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555"/>
  </bookViews>
  <sheets>
    <sheet name="Table of Contents" sheetId="11" r:id="rId1"/>
    <sheet name="Background" sheetId="12" r:id="rId2"/>
    <sheet name="Definitions" sheetId="13" r:id="rId3"/>
    <sheet name="RuralInt" sheetId="5" r:id="rId4"/>
    <sheet name="RuralNonFwy" sheetId="7" r:id="rId5"/>
    <sheet name="RuralFwy" sheetId="8" r:id="rId6"/>
    <sheet name="UrbanInt" sheetId="6" r:id="rId7"/>
    <sheet name="UrbanNonFwy" sheetId="9" r:id="rId8"/>
    <sheet name="UrbanFwy" sheetId="10" r:id="rId9"/>
  </sheets>
  <definedNames>
    <definedName name="_xlnm._FilterDatabase" localSheetId="5" hidden="1">RuralFwy!$A$3:$AG$503</definedName>
    <definedName name="_xlnm._FilterDatabase" localSheetId="3" hidden="1">RuralInt!$A$3:$AG$191</definedName>
    <definedName name="_xlnm._FilterDatabase" localSheetId="4" hidden="1">RuralNonFwy!$A$3:$AG$503</definedName>
    <definedName name="_xlnm._FilterDatabase" localSheetId="8" hidden="1">UrbanFwy!$A$3:$AG$503</definedName>
    <definedName name="_xlnm._FilterDatabase" localSheetId="6" hidden="1">UrbanInt!$A$3:$AG$503</definedName>
    <definedName name="_xlnm._FilterDatabase" localSheetId="7" hidden="1">UrbanNonFwy!$A$3:$AG$503</definedName>
    <definedName name="_xlnm.Print_Area" localSheetId="1">Background!$A$1:$I$92</definedName>
    <definedName name="_xlnm.Print_Area" localSheetId="5">RuralFwy!$A$1:$AC$503</definedName>
    <definedName name="_xlnm.Print_Area" localSheetId="3">RuralInt!$A$1:$AC$191</definedName>
    <definedName name="_xlnm.Print_Area" localSheetId="4">RuralNonFwy!$A$1:$AC$503</definedName>
    <definedName name="_xlnm.Print_Area" localSheetId="8">UrbanFwy!$A$1:$AC$503</definedName>
    <definedName name="_xlnm.Print_Area" localSheetId="6">UrbanInt!$A$1:$AC$503</definedName>
    <definedName name="_xlnm.Print_Area" localSheetId="7">UrbanNonFwy!$A$1:$AC$503</definedName>
    <definedName name="_xlnm.Print_Titles" localSheetId="2">Definitions!$1:$2</definedName>
  </definedNames>
  <calcPr calcId="145621"/>
</workbook>
</file>

<file path=xl/calcChain.xml><?xml version="1.0" encoding="utf-8"?>
<calcChain xmlns="http://schemas.openxmlformats.org/spreadsheetml/2006/main">
  <c r="AA4" i="6" l="1"/>
  <c r="Z5" i="10"/>
  <c r="AA5" i="10"/>
  <c r="AB5" i="10"/>
  <c r="Z6" i="10"/>
  <c r="AA6" i="10"/>
  <c r="AB6" i="10"/>
  <c r="Z7" i="10"/>
  <c r="AA7" i="10"/>
  <c r="AB7" i="10"/>
  <c r="Z8" i="10"/>
  <c r="AA8" i="10"/>
  <c r="AB8" i="10"/>
  <c r="Z9" i="10"/>
  <c r="AA9" i="10"/>
  <c r="AB9" i="10"/>
  <c r="Z10" i="10"/>
  <c r="AA10" i="10"/>
  <c r="AB10" i="10"/>
  <c r="Z11" i="10"/>
  <c r="AA11" i="10"/>
  <c r="AB11" i="10"/>
  <c r="Z12" i="10"/>
  <c r="AA12" i="10"/>
  <c r="AB12" i="10"/>
  <c r="Z13" i="10"/>
  <c r="AA13" i="10"/>
  <c r="AB13" i="10"/>
  <c r="Z14" i="10"/>
  <c r="AA14" i="10"/>
  <c r="AB14" i="10"/>
  <c r="Z15" i="10"/>
  <c r="AA15" i="10"/>
  <c r="AB15" i="10"/>
  <c r="Z16" i="10"/>
  <c r="AA16" i="10"/>
  <c r="AB16" i="10"/>
  <c r="Z17" i="10"/>
  <c r="AA17" i="10"/>
  <c r="AB17" i="10"/>
  <c r="Z18" i="10"/>
  <c r="AA18" i="10"/>
  <c r="AB18" i="10"/>
  <c r="Z19" i="10"/>
  <c r="AA19" i="10"/>
  <c r="AB19" i="10"/>
  <c r="Z20" i="10"/>
  <c r="AA20" i="10"/>
  <c r="AB20" i="10"/>
  <c r="Z21" i="10"/>
  <c r="AA21" i="10"/>
  <c r="AB21" i="10"/>
  <c r="Z22" i="10"/>
  <c r="AA22" i="10"/>
  <c r="AB22" i="10"/>
  <c r="Z23" i="10"/>
  <c r="AA23" i="10"/>
  <c r="AB23" i="10"/>
  <c r="Z24" i="10"/>
  <c r="AA24" i="10"/>
  <c r="AB24" i="10"/>
  <c r="Z25" i="10"/>
  <c r="AA25" i="10"/>
  <c r="AB25" i="10"/>
  <c r="Z26" i="10"/>
  <c r="AA26" i="10"/>
  <c r="AB26" i="10"/>
  <c r="Z27" i="10"/>
  <c r="AA27" i="10"/>
  <c r="AB27" i="10"/>
  <c r="Z28" i="10"/>
  <c r="AA28" i="10"/>
  <c r="AB28" i="10"/>
  <c r="Z29" i="10"/>
  <c r="AA29" i="10"/>
  <c r="AB29" i="10"/>
  <c r="Z30" i="10"/>
  <c r="AA30" i="10"/>
  <c r="AB30" i="10"/>
  <c r="Z31" i="10"/>
  <c r="AA31" i="10"/>
  <c r="AB31" i="10"/>
  <c r="Z32" i="10"/>
  <c r="AA32" i="10"/>
  <c r="AB32" i="10"/>
  <c r="Z33" i="10"/>
  <c r="AA33" i="10"/>
  <c r="AB33" i="10"/>
  <c r="Z34" i="10"/>
  <c r="AA34" i="10"/>
  <c r="AB34" i="10"/>
  <c r="Z35" i="10"/>
  <c r="AA35" i="10"/>
  <c r="AB35" i="10"/>
  <c r="Z36" i="10"/>
  <c r="AA36" i="10"/>
  <c r="AB36" i="10"/>
  <c r="Z37" i="10"/>
  <c r="AA37" i="10"/>
  <c r="AB37" i="10"/>
  <c r="Z38" i="10"/>
  <c r="AA38" i="10"/>
  <c r="AB38" i="10"/>
  <c r="Z39" i="10"/>
  <c r="AA39" i="10"/>
  <c r="AB39" i="10"/>
  <c r="Z40" i="10"/>
  <c r="AA40" i="10"/>
  <c r="AB40" i="10"/>
  <c r="Z41" i="10"/>
  <c r="AA41" i="10"/>
  <c r="AB41" i="10"/>
  <c r="Z42" i="10"/>
  <c r="AA42" i="10"/>
  <c r="AB42" i="10"/>
  <c r="Z43" i="10"/>
  <c r="AA43" i="10"/>
  <c r="AB43" i="10"/>
  <c r="Z44" i="10"/>
  <c r="AA44" i="10"/>
  <c r="AB44" i="10"/>
  <c r="Z45" i="10"/>
  <c r="AA45" i="10"/>
  <c r="AB45" i="10"/>
  <c r="Z46" i="10"/>
  <c r="AA46" i="10"/>
  <c r="AB46" i="10"/>
  <c r="Z47" i="10"/>
  <c r="AA47" i="10"/>
  <c r="AB47" i="10"/>
  <c r="Z48" i="10"/>
  <c r="AA48" i="10"/>
  <c r="AB48" i="10"/>
  <c r="Z49" i="10"/>
  <c r="AA49" i="10"/>
  <c r="AB49" i="10"/>
  <c r="Z50" i="10"/>
  <c r="AA50" i="10"/>
  <c r="AB50" i="10"/>
  <c r="Z51" i="10"/>
  <c r="AA51" i="10"/>
  <c r="AB51" i="10"/>
  <c r="Z52" i="10"/>
  <c r="AA52" i="10"/>
  <c r="AB52" i="10"/>
  <c r="Z53" i="10"/>
  <c r="AA53" i="10"/>
  <c r="AB53" i="10"/>
  <c r="Z54" i="10"/>
  <c r="AA54" i="10"/>
  <c r="AB54" i="10"/>
  <c r="Z55" i="10"/>
  <c r="AA55" i="10"/>
  <c r="AB55" i="10"/>
  <c r="Z56" i="10"/>
  <c r="AA56" i="10"/>
  <c r="AB56" i="10"/>
  <c r="Z57" i="10"/>
  <c r="AA57" i="10"/>
  <c r="AB57" i="10"/>
  <c r="Z58" i="10"/>
  <c r="AA58" i="10"/>
  <c r="AB58" i="10"/>
  <c r="Z59" i="10"/>
  <c r="AA59" i="10"/>
  <c r="AB59" i="10"/>
  <c r="Z60" i="10"/>
  <c r="AA60" i="10"/>
  <c r="AB60" i="10"/>
  <c r="Z61" i="10"/>
  <c r="AA61" i="10"/>
  <c r="AB61" i="10"/>
  <c r="Z62" i="10"/>
  <c r="AA62" i="10"/>
  <c r="AB62" i="10"/>
  <c r="Z63" i="10"/>
  <c r="AA63" i="10"/>
  <c r="AB63" i="10"/>
  <c r="Z64" i="10"/>
  <c r="AA64" i="10"/>
  <c r="AB64" i="10"/>
  <c r="Z65" i="10"/>
  <c r="AA65" i="10"/>
  <c r="AB65" i="10"/>
  <c r="Z66" i="10"/>
  <c r="AA66" i="10"/>
  <c r="AB66" i="10"/>
  <c r="Z67" i="10"/>
  <c r="AA67" i="10"/>
  <c r="AB67" i="10"/>
  <c r="Z68" i="10"/>
  <c r="AA68" i="10"/>
  <c r="AB68" i="10"/>
  <c r="Z69" i="10"/>
  <c r="AA69" i="10"/>
  <c r="AB69" i="10"/>
  <c r="Z70" i="10"/>
  <c r="AA70" i="10"/>
  <c r="AB70" i="10"/>
  <c r="Z71" i="10"/>
  <c r="AA71" i="10"/>
  <c r="AB71" i="10"/>
  <c r="Z72" i="10"/>
  <c r="AA72" i="10"/>
  <c r="AB72" i="10"/>
  <c r="Z73" i="10"/>
  <c r="AA73" i="10"/>
  <c r="AB73" i="10"/>
  <c r="Z74" i="10"/>
  <c r="AA74" i="10"/>
  <c r="AB74" i="10"/>
  <c r="Z75" i="10"/>
  <c r="AA75" i="10"/>
  <c r="AB75" i="10"/>
  <c r="Z76" i="10"/>
  <c r="AA76" i="10"/>
  <c r="AB76" i="10"/>
  <c r="Z77" i="10"/>
  <c r="AA77" i="10"/>
  <c r="AB77" i="10"/>
  <c r="Z78" i="10"/>
  <c r="AA78" i="10"/>
  <c r="AB78" i="10"/>
  <c r="Z79" i="10"/>
  <c r="AA79" i="10"/>
  <c r="AB79" i="10"/>
  <c r="Z80" i="10"/>
  <c r="AA80" i="10"/>
  <c r="AB80" i="10"/>
  <c r="Z81" i="10"/>
  <c r="AA81" i="10"/>
  <c r="AB81" i="10"/>
  <c r="Z82" i="10"/>
  <c r="AA82" i="10"/>
  <c r="AB82" i="10"/>
  <c r="Z83" i="10"/>
  <c r="AA83" i="10"/>
  <c r="AB83" i="10"/>
  <c r="Z84" i="10"/>
  <c r="AA84" i="10"/>
  <c r="AB84" i="10"/>
  <c r="Z85" i="10"/>
  <c r="AA85" i="10"/>
  <c r="AB85" i="10"/>
  <c r="Z86" i="10"/>
  <c r="AA86" i="10"/>
  <c r="AB86" i="10"/>
  <c r="Z87" i="10"/>
  <c r="AA87" i="10"/>
  <c r="AB87" i="10"/>
  <c r="Z88" i="10"/>
  <c r="AA88" i="10"/>
  <c r="AB88" i="10"/>
  <c r="Z89" i="10"/>
  <c r="AA89" i="10"/>
  <c r="AB89" i="10"/>
  <c r="Z90" i="10"/>
  <c r="AA90" i="10"/>
  <c r="AB90" i="10"/>
  <c r="Z91" i="10"/>
  <c r="AA91" i="10"/>
  <c r="AB91" i="10"/>
  <c r="Z92" i="10"/>
  <c r="AA92" i="10"/>
  <c r="AB92" i="10"/>
  <c r="Z93" i="10"/>
  <c r="AA93" i="10"/>
  <c r="AB93" i="10"/>
  <c r="Z94" i="10"/>
  <c r="AA94" i="10"/>
  <c r="AB94" i="10"/>
  <c r="Z95" i="10"/>
  <c r="AA95" i="10"/>
  <c r="AB95" i="10"/>
  <c r="Z96" i="10"/>
  <c r="AA96" i="10"/>
  <c r="AB96" i="10"/>
  <c r="Z97" i="10"/>
  <c r="AA97" i="10"/>
  <c r="AB97" i="10"/>
  <c r="Z98" i="10"/>
  <c r="AA98" i="10"/>
  <c r="AB98" i="10"/>
  <c r="Z99" i="10"/>
  <c r="AA99" i="10"/>
  <c r="AB99" i="10"/>
  <c r="Z100" i="10"/>
  <c r="AA100" i="10"/>
  <c r="AB100" i="10"/>
  <c r="Z101" i="10"/>
  <c r="AA101" i="10"/>
  <c r="AB101" i="10"/>
  <c r="Z102" i="10"/>
  <c r="AA102" i="10"/>
  <c r="AB102" i="10"/>
  <c r="Z103" i="10"/>
  <c r="AA103" i="10"/>
  <c r="AB103" i="10"/>
  <c r="Z104" i="10"/>
  <c r="AA104" i="10"/>
  <c r="AB104" i="10"/>
  <c r="Z105" i="10"/>
  <c r="AA105" i="10"/>
  <c r="AB105" i="10"/>
  <c r="Z106" i="10"/>
  <c r="AA106" i="10"/>
  <c r="AB106" i="10"/>
  <c r="Z107" i="10"/>
  <c r="AA107" i="10"/>
  <c r="AB107" i="10"/>
  <c r="Z108" i="10"/>
  <c r="AA108" i="10"/>
  <c r="AB108" i="10"/>
  <c r="Z109" i="10"/>
  <c r="AA109" i="10"/>
  <c r="AB109" i="10"/>
  <c r="Z110" i="10"/>
  <c r="AA110" i="10"/>
  <c r="AB110" i="10"/>
  <c r="Z111" i="10"/>
  <c r="AA111" i="10"/>
  <c r="AB111" i="10"/>
  <c r="Z112" i="10"/>
  <c r="AA112" i="10"/>
  <c r="AB112" i="10"/>
  <c r="Z113" i="10"/>
  <c r="AA113" i="10"/>
  <c r="AB113" i="10"/>
  <c r="Z114" i="10"/>
  <c r="AA114" i="10"/>
  <c r="AB114" i="10"/>
  <c r="Z115" i="10"/>
  <c r="AA115" i="10"/>
  <c r="AB115" i="10"/>
  <c r="Z116" i="10"/>
  <c r="AA116" i="10"/>
  <c r="AB116" i="10"/>
  <c r="Z117" i="10"/>
  <c r="AA117" i="10"/>
  <c r="AB117" i="10"/>
  <c r="Z118" i="10"/>
  <c r="AA118" i="10"/>
  <c r="AB118" i="10"/>
  <c r="Z119" i="10"/>
  <c r="AA119" i="10"/>
  <c r="AB119" i="10"/>
  <c r="Z120" i="10"/>
  <c r="AA120" i="10"/>
  <c r="AB120" i="10"/>
  <c r="Z121" i="10"/>
  <c r="AA121" i="10"/>
  <c r="AB121" i="10"/>
  <c r="Z122" i="10"/>
  <c r="AA122" i="10"/>
  <c r="AB122" i="10"/>
  <c r="Z123" i="10"/>
  <c r="AA123" i="10"/>
  <c r="AB123" i="10"/>
  <c r="Z124" i="10"/>
  <c r="AA124" i="10"/>
  <c r="AB124" i="10"/>
  <c r="Z125" i="10"/>
  <c r="AA125" i="10"/>
  <c r="AB125" i="10"/>
  <c r="Z126" i="10"/>
  <c r="AA126" i="10"/>
  <c r="AB126" i="10"/>
  <c r="Z127" i="10"/>
  <c r="AA127" i="10"/>
  <c r="AB127" i="10"/>
  <c r="Z128" i="10"/>
  <c r="AA128" i="10"/>
  <c r="AB128" i="10"/>
  <c r="Z129" i="10"/>
  <c r="AA129" i="10"/>
  <c r="AB129" i="10"/>
  <c r="Z130" i="10"/>
  <c r="AA130" i="10"/>
  <c r="AB130" i="10"/>
  <c r="Z131" i="10"/>
  <c r="AA131" i="10"/>
  <c r="AB131" i="10"/>
  <c r="Z132" i="10"/>
  <c r="AA132" i="10"/>
  <c r="AB132" i="10"/>
  <c r="Z133" i="10"/>
  <c r="AA133" i="10"/>
  <c r="AB133" i="10"/>
  <c r="Z134" i="10"/>
  <c r="AA134" i="10"/>
  <c r="AB134" i="10"/>
  <c r="Z135" i="10"/>
  <c r="AA135" i="10"/>
  <c r="AB135" i="10"/>
  <c r="Z136" i="10"/>
  <c r="AA136" i="10"/>
  <c r="AB136" i="10"/>
  <c r="Z137" i="10"/>
  <c r="AA137" i="10"/>
  <c r="AB137" i="10"/>
  <c r="Z138" i="10"/>
  <c r="AA138" i="10"/>
  <c r="AB138" i="10"/>
  <c r="Z139" i="10"/>
  <c r="AA139" i="10"/>
  <c r="AB139" i="10"/>
  <c r="Z140" i="10"/>
  <c r="AA140" i="10"/>
  <c r="AB140" i="10"/>
  <c r="Z141" i="10"/>
  <c r="AA141" i="10"/>
  <c r="AB141" i="10"/>
  <c r="Z142" i="10"/>
  <c r="AA142" i="10"/>
  <c r="AB142" i="10"/>
  <c r="Z143" i="10"/>
  <c r="AA143" i="10"/>
  <c r="AB143" i="10"/>
  <c r="Z144" i="10"/>
  <c r="AA144" i="10"/>
  <c r="AB144" i="10"/>
  <c r="Z145" i="10"/>
  <c r="AA145" i="10"/>
  <c r="AB145" i="10"/>
  <c r="Z146" i="10"/>
  <c r="AA146" i="10"/>
  <c r="AB146" i="10"/>
  <c r="Z147" i="10"/>
  <c r="AA147" i="10"/>
  <c r="AB147" i="10"/>
  <c r="Z148" i="10"/>
  <c r="AA148" i="10"/>
  <c r="AB148" i="10"/>
  <c r="Z149" i="10"/>
  <c r="AA149" i="10"/>
  <c r="AB149" i="10"/>
  <c r="Z150" i="10"/>
  <c r="AA150" i="10"/>
  <c r="AB150" i="10"/>
  <c r="Z151" i="10"/>
  <c r="AA151" i="10"/>
  <c r="AB151" i="10"/>
  <c r="Z152" i="10"/>
  <c r="AA152" i="10"/>
  <c r="AB152" i="10"/>
  <c r="Z153" i="10"/>
  <c r="AA153" i="10"/>
  <c r="AB153" i="10"/>
  <c r="Z154" i="10"/>
  <c r="AA154" i="10"/>
  <c r="AB154" i="10"/>
  <c r="Z155" i="10"/>
  <c r="AA155" i="10"/>
  <c r="AB155" i="10"/>
  <c r="Z156" i="10"/>
  <c r="AA156" i="10"/>
  <c r="AB156" i="10"/>
  <c r="Z157" i="10"/>
  <c r="AA157" i="10"/>
  <c r="AB157" i="10"/>
  <c r="Z158" i="10"/>
  <c r="AA158" i="10"/>
  <c r="AB158" i="10"/>
  <c r="Z159" i="10"/>
  <c r="AA159" i="10"/>
  <c r="AB159" i="10"/>
  <c r="Z160" i="10"/>
  <c r="AA160" i="10"/>
  <c r="AB160" i="10"/>
  <c r="Z161" i="10"/>
  <c r="AA161" i="10"/>
  <c r="AB161" i="10"/>
  <c r="Z162" i="10"/>
  <c r="AA162" i="10"/>
  <c r="AB162" i="10"/>
  <c r="Z163" i="10"/>
  <c r="AA163" i="10"/>
  <c r="AB163" i="10"/>
  <c r="Z164" i="10"/>
  <c r="AA164" i="10"/>
  <c r="AB164" i="10"/>
  <c r="Z165" i="10"/>
  <c r="AA165" i="10"/>
  <c r="AB165" i="10"/>
  <c r="Z166" i="10"/>
  <c r="AA166" i="10"/>
  <c r="AB166" i="10"/>
  <c r="Z167" i="10"/>
  <c r="AA167" i="10"/>
  <c r="AB167" i="10"/>
  <c r="Z168" i="10"/>
  <c r="AA168" i="10"/>
  <c r="AB168" i="10"/>
  <c r="Z169" i="10"/>
  <c r="AA169" i="10"/>
  <c r="AB169" i="10"/>
  <c r="Z170" i="10"/>
  <c r="AA170" i="10"/>
  <c r="AB170" i="10"/>
  <c r="Z171" i="10"/>
  <c r="AA171" i="10"/>
  <c r="AB171" i="10"/>
  <c r="Z172" i="10"/>
  <c r="AA172" i="10"/>
  <c r="AB172" i="10"/>
  <c r="Z173" i="10"/>
  <c r="AA173" i="10"/>
  <c r="AB173" i="10"/>
  <c r="Z174" i="10"/>
  <c r="AA174" i="10"/>
  <c r="AB174" i="10"/>
  <c r="Z175" i="10"/>
  <c r="AA175" i="10"/>
  <c r="AB175" i="10"/>
  <c r="Z176" i="10"/>
  <c r="AA176" i="10"/>
  <c r="AB176" i="10"/>
  <c r="Z177" i="10"/>
  <c r="AA177" i="10"/>
  <c r="AB177" i="10"/>
  <c r="Z178" i="10"/>
  <c r="AA178" i="10"/>
  <c r="AB178" i="10"/>
  <c r="Z179" i="10"/>
  <c r="AA179" i="10"/>
  <c r="AB179" i="10"/>
  <c r="Z180" i="10"/>
  <c r="AA180" i="10"/>
  <c r="AB180" i="10"/>
  <c r="Z181" i="10"/>
  <c r="AA181" i="10"/>
  <c r="AB181" i="10"/>
  <c r="Z182" i="10"/>
  <c r="AA182" i="10"/>
  <c r="AB182" i="10"/>
  <c r="Z183" i="10"/>
  <c r="AA183" i="10"/>
  <c r="AB183" i="10"/>
  <c r="Z184" i="10"/>
  <c r="AA184" i="10"/>
  <c r="AB184" i="10"/>
  <c r="Z185" i="10"/>
  <c r="AA185" i="10"/>
  <c r="AB185" i="10"/>
  <c r="Z186" i="10"/>
  <c r="AA186" i="10"/>
  <c r="AB186" i="10"/>
  <c r="Z187" i="10"/>
  <c r="AA187" i="10"/>
  <c r="AB187" i="10"/>
  <c r="Z188" i="10"/>
  <c r="AA188" i="10"/>
  <c r="AB188" i="10"/>
  <c r="Z189" i="10"/>
  <c r="AA189" i="10"/>
  <c r="AB189" i="10"/>
  <c r="Z190" i="10"/>
  <c r="AA190" i="10"/>
  <c r="AB190" i="10"/>
  <c r="Z191" i="10"/>
  <c r="AA191" i="10"/>
  <c r="AB191" i="10"/>
  <c r="Z192" i="10"/>
  <c r="AA192" i="10"/>
  <c r="AB192" i="10"/>
  <c r="Z193" i="10"/>
  <c r="AA193" i="10"/>
  <c r="AB193" i="10"/>
  <c r="Z194" i="10"/>
  <c r="AA194" i="10"/>
  <c r="AB194" i="10"/>
  <c r="Z195" i="10"/>
  <c r="AA195" i="10"/>
  <c r="AB195" i="10"/>
  <c r="Z196" i="10"/>
  <c r="AA196" i="10"/>
  <c r="AB196" i="10"/>
  <c r="Z197" i="10"/>
  <c r="AA197" i="10"/>
  <c r="AB197" i="10"/>
  <c r="Z198" i="10"/>
  <c r="AA198" i="10"/>
  <c r="AB198" i="10"/>
  <c r="Z199" i="10"/>
  <c r="AA199" i="10"/>
  <c r="AB199" i="10"/>
  <c r="Z200" i="10"/>
  <c r="AA200" i="10"/>
  <c r="AB200" i="10"/>
  <c r="Z201" i="10"/>
  <c r="AA201" i="10"/>
  <c r="AB201" i="10"/>
  <c r="Z202" i="10"/>
  <c r="AA202" i="10"/>
  <c r="AB202" i="10"/>
  <c r="Z203" i="10"/>
  <c r="AA203" i="10"/>
  <c r="AB203" i="10"/>
  <c r="Z204" i="10"/>
  <c r="AA204" i="10"/>
  <c r="AB204" i="10"/>
  <c r="Z205" i="10"/>
  <c r="AA205" i="10"/>
  <c r="AB205" i="10"/>
  <c r="Z206" i="10"/>
  <c r="AA206" i="10"/>
  <c r="AB206" i="10"/>
  <c r="Z207" i="10"/>
  <c r="AA207" i="10"/>
  <c r="AB207" i="10"/>
  <c r="Z208" i="10"/>
  <c r="AA208" i="10"/>
  <c r="AB208" i="10"/>
  <c r="Z209" i="10"/>
  <c r="AA209" i="10"/>
  <c r="AB209" i="10"/>
  <c r="Z210" i="10"/>
  <c r="AA210" i="10"/>
  <c r="AB210" i="10"/>
  <c r="Z211" i="10"/>
  <c r="AA211" i="10"/>
  <c r="AB211" i="10"/>
  <c r="Z212" i="10"/>
  <c r="AA212" i="10"/>
  <c r="AB212" i="10"/>
  <c r="Z213" i="10"/>
  <c r="AA213" i="10"/>
  <c r="AB213" i="10"/>
  <c r="Z214" i="10"/>
  <c r="AA214" i="10"/>
  <c r="AB214" i="10"/>
  <c r="Z215" i="10"/>
  <c r="AA215" i="10"/>
  <c r="AB215" i="10"/>
  <c r="Z216" i="10"/>
  <c r="AA216" i="10"/>
  <c r="AB216" i="10"/>
  <c r="Z217" i="10"/>
  <c r="AA217" i="10"/>
  <c r="AB217" i="10"/>
  <c r="Z218" i="10"/>
  <c r="AA218" i="10"/>
  <c r="AB218" i="10"/>
  <c r="Z219" i="10"/>
  <c r="AA219" i="10"/>
  <c r="AB219" i="10"/>
  <c r="Z220" i="10"/>
  <c r="AA220" i="10"/>
  <c r="AB220" i="10"/>
  <c r="Z221" i="10"/>
  <c r="AA221" i="10"/>
  <c r="AB221" i="10"/>
  <c r="Z222" i="10"/>
  <c r="AA222" i="10"/>
  <c r="AB222" i="10"/>
  <c r="Z223" i="10"/>
  <c r="AA223" i="10"/>
  <c r="AB223" i="10"/>
  <c r="Z224" i="10"/>
  <c r="AA224" i="10"/>
  <c r="AB224" i="10"/>
  <c r="Z225" i="10"/>
  <c r="AA225" i="10"/>
  <c r="AB225" i="10"/>
  <c r="Z226" i="10"/>
  <c r="AA226" i="10"/>
  <c r="AB226" i="10"/>
  <c r="Z227" i="10"/>
  <c r="AA227" i="10"/>
  <c r="AB227" i="10"/>
  <c r="Z228" i="10"/>
  <c r="AA228" i="10"/>
  <c r="AB228" i="10"/>
  <c r="Z229" i="10"/>
  <c r="AA229" i="10"/>
  <c r="AB229" i="10"/>
  <c r="Z230" i="10"/>
  <c r="AA230" i="10"/>
  <c r="AB230" i="10"/>
  <c r="Z231" i="10"/>
  <c r="AA231" i="10"/>
  <c r="AB231" i="10"/>
  <c r="Z232" i="10"/>
  <c r="AA232" i="10"/>
  <c r="AB232" i="10"/>
  <c r="Z233" i="10"/>
  <c r="AA233" i="10"/>
  <c r="AB233" i="10"/>
  <c r="Z234" i="10"/>
  <c r="AA234" i="10"/>
  <c r="AB234" i="10"/>
  <c r="Z235" i="10"/>
  <c r="AA235" i="10"/>
  <c r="AB235" i="10"/>
  <c r="Z236" i="10"/>
  <c r="AA236" i="10"/>
  <c r="AB236" i="10"/>
  <c r="Z237" i="10"/>
  <c r="AA237" i="10"/>
  <c r="AB237" i="10"/>
  <c r="Z238" i="10"/>
  <c r="AA238" i="10"/>
  <c r="AB238" i="10"/>
  <c r="Z239" i="10"/>
  <c r="AA239" i="10"/>
  <c r="AB239" i="10"/>
  <c r="Z240" i="10"/>
  <c r="AA240" i="10"/>
  <c r="AB240" i="10"/>
  <c r="Z241" i="10"/>
  <c r="AA241" i="10"/>
  <c r="AB241" i="10"/>
  <c r="Z242" i="10"/>
  <c r="AA242" i="10"/>
  <c r="AB242" i="10"/>
  <c r="Z243" i="10"/>
  <c r="AA243" i="10"/>
  <c r="AB243" i="10"/>
  <c r="Z244" i="10"/>
  <c r="AA244" i="10"/>
  <c r="AB244" i="10"/>
  <c r="Z245" i="10"/>
  <c r="AA245" i="10"/>
  <c r="AB245" i="10"/>
  <c r="Z246" i="10"/>
  <c r="AA246" i="10"/>
  <c r="AB246" i="10"/>
  <c r="Z247" i="10"/>
  <c r="AA247" i="10"/>
  <c r="AB247" i="10"/>
  <c r="Z248" i="10"/>
  <c r="AA248" i="10"/>
  <c r="AB248" i="10"/>
  <c r="Z249" i="10"/>
  <c r="AA249" i="10"/>
  <c r="AB249" i="10"/>
  <c r="Z250" i="10"/>
  <c r="AA250" i="10"/>
  <c r="AB250" i="10"/>
  <c r="Z251" i="10"/>
  <c r="AA251" i="10"/>
  <c r="AB251" i="10"/>
  <c r="Z252" i="10"/>
  <c r="AA252" i="10"/>
  <c r="AB252" i="10"/>
  <c r="Z253" i="10"/>
  <c r="AA253" i="10"/>
  <c r="AB253" i="10"/>
  <c r="Z254" i="10"/>
  <c r="AA254" i="10"/>
  <c r="AB254" i="10"/>
  <c r="Z255" i="10"/>
  <c r="AA255" i="10"/>
  <c r="AB255" i="10"/>
  <c r="Z256" i="10"/>
  <c r="AA256" i="10"/>
  <c r="AB256" i="10"/>
  <c r="Z257" i="10"/>
  <c r="AA257" i="10"/>
  <c r="AB257" i="10"/>
  <c r="Z258" i="10"/>
  <c r="AA258" i="10"/>
  <c r="AB258" i="10"/>
  <c r="Z259" i="10"/>
  <c r="AA259" i="10"/>
  <c r="AB259" i="10"/>
  <c r="Z260" i="10"/>
  <c r="AA260" i="10"/>
  <c r="AB260" i="10"/>
  <c r="Z261" i="10"/>
  <c r="AA261" i="10"/>
  <c r="AB261" i="10"/>
  <c r="Z262" i="10"/>
  <c r="AA262" i="10"/>
  <c r="AB262" i="10"/>
  <c r="Z263" i="10"/>
  <c r="AA263" i="10"/>
  <c r="AB263" i="10"/>
  <c r="Z264" i="10"/>
  <c r="AA264" i="10"/>
  <c r="AB264" i="10"/>
  <c r="Z265" i="10"/>
  <c r="AA265" i="10"/>
  <c r="AB265" i="10"/>
  <c r="Z266" i="10"/>
  <c r="AA266" i="10"/>
  <c r="AB266" i="10"/>
  <c r="Z267" i="10"/>
  <c r="AA267" i="10"/>
  <c r="AB267" i="10"/>
  <c r="Z268" i="10"/>
  <c r="AA268" i="10"/>
  <c r="AB268" i="10"/>
  <c r="Z269" i="10"/>
  <c r="AA269" i="10"/>
  <c r="AB269" i="10"/>
  <c r="Z270" i="10"/>
  <c r="AA270" i="10"/>
  <c r="AB270" i="10"/>
  <c r="Z271" i="10"/>
  <c r="AA271" i="10"/>
  <c r="AB271" i="10"/>
  <c r="Z272" i="10"/>
  <c r="AA272" i="10"/>
  <c r="AB272" i="10"/>
  <c r="Z273" i="10"/>
  <c r="AA273" i="10"/>
  <c r="AB273" i="10"/>
  <c r="Z274" i="10"/>
  <c r="AA274" i="10"/>
  <c r="AB274" i="10"/>
  <c r="Z275" i="10"/>
  <c r="AA275" i="10"/>
  <c r="AB275" i="10"/>
  <c r="Z276" i="10"/>
  <c r="AA276" i="10"/>
  <c r="AB276" i="10"/>
  <c r="Z277" i="10"/>
  <c r="AA277" i="10"/>
  <c r="AB277" i="10"/>
  <c r="Z278" i="10"/>
  <c r="AA278" i="10"/>
  <c r="AB278" i="10"/>
  <c r="Z279" i="10"/>
  <c r="AA279" i="10"/>
  <c r="AB279" i="10"/>
  <c r="Z280" i="10"/>
  <c r="AA280" i="10"/>
  <c r="AB280" i="10"/>
  <c r="Z281" i="10"/>
  <c r="AA281" i="10"/>
  <c r="AB281" i="10"/>
  <c r="Z282" i="10"/>
  <c r="AA282" i="10"/>
  <c r="AB282" i="10"/>
  <c r="Z283" i="10"/>
  <c r="AA283" i="10"/>
  <c r="AB283" i="10"/>
  <c r="Z284" i="10"/>
  <c r="AA284" i="10"/>
  <c r="AB284" i="10"/>
  <c r="Z285" i="10"/>
  <c r="AA285" i="10"/>
  <c r="AB285" i="10"/>
  <c r="Z286" i="10"/>
  <c r="AA286" i="10"/>
  <c r="AB286" i="10"/>
  <c r="Z287" i="10"/>
  <c r="AA287" i="10"/>
  <c r="AB287" i="10"/>
  <c r="Z288" i="10"/>
  <c r="AA288" i="10"/>
  <c r="AB288" i="10"/>
  <c r="Z289" i="10"/>
  <c r="AA289" i="10"/>
  <c r="AB289" i="10"/>
  <c r="Z290" i="10"/>
  <c r="AA290" i="10"/>
  <c r="AB290" i="10"/>
  <c r="Z291" i="10"/>
  <c r="AA291" i="10"/>
  <c r="AB291" i="10"/>
  <c r="Z292" i="10"/>
  <c r="AA292" i="10"/>
  <c r="AB292" i="10"/>
  <c r="Z293" i="10"/>
  <c r="AA293" i="10"/>
  <c r="AB293" i="10"/>
  <c r="Z294" i="10"/>
  <c r="AA294" i="10"/>
  <c r="AB294" i="10"/>
  <c r="Z295" i="10"/>
  <c r="AA295" i="10"/>
  <c r="AB295" i="10"/>
  <c r="Z296" i="10"/>
  <c r="AA296" i="10"/>
  <c r="AB296" i="10"/>
  <c r="Z297" i="10"/>
  <c r="AA297" i="10"/>
  <c r="AB297" i="10"/>
  <c r="Z298" i="10"/>
  <c r="AA298" i="10"/>
  <c r="AB298" i="10"/>
  <c r="Z299" i="10"/>
  <c r="AA299" i="10"/>
  <c r="AB299" i="10"/>
  <c r="Z300" i="10"/>
  <c r="AA300" i="10"/>
  <c r="AB300" i="10"/>
  <c r="Z301" i="10"/>
  <c r="AA301" i="10"/>
  <c r="AB301" i="10"/>
  <c r="Z302" i="10"/>
  <c r="AA302" i="10"/>
  <c r="AB302" i="10"/>
  <c r="Z303" i="10"/>
  <c r="AA303" i="10"/>
  <c r="AB303" i="10"/>
  <c r="Z304" i="10"/>
  <c r="AA304" i="10"/>
  <c r="AB304" i="10"/>
  <c r="Z305" i="10"/>
  <c r="AA305" i="10"/>
  <c r="AB305" i="10"/>
  <c r="Z306" i="10"/>
  <c r="AA306" i="10"/>
  <c r="AB306" i="10"/>
  <c r="Z307" i="10"/>
  <c r="AA307" i="10"/>
  <c r="AB307" i="10"/>
  <c r="Z308" i="10"/>
  <c r="AA308" i="10"/>
  <c r="AB308" i="10"/>
  <c r="Z309" i="10"/>
  <c r="AA309" i="10"/>
  <c r="AB309" i="10"/>
  <c r="Z310" i="10"/>
  <c r="AA310" i="10"/>
  <c r="AB310" i="10"/>
  <c r="Z311" i="10"/>
  <c r="AA311" i="10"/>
  <c r="AB311" i="10"/>
  <c r="Z312" i="10"/>
  <c r="AA312" i="10"/>
  <c r="AB312" i="10"/>
  <c r="Z313" i="10"/>
  <c r="AA313" i="10"/>
  <c r="AB313" i="10"/>
  <c r="Z314" i="10"/>
  <c r="AA314" i="10"/>
  <c r="AB314" i="10"/>
  <c r="Z315" i="10"/>
  <c r="AA315" i="10"/>
  <c r="AB315" i="10"/>
  <c r="Z316" i="10"/>
  <c r="AA316" i="10"/>
  <c r="AB316" i="10"/>
  <c r="Z317" i="10"/>
  <c r="AA317" i="10"/>
  <c r="AB317" i="10"/>
  <c r="Z318" i="10"/>
  <c r="AA318" i="10"/>
  <c r="AB318" i="10"/>
  <c r="Z319" i="10"/>
  <c r="AA319" i="10"/>
  <c r="AB319" i="10"/>
  <c r="Z320" i="10"/>
  <c r="AA320" i="10"/>
  <c r="AB320" i="10"/>
  <c r="Z321" i="10"/>
  <c r="AA321" i="10"/>
  <c r="AB321" i="10"/>
  <c r="Z322" i="10"/>
  <c r="AA322" i="10"/>
  <c r="AB322" i="10"/>
  <c r="Z323" i="10"/>
  <c r="AA323" i="10"/>
  <c r="AB323" i="10"/>
  <c r="Z324" i="10"/>
  <c r="AA324" i="10"/>
  <c r="AB324" i="10"/>
  <c r="Z325" i="10"/>
  <c r="AA325" i="10"/>
  <c r="AB325" i="10"/>
  <c r="Z326" i="10"/>
  <c r="AA326" i="10"/>
  <c r="AB326" i="10"/>
  <c r="Z327" i="10"/>
  <c r="AA327" i="10"/>
  <c r="AB327" i="10"/>
  <c r="Z328" i="10"/>
  <c r="AA328" i="10"/>
  <c r="AB328" i="10"/>
  <c r="Z329" i="10"/>
  <c r="AA329" i="10"/>
  <c r="AB329" i="10"/>
  <c r="Z330" i="10"/>
  <c r="AA330" i="10"/>
  <c r="AB330" i="10"/>
  <c r="Z331" i="10"/>
  <c r="AA331" i="10"/>
  <c r="AB331" i="10"/>
  <c r="Z332" i="10"/>
  <c r="AA332" i="10"/>
  <c r="AB332" i="10"/>
  <c r="Z333" i="10"/>
  <c r="AA333" i="10"/>
  <c r="AB333" i="10"/>
  <c r="Z334" i="10"/>
  <c r="AA334" i="10"/>
  <c r="AB334" i="10"/>
  <c r="Z335" i="10"/>
  <c r="AA335" i="10"/>
  <c r="AB335" i="10"/>
  <c r="Z336" i="10"/>
  <c r="AA336" i="10"/>
  <c r="AB336" i="10"/>
  <c r="Z337" i="10"/>
  <c r="AA337" i="10"/>
  <c r="AB337" i="10"/>
  <c r="Z338" i="10"/>
  <c r="AA338" i="10"/>
  <c r="AB338" i="10"/>
  <c r="Z339" i="10"/>
  <c r="AA339" i="10"/>
  <c r="AB339" i="10"/>
  <c r="Z340" i="10"/>
  <c r="AA340" i="10"/>
  <c r="AB340" i="10"/>
  <c r="Z341" i="10"/>
  <c r="AA341" i="10"/>
  <c r="AB341" i="10"/>
  <c r="Z342" i="10"/>
  <c r="AA342" i="10"/>
  <c r="AB342" i="10"/>
  <c r="Z343" i="10"/>
  <c r="AA343" i="10"/>
  <c r="AB343" i="10"/>
  <c r="Z344" i="10"/>
  <c r="AA344" i="10"/>
  <c r="AB344" i="10"/>
  <c r="Z345" i="10"/>
  <c r="AA345" i="10"/>
  <c r="AB345" i="10"/>
  <c r="Z346" i="10"/>
  <c r="AA346" i="10"/>
  <c r="AB346" i="10"/>
  <c r="Z347" i="10"/>
  <c r="AA347" i="10"/>
  <c r="AB347" i="10"/>
  <c r="Z348" i="10"/>
  <c r="AA348" i="10"/>
  <c r="AB348" i="10"/>
  <c r="Z349" i="10"/>
  <c r="AA349" i="10"/>
  <c r="AB349" i="10"/>
  <c r="Z350" i="10"/>
  <c r="AA350" i="10"/>
  <c r="AB350" i="10"/>
  <c r="Z351" i="10"/>
  <c r="AA351" i="10"/>
  <c r="AB351" i="10"/>
  <c r="Z352" i="10"/>
  <c r="AA352" i="10"/>
  <c r="AB352" i="10"/>
  <c r="Z353" i="10"/>
  <c r="AA353" i="10"/>
  <c r="AB353" i="10"/>
  <c r="Z354" i="10"/>
  <c r="AA354" i="10"/>
  <c r="AB354" i="10"/>
  <c r="Z355" i="10"/>
  <c r="AA355" i="10"/>
  <c r="AB355" i="10"/>
  <c r="Z356" i="10"/>
  <c r="AA356" i="10"/>
  <c r="AB356" i="10"/>
  <c r="Z357" i="10"/>
  <c r="AA357" i="10"/>
  <c r="AB357" i="10"/>
  <c r="Z358" i="10"/>
  <c r="AA358" i="10"/>
  <c r="AB358" i="10"/>
  <c r="Z359" i="10"/>
  <c r="AA359" i="10"/>
  <c r="AB359" i="10"/>
  <c r="Z360" i="10"/>
  <c r="AA360" i="10"/>
  <c r="AB360" i="10"/>
  <c r="Z361" i="10"/>
  <c r="AA361" i="10"/>
  <c r="AB361" i="10"/>
  <c r="Z362" i="10"/>
  <c r="AA362" i="10"/>
  <c r="AB362" i="10"/>
  <c r="Z363" i="10"/>
  <c r="AA363" i="10"/>
  <c r="AB363" i="10"/>
  <c r="Z364" i="10"/>
  <c r="AA364" i="10"/>
  <c r="AB364" i="10"/>
  <c r="Z365" i="10"/>
  <c r="AA365" i="10"/>
  <c r="AB365" i="10"/>
  <c r="Z366" i="10"/>
  <c r="AA366" i="10"/>
  <c r="AB366" i="10"/>
  <c r="Z367" i="10"/>
  <c r="AA367" i="10"/>
  <c r="AB367" i="10"/>
  <c r="Z368" i="10"/>
  <c r="AA368" i="10"/>
  <c r="AB368" i="10"/>
  <c r="Z369" i="10"/>
  <c r="AA369" i="10"/>
  <c r="AB369" i="10"/>
  <c r="Z370" i="10"/>
  <c r="AA370" i="10"/>
  <c r="AB370" i="10"/>
  <c r="Z371" i="10"/>
  <c r="AA371" i="10"/>
  <c r="AB371" i="10"/>
  <c r="Z372" i="10"/>
  <c r="AA372" i="10"/>
  <c r="AB372" i="10"/>
  <c r="Z373" i="10"/>
  <c r="AA373" i="10"/>
  <c r="AB373" i="10"/>
  <c r="Z374" i="10"/>
  <c r="AA374" i="10"/>
  <c r="AB374" i="10"/>
  <c r="Z375" i="10"/>
  <c r="AA375" i="10"/>
  <c r="AB375" i="10"/>
  <c r="Z376" i="10"/>
  <c r="AA376" i="10"/>
  <c r="AB376" i="10"/>
  <c r="Z377" i="10"/>
  <c r="AA377" i="10"/>
  <c r="AB377" i="10"/>
  <c r="Z378" i="10"/>
  <c r="AA378" i="10"/>
  <c r="AB378" i="10"/>
  <c r="Z379" i="10"/>
  <c r="AA379" i="10"/>
  <c r="AB379" i="10"/>
  <c r="Z380" i="10"/>
  <c r="AA380" i="10"/>
  <c r="AB380" i="10"/>
  <c r="Z381" i="10"/>
  <c r="AA381" i="10"/>
  <c r="AB381" i="10"/>
  <c r="Z382" i="10"/>
  <c r="AA382" i="10"/>
  <c r="AB382" i="10"/>
  <c r="Z383" i="10"/>
  <c r="AA383" i="10"/>
  <c r="AB383" i="10"/>
  <c r="Z384" i="10"/>
  <c r="AA384" i="10"/>
  <c r="AB384" i="10"/>
  <c r="Z385" i="10"/>
  <c r="AA385" i="10"/>
  <c r="AB385" i="10"/>
  <c r="Z386" i="10"/>
  <c r="AA386" i="10"/>
  <c r="AB386" i="10"/>
  <c r="Z387" i="10"/>
  <c r="AA387" i="10"/>
  <c r="AB387" i="10"/>
  <c r="Z388" i="10"/>
  <c r="AA388" i="10"/>
  <c r="AB388" i="10"/>
  <c r="Z389" i="10"/>
  <c r="AA389" i="10"/>
  <c r="AB389" i="10"/>
  <c r="Z390" i="10"/>
  <c r="AA390" i="10"/>
  <c r="AB390" i="10"/>
  <c r="Z391" i="10"/>
  <c r="AA391" i="10"/>
  <c r="AB391" i="10"/>
  <c r="Z392" i="10"/>
  <c r="AA392" i="10"/>
  <c r="AB392" i="10"/>
  <c r="Z393" i="10"/>
  <c r="AA393" i="10"/>
  <c r="AB393" i="10"/>
  <c r="Z394" i="10"/>
  <c r="AA394" i="10"/>
  <c r="AB394" i="10"/>
  <c r="Z395" i="10"/>
  <c r="AA395" i="10"/>
  <c r="AB395" i="10"/>
  <c r="Z396" i="10"/>
  <c r="AA396" i="10"/>
  <c r="AB396" i="10"/>
  <c r="Z397" i="10"/>
  <c r="AA397" i="10"/>
  <c r="AB397" i="10"/>
  <c r="Z398" i="10"/>
  <c r="AA398" i="10"/>
  <c r="AB398" i="10"/>
  <c r="Z399" i="10"/>
  <c r="AA399" i="10"/>
  <c r="AB399" i="10"/>
  <c r="Z400" i="10"/>
  <c r="AA400" i="10"/>
  <c r="AB400" i="10"/>
  <c r="Z401" i="10"/>
  <c r="AA401" i="10"/>
  <c r="AB401" i="10"/>
  <c r="Z402" i="10"/>
  <c r="AA402" i="10"/>
  <c r="AB402" i="10"/>
  <c r="Z403" i="10"/>
  <c r="AA403" i="10"/>
  <c r="AB403" i="10"/>
  <c r="Z404" i="10"/>
  <c r="AA404" i="10"/>
  <c r="AB404" i="10"/>
  <c r="Z405" i="10"/>
  <c r="AA405" i="10"/>
  <c r="AB405" i="10"/>
  <c r="Z406" i="10"/>
  <c r="AA406" i="10"/>
  <c r="AB406" i="10"/>
  <c r="Z407" i="10"/>
  <c r="AA407" i="10"/>
  <c r="AB407" i="10"/>
  <c r="Z408" i="10"/>
  <c r="AA408" i="10"/>
  <c r="AB408" i="10"/>
  <c r="Z409" i="10"/>
  <c r="AA409" i="10"/>
  <c r="AB409" i="10"/>
  <c r="Z410" i="10"/>
  <c r="AA410" i="10"/>
  <c r="AB410" i="10"/>
  <c r="Z411" i="10"/>
  <c r="AA411" i="10"/>
  <c r="AB411" i="10"/>
  <c r="Z412" i="10"/>
  <c r="AA412" i="10"/>
  <c r="AB412" i="10"/>
  <c r="Z413" i="10"/>
  <c r="AA413" i="10"/>
  <c r="AB413" i="10"/>
  <c r="Z414" i="10"/>
  <c r="AA414" i="10"/>
  <c r="AB414" i="10"/>
  <c r="Z415" i="10"/>
  <c r="AA415" i="10"/>
  <c r="AB415" i="10"/>
  <c r="Z416" i="10"/>
  <c r="AA416" i="10"/>
  <c r="AB416" i="10"/>
  <c r="Z417" i="10"/>
  <c r="AA417" i="10"/>
  <c r="AB417" i="10"/>
  <c r="Z418" i="10"/>
  <c r="AA418" i="10"/>
  <c r="AB418" i="10"/>
  <c r="Z419" i="10"/>
  <c r="AA419" i="10"/>
  <c r="AB419" i="10"/>
  <c r="Z420" i="10"/>
  <c r="AA420" i="10"/>
  <c r="AB420" i="10"/>
  <c r="Z421" i="10"/>
  <c r="AA421" i="10"/>
  <c r="AB421" i="10"/>
  <c r="Z422" i="10"/>
  <c r="AA422" i="10"/>
  <c r="AB422" i="10"/>
  <c r="Z423" i="10"/>
  <c r="AA423" i="10"/>
  <c r="AB423" i="10"/>
  <c r="Z424" i="10"/>
  <c r="AA424" i="10"/>
  <c r="AB424" i="10"/>
  <c r="Z425" i="10"/>
  <c r="AA425" i="10"/>
  <c r="AB425" i="10"/>
  <c r="Z426" i="10"/>
  <c r="AA426" i="10"/>
  <c r="AB426" i="10"/>
  <c r="Z427" i="10"/>
  <c r="AA427" i="10"/>
  <c r="AB427" i="10"/>
  <c r="Z428" i="10"/>
  <c r="AA428" i="10"/>
  <c r="AB428" i="10"/>
  <c r="Z429" i="10"/>
  <c r="AA429" i="10"/>
  <c r="AB429" i="10"/>
  <c r="Z430" i="10"/>
  <c r="AA430" i="10"/>
  <c r="AB430" i="10"/>
  <c r="Z431" i="10"/>
  <c r="AA431" i="10"/>
  <c r="AB431" i="10"/>
  <c r="Z432" i="10"/>
  <c r="AA432" i="10"/>
  <c r="AB432" i="10"/>
  <c r="Z433" i="10"/>
  <c r="AA433" i="10"/>
  <c r="AB433" i="10"/>
  <c r="Z434" i="10"/>
  <c r="AA434" i="10"/>
  <c r="AB434" i="10"/>
  <c r="Z435" i="10"/>
  <c r="AA435" i="10"/>
  <c r="AB435" i="10"/>
  <c r="Z436" i="10"/>
  <c r="AA436" i="10"/>
  <c r="AB436" i="10"/>
  <c r="Z437" i="10"/>
  <c r="AA437" i="10"/>
  <c r="AB437" i="10"/>
  <c r="Z438" i="10"/>
  <c r="AA438" i="10"/>
  <c r="AB438" i="10"/>
  <c r="Z439" i="10"/>
  <c r="AA439" i="10"/>
  <c r="AB439" i="10"/>
  <c r="Z440" i="10"/>
  <c r="AA440" i="10"/>
  <c r="AB440" i="10"/>
  <c r="Z441" i="10"/>
  <c r="AA441" i="10"/>
  <c r="AB441" i="10"/>
  <c r="Z442" i="10"/>
  <c r="AA442" i="10"/>
  <c r="AB442" i="10"/>
  <c r="Z443" i="10"/>
  <c r="AA443" i="10"/>
  <c r="AB443" i="10"/>
  <c r="Z444" i="10"/>
  <c r="AA444" i="10"/>
  <c r="AB444" i="10"/>
  <c r="Z445" i="10"/>
  <c r="AA445" i="10"/>
  <c r="AB445" i="10"/>
  <c r="Z446" i="10"/>
  <c r="AA446" i="10"/>
  <c r="AB446" i="10"/>
  <c r="Z447" i="10"/>
  <c r="AA447" i="10"/>
  <c r="AB447" i="10"/>
  <c r="Z448" i="10"/>
  <c r="AA448" i="10"/>
  <c r="AB448" i="10"/>
  <c r="Z449" i="10"/>
  <c r="AA449" i="10"/>
  <c r="AB449" i="10"/>
  <c r="Z450" i="10"/>
  <c r="AA450" i="10"/>
  <c r="AB450" i="10"/>
  <c r="Z451" i="10"/>
  <c r="AA451" i="10"/>
  <c r="AB451" i="10"/>
  <c r="Z452" i="10"/>
  <c r="AA452" i="10"/>
  <c r="AB452" i="10"/>
  <c r="Z453" i="10"/>
  <c r="AA453" i="10"/>
  <c r="AB453" i="10"/>
  <c r="Z454" i="10"/>
  <c r="AA454" i="10"/>
  <c r="AB454" i="10"/>
  <c r="Z455" i="10"/>
  <c r="AA455" i="10"/>
  <c r="AB455" i="10"/>
  <c r="Z456" i="10"/>
  <c r="AA456" i="10"/>
  <c r="AB456" i="10"/>
  <c r="Z457" i="10"/>
  <c r="AA457" i="10"/>
  <c r="AB457" i="10"/>
  <c r="Z458" i="10"/>
  <c r="AA458" i="10"/>
  <c r="AB458" i="10"/>
  <c r="Z459" i="10"/>
  <c r="AA459" i="10"/>
  <c r="AB459" i="10"/>
  <c r="Z460" i="10"/>
  <c r="AA460" i="10"/>
  <c r="AB460" i="10"/>
  <c r="Z461" i="10"/>
  <c r="AA461" i="10"/>
  <c r="AB461" i="10"/>
  <c r="Z462" i="10"/>
  <c r="AA462" i="10"/>
  <c r="AB462" i="10"/>
  <c r="Z463" i="10"/>
  <c r="AA463" i="10"/>
  <c r="AB463" i="10"/>
  <c r="Z464" i="10"/>
  <c r="AA464" i="10"/>
  <c r="AB464" i="10"/>
  <c r="Z465" i="10"/>
  <c r="AA465" i="10"/>
  <c r="AB465" i="10"/>
  <c r="Z466" i="10"/>
  <c r="AA466" i="10"/>
  <c r="AB466" i="10"/>
  <c r="Z467" i="10"/>
  <c r="AA467" i="10"/>
  <c r="AB467" i="10"/>
  <c r="Z468" i="10"/>
  <c r="AA468" i="10"/>
  <c r="AB468" i="10"/>
  <c r="Z469" i="10"/>
  <c r="AA469" i="10"/>
  <c r="AB469" i="10"/>
  <c r="Z470" i="10"/>
  <c r="AA470" i="10"/>
  <c r="AB470" i="10"/>
  <c r="Z471" i="10"/>
  <c r="AA471" i="10"/>
  <c r="AB471" i="10"/>
  <c r="Z472" i="10"/>
  <c r="AA472" i="10"/>
  <c r="AB472" i="10"/>
  <c r="Z473" i="10"/>
  <c r="AA473" i="10"/>
  <c r="AB473" i="10"/>
  <c r="Z474" i="10"/>
  <c r="AA474" i="10"/>
  <c r="AB474" i="10"/>
  <c r="Z475" i="10"/>
  <c r="AA475" i="10"/>
  <c r="AB475" i="10"/>
  <c r="Z476" i="10"/>
  <c r="AA476" i="10"/>
  <c r="AB476" i="10"/>
  <c r="Z477" i="10"/>
  <c r="AA477" i="10"/>
  <c r="AB477" i="10"/>
  <c r="Z478" i="10"/>
  <c r="AA478" i="10"/>
  <c r="AB478" i="10"/>
  <c r="Z479" i="10"/>
  <c r="AA479" i="10"/>
  <c r="AB479" i="10"/>
  <c r="Z480" i="10"/>
  <c r="AA480" i="10"/>
  <c r="AB480" i="10"/>
  <c r="Z481" i="10"/>
  <c r="AA481" i="10"/>
  <c r="AB481" i="10"/>
  <c r="Z482" i="10"/>
  <c r="AA482" i="10"/>
  <c r="AB482" i="10"/>
  <c r="Z483" i="10"/>
  <c r="AA483" i="10"/>
  <c r="AB483" i="10"/>
  <c r="Z484" i="10"/>
  <c r="AA484" i="10"/>
  <c r="AB484" i="10"/>
  <c r="Z485" i="10"/>
  <c r="AA485" i="10"/>
  <c r="AB485" i="10"/>
  <c r="Z486" i="10"/>
  <c r="AA486" i="10"/>
  <c r="AB486" i="10"/>
  <c r="Z487" i="10"/>
  <c r="AA487" i="10"/>
  <c r="AB487" i="10"/>
  <c r="Z488" i="10"/>
  <c r="AA488" i="10"/>
  <c r="AB488" i="10"/>
  <c r="Z489" i="10"/>
  <c r="AA489" i="10"/>
  <c r="AB489" i="10"/>
  <c r="Z490" i="10"/>
  <c r="AA490" i="10"/>
  <c r="AB490" i="10"/>
  <c r="Z491" i="10"/>
  <c r="AA491" i="10"/>
  <c r="AB491" i="10"/>
  <c r="Z492" i="10"/>
  <c r="AA492" i="10"/>
  <c r="AB492" i="10"/>
  <c r="Z493" i="10"/>
  <c r="AA493" i="10"/>
  <c r="AB493" i="10"/>
  <c r="Z494" i="10"/>
  <c r="AA494" i="10"/>
  <c r="AB494" i="10"/>
  <c r="Z495" i="10"/>
  <c r="AA495" i="10"/>
  <c r="AB495" i="10"/>
  <c r="Z496" i="10"/>
  <c r="AA496" i="10"/>
  <c r="AB496" i="10"/>
  <c r="Z497" i="10"/>
  <c r="AA497" i="10"/>
  <c r="AB497" i="10"/>
  <c r="Z498" i="10"/>
  <c r="AA498" i="10"/>
  <c r="AB498" i="10"/>
  <c r="Z499" i="10"/>
  <c r="AA499" i="10"/>
  <c r="AB499" i="10"/>
  <c r="Z500" i="10"/>
  <c r="AA500" i="10"/>
  <c r="AB500" i="10"/>
  <c r="Z501" i="10"/>
  <c r="AA501" i="10"/>
  <c r="AB501" i="10"/>
  <c r="Z502" i="10"/>
  <c r="AA502" i="10"/>
  <c r="AB502" i="10"/>
  <c r="Z503" i="10"/>
  <c r="AA503" i="10"/>
  <c r="AB503" i="10"/>
  <c r="Z5" i="9"/>
  <c r="AA5" i="9"/>
  <c r="AB5" i="9"/>
  <c r="Z6" i="9"/>
  <c r="AA6" i="9"/>
  <c r="AB6" i="9"/>
  <c r="Z7" i="9"/>
  <c r="AA7" i="9"/>
  <c r="AB7" i="9"/>
  <c r="Z8" i="9"/>
  <c r="AA8" i="9"/>
  <c r="AB8" i="9"/>
  <c r="Z9" i="9"/>
  <c r="AA9" i="9"/>
  <c r="AB9" i="9"/>
  <c r="Z10" i="9"/>
  <c r="AA10" i="9"/>
  <c r="AB10" i="9"/>
  <c r="Z11" i="9"/>
  <c r="AA11" i="9"/>
  <c r="AB11" i="9"/>
  <c r="Z12" i="9"/>
  <c r="AA12" i="9"/>
  <c r="AB12" i="9"/>
  <c r="Z13" i="9"/>
  <c r="AA13" i="9"/>
  <c r="AB13" i="9"/>
  <c r="Z14" i="9"/>
  <c r="AA14" i="9"/>
  <c r="AB14" i="9"/>
  <c r="Z15" i="9"/>
  <c r="AA15" i="9"/>
  <c r="AB15" i="9"/>
  <c r="Z16" i="9"/>
  <c r="AA16" i="9"/>
  <c r="AB16" i="9"/>
  <c r="Z17" i="9"/>
  <c r="AA17" i="9"/>
  <c r="AB17" i="9"/>
  <c r="Z18" i="9"/>
  <c r="AA18" i="9"/>
  <c r="AB18" i="9"/>
  <c r="Z19" i="9"/>
  <c r="AA19" i="9"/>
  <c r="AB19" i="9"/>
  <c r="Z20" i="9"/>
  <c r="AA20" i="9"/>
  <c r="AB20" i="9"/>
  <c r="Z21" i="9"/>
  <c r="AA21" i="9"/>
  <c r="AB21" i="9"/>
  <c r="Z22" i="9"/>
  <c r="AA22" i="9"/>
  <c r="AB22" i="9"/>
  <c r="Z23" i="9"/>
  <c r="AA23" i="9"/>
  <c r="AB23" i="9"/>
  <c r="Z24" i="9"/>
  <c r="AA24" i="9"/>
  <c r="AB24" i="9"/>
  <c r="Z25" i="9"/>
  <c r="AA25" i="9"/>
  <c r="AB25" i="9"/>
  <c r="Z26" i="9"/>
  <c r="AA26" i="9"/>
  <c r="AB26" i="9"/>
  <c r="Z27" i="9"/>
  <c r="AA27" i="9"/>
  <c r="AB27" i="9"/>
  <c r="Z28" i="9"/>
  <c r="AA28" i="9"/>
  <c r="AB28" i="9"/>
  <c r="Z29" i="9"/>
  <c r="AA29" i="9"/>
  <c r="AB29" i="9"/>
  <c r="Z30" i="9"/>
  <c r="AA30" i="9"/>
  <c r="AB30" i="9"/>
  <c r="Z31" i="9"/>
  <c r="AA31" i="9"/>
  <c r="AB31" i="9"/>
  <c r="Z32" i="9"/>
  <c r="AA32" i="9"/>
  <c r="AB32" i="9"/>
  <c r="Z33" i="9"/>
  <c r="AA33" i="9"/>
  <c r="AB33" i="9"/>
  <c r="Z34" i="9"/>
  <c r="AA34" i="9"/>
  <c r="AB34" i="9"/>
  <c r="Z35" i="9"/>
  <c r="AA35" i="9"/>
  <c r="AB35" i="9"/>
  <c r="Z36" i="9"/>
  <c r="AA36" i="9"/>
  <c r="AB36" i="9"/>
  <c r="Z37" i="9"/>
  <c r="AA37" i="9"/>
  <c r="AB37" i="9"/>
  <c r="Z38" i="9"/>
  <c r="AA38" i="9"/>
  <c r="AB38" i="9"/>
  <c r="Z39" i="9"/>
  <c r="AA39" i="9"/>
  <c r="AB39" i="9"/>
  <c r="Z40" i="9"/>
  <c r="AA40" i="9"/>
  <c r="AB40" i="9"/>
  <c r="Z41" i="9"/>
  <c r="AA41" i="9"/>
  <c r="AB41" i="9"/>
  <c r="Z42" i="9"/>
  <c r="AA42" i="9"/>
  <c r="AB42" i="9"/>
  <c r="Z43" i="9"/>
  <c r="AA43" i="9"/>
  <c r="AB43" i="9"/>
  <c r="Z44" i="9"/>
  <c r="AA44" i="9"/>
  <c r="AB44" i="9"/>
  <c r="Z45" i="9"/>
  <c r="AA45" i="9"/>
  <c r="AB45" i="9"/>
  <c r="Z46" i="9"/>
  <c r="AA46" i="9"/>
  <c r="AB46" i="9"/>
  <c r="Z47" i="9"/>
  <c r="AA47" i="9"/>
  <c r="AB47" i="9"/>
  <c r="Z48" i="9"/>
  <c r="AA48" i="9"/>
  <c r="AB48" i="9"/>
  <c r="Z49" i="9"/>
  <c r="AA49" i="9"/>
  <c r="AB49" i="9"/>
  <c r="Z50" i="9"/>
  <c r="AA50" i="9"/>
  <c r="AB50" i="9"/>
  <c r="Z51" i="9"/>
  <c r="AA51" i="9"/>
  <c r="AB51" i="9"/>
  <c r="Z52" i="9"/>
  <c r="AA52" i="9"/>
  <c r="AB52" i="9"/>
  <c r="Z53" i="9"/>
  <c r="AA53" i="9"/>
  <c r="AB53" i="9"/>
  <c r="Z54" i="9"/>
  <c r="AA54" i="9"/>
  <c r="AB54" i="9"/>
  <c r="Z55" i="9"/>
  <c r="AA55" i="9"/>
  <c r="AB55" i="9"/>
  <c r="Z56" i="9"/>
  <c r="AA56" i="9"/>
  <c r="AB56" i="9"/>
  <c r="Z57" i="9"/>
  <c r="AA57" i="9"/>
  <c r="AB57" i="9"/>
  <c r="Z58" i="9"/>
  <c r="AA58" i="9"/>
  <c r="AB58" i="9"/>
  <c r="Z59" i="9"/>
  <c r="AA59" i="9"/>
  <c r="AB59" i="9"/>
  <c r="Z60" i="9"/>
  <c r="AA60" i="9"/>
  <c r="AB60" i="9"/>
  <c r="Z61" i="9"/>
  <c r="AA61" i="9"/>
  <c r="AB61" i="9"/>
  <c r="Z62" i="9"/>
  <c r="AA62" i="9"/>
  <c r="AB62" i="9"/>
  <c r="Z63" i="9"/>
  <c r="AA63" i="9"/>
  <c r="AB63" i="9"/>
  <c r="Z64" i="9"/>
  <c r="AA64" i="9"/>
  <c r="AB64" i="9"/>
  <c r="Z65" i="9"/>
  <c r="AA65" i="9"/>
  <c r="AB65" i="9"/>
  <c r="Z66" i="9"/>
  <c r="AA66" i="9"/>
  <c r="AB66" i="9"/>
  <c r="Z67" i="9"/>
  <c r="AA67" i="9"/>
  <c r="AB67" i="9"/>
  <c r="Z68" i="9"/>
  <c r="AA68" i="9"/>
  <c r="AB68" i="9"/>
  <c r="Z69" i="9"/>
  <c r="AA69" i="9"/>
  <c r="AB69" i="9"/>
  <c r="Z70" i="9"/>
  <c r="AA70" i="9"/>
  <c r="AB70" i="9"/>
  <c r="Z71" i="9"/>
  <c r="AA71" i="9"/>
  <c r="AB71" i="9"/>
  <c r="Z72" i="9"/>
  <c r="AA72" i="9"/>
  <c r="AB72" i="9"/>
  <c r="Z73" i="9"/>
  <c r="AA73" i="9"/>
  <c r="AB73" i="9"/>
  <c r="Z74" i="9"/>
  <c r="AA74" i="9"/>
  <c r="AB74" i="9"/>
  <c r="Z75" i="9"/>
  <c r="AA75" i="9"/>
  <c r="AB75" i="9"/>
  <c r="Z76" i="9"/>
  <c r="AA76" i="9"/>
  <c r="AB76" i="9"/>
  <c r="Z77" i="9"/>
  <c r="AA77" i="9"/>
  <c r="AB77" i="9"/>
  <c r="Z78" i="9"/>
  <c r="AA78" i="9"/>
  <c r="AB78" i="9"/>
  <c r="Z79" i="9"/>
  <c r="AA79" i="9"/>
  <c r="AB79" i="9"/>
  <c r="Z80" i="9"/>
  <c r="AA80" i="9"/>
  <c r="AB80" i="9"/>
  <c r="Z81" i="9"/>
  <c r="AA81" i="9"/>
  <c r="AB81" i="9"/>
  <c r="Z82" i="9"/>
  <c r="AA82" i="9"/>
  <c r="AB82" i="9"/>
  <c r="Z83" i="9"/>
  <c r="AA83" i="9"/>
  <c r="AB83" i="9"/>
  <c r="Z84" i="9"/>
  <c r="AA84" i="9"/>
  <c r="AB84" i="9"/>
  <c r="Z85" i="9"/>
  <c r="AA85" i="9"/>
  <c r="AB85" i="9"/>
  <c r="Z86" i="9"/>
  <c r="AA86" i="9"/>
  <c r="AB86" i="9"/>
  <c r="Z87" i="9"/>
  <c r="AA87" i="9"/>
  <c r="AB87" i="9"/>
  <c r="Z88" i="9"/>
  <c r="AA88" i="9"/>
  <c r="AB88" i="9"/>
  <c r="Z89" i="9"/>
  <c r="AA89" i="9"/>
  <c r="AB89" i="9"/>
  <c r="Z90" i="9"/>
  <c r="AA90" i="9"/>
  <c r="AB90" i="9"/>
  <c r="Z91" i="9"/>
  <c r="AA91" i="9"/>
  <c r="AB91" i="9"/>
  <c r="Z92" i="9"/>
  <c r="AA92" i="9"/>
  <c r="AB92" i="9"/>
  <c r="Z93" i="9"/>
  <c r="AA93" i="9"/>
  <c r="AB93" i="9"/>
  <c r="Z94" i="9"/>
  <c r="AA94" i="9"/>
  <c r="AB94" i="9"/>
  <c r="Z95" i="9"/>
  <c r="AA95" i="9"/>
  <c r="AB95" i="9"/>
  <c r="Z96" i="9"/>
  <c r="AA96" i="9"/>
  <c r="AB96" i="9"/>
  <c r="Z97" i="9"/>
  <c r="AA97" i="9"/>
  <c r="AB97" i="9"/>
  <c r="Z98" i="9"/>
  <c r="AA98" i="9"/>
  <c r="AB98" i="9"/>
  <c r="Z99" i="9"/>
  <c r="AA99" i="9"/>
  <c r="AB99" i="9"/>
  <c r="Z100" i="9"/>
  <c r="AA100" i="9"/>
  <c r="AB100" i="9"/>
  <c r="Z101" i="9"/>
  <c r="AA101" i="9"/>
  <c r="AB101" i="9"/>
  <c r="Z102" i="9"/>
  <c r="AA102" i="9"/>
  <c r="AB102" i="9"/>
  <c r="Z103" i="9"/>
  <c r="AA103" i="9"/>
  <c r="AB103" i="9"/>
  <c r="Z104" i="9"/>
  <c r="AA104" i="9"/>
  <c r="AB104" i="9"/>
  <c r="Z105" i="9"/>
  <c r="AA105" i="9"/>
  <c r="AB105" i="9"/>
  <c r="Z106" i="9"/>
  <c r="AA106" i="9"/>
  <c r="AB106" i="9"/>
  <c r="Z107" i="9"/>
  <c r="AA107" i="9"/>
  <c r="AB107" i="9"/>
  <c r="Z108" i="9"/>
  <c r="AA108" i="9"/>
  <c r="AB108" i="9"/>
  <c r="Z109" i="9"/>
  <c r="AA109" i="9"/>
  <c r="AB109" i="9"/>
  <c r="Z110" i="9"/>
  <c r="AA110" i="9"/>
  <c r="AB110" i="9"/>
  <c r="Z111" i="9"/>
  <c r="AA111" i="9"/>
  <c r="AB111" i="9"/>
  <c r="Z112" i="9"/>
  <c r="AA112" i="9"/>
  <c r="AB112" i="9"/>
  <c r="Z113" i="9"/>
  <c r="AA113" i="9"/>
  <c r="AB113" i="9"/>
  <c r="Z114" i="9"/>
  <c r="AA114" i="9"/>
  <c r="AB114" i="9"/>
  <c r="Z115" i="9"/>
  <c r="AA115" i="9"/>
  <c r="AB115" i="9"/>
  <c r="Z116" i="9"/>
  <c r="AA116" i="9"/>
  <c r="AB116" i="9"/>
  <c r="Z117" i="9"/>
  <c r="AA117" i="9"/>
  <c r="AB117" i="9"/>
  <c r="Z118" i="9"/>
  <c r="AA118" i="9"/>
  <c r="AB118" i="9"/>
  <c r="Z119" i="9"/>
  <c r="AA119" i="9"/>
  <c r="AB119" i="9"/>
  <c r="Z120" i="9"/>
  <c r="AA120" i="9"/>
  <c r="AB120" i="9"/>
  <c r="Z121" i="9"/>
  <c r="AA121" i="9"/>
  <c r="AB121" i="9"/>
  <c r="Z122" i="9"/>
  <c r="AA122" i="9"/>
  <c r="AB122" i="9"/>
  <c r="Z123" i="9"/>
  <c r="AA123" i="9"/>
  <c r="AB123" i="9"/>
  <c r="Z124" i="9"/>
  <c r="AA124" i="9"/>
  <c r="AB124" i="9"/>
  <c r="Z125" i="9"/>
  <c r="AA125" i="9"/>
  <c r="AB125" i="9"/>
  <c r="Z126" i="9"/>
  <c r="AA126" i="9"/>
  <c r="AB126" i="9"/>
  <c r="Z127" i="9"/>
  <c r="AA127" i="9"/>
  <c r="AB127" i="9"/>
  <c r="Z128" i="9"/>
  <c r="AA128" i="9"/>
  <c r="AB128" i="9"/>
  <c r="Z129" i="9"/>
  <c r="AA129" i="9"/>
  <c r="AB129" i="9"/>
  <c r="Z130" i="9"/>
  <c r="AA130" i="9"/>
  <c r="AB130" i="9"/>
  <c r="Z131" i="9"/>
  <c r="AA131" i="9"/>
  <c r="AB131" i="9"/>
  <c r="Z132" i="9"/>
  <c r="AA132" i="9"/>
  <c r="AB132" i="9"/>
  <c r="Z133" i="9"/>
  <c r="AA133" i="9"/>
  <c r="AB133" i="9"/>
  <c r="Z134" i="9"/>
  <c r="AA134" i="9"/>
  <c r="AB134" i="9"/>
  <c r="Z135" i="9"/>
  <c r="AA135" i="9"/>
  <c r="AB135" i="9"/>
  <c r="Z136" i="9"/>
  <c r="AA136" i="9"/>
  <c r="AB136" i="9"/>
  <c r="Z137" i="9"/>
  <c r="AA137" i="9"/>
  <c r="AB137" i="9"/>
  <c r="Z138" i="9"/>
  <c r="AA138" i="9"/>
  <c r="AB138" i="9"/>
  <c r="Z139" i="9"/>
  <c r="AA139" i="9"/>
  <c r="AB139" i="9"/>
  <c r="Z140" i="9"/>
  <c r="AA140" i="9"/>
  <c r="AB140" i="9"/>
  <c r="Z141" i="9"/>
  <c r="AA141" i="9"/>
  <c r="AB141" i="9"/>
  <c r="Z142" i="9"/>
  <c r="AA142" i="9"/>
  <c r="AB142" i="9"/>
  <c r="Z143" i="9"/>
  <c r="AA143" i="9"/>
  <c r="AB143" i="9"/>
  <c r="Z144" i="9"/>
  <c r="AA144" i="9"/>
  <c r="AB144" i="9"/>
  <c r="Z145" i="9"/>
  <c r="AA145" i="9"/>
  <c r="AB145" i="9"/>
  <c r="Z146" i="9"/>
  <c r="AA146" i="9"/>
  <c r="AB146" i="9"/>
  <c r="Z147" i="9"/>
  <c r="AA147" i="9"/>
  <c r="AB147" i="9"/>
  <c r="Z148" i="9"/>
  <c r="AA148" i="9"/>
  <c r="AB148" i="9"/>
  <c r="Z149" i="9"/>
  <c r="AA149" i="9"/>
  <c r="AB149" i="9"/>
  <c r="Z150" i="9"/>
  <c r="AA150" i="9"/>
  <c r="AB150" i="9"/>
  <c r="Z151" i="9"/>
  <c r="AA151" i="9"/>
  <c r="AB151" i="9"/>
  <c r="Z152" i="9"/>
  <c r="AA152" i="9"/>
  <c r="AB152" i="9"/>
  <c r="Z153" i="9"/>
  <c r="AA153" i="9"/>
  <c r="AB153" i="9"/>
  <c r="Z154" i="9"/>
  <c r="AA154" i="9"/>
  <c r="AB154" i="9"/>
  <c r="Z155" i="9"/>
  <c r="AA155" i="9"/>
  <c r="AB155" i="9"/>
  <c r="Z156" i="9"/>
  <c r="AA156" i="9"/>
  <c r="AB156" i="9"/>
  <c r="Z157" i="9"/>
  <c r="AA157" i="9"/>
  <c r="AB157" i="9"/>
  <c r="Z158" i="9"/>
  <c r="AA158" i="9"/>
  <c r="AB158" i="9"/>
  <c r="Z159" i="9"/>
  <c r="AA159" i="9"/>
  <c r="AB159" i="9"/>
  <c r="Z160" i="9"/>
  <c r="AA160" i="9"/>
  <c r="AB160" i="9"/>
  <c r="Z161" i="9"/>
  <c r="AA161" i="9"/>
  <c r="AB161" i="9"/>
  <c r="Z162" i="9"/>
  <c r="AA162" i="9"/>
  <c r="AB162" i="9"/>
  <c r="Z163" i="9"/>
  <c r="AA163" i="9"/>
  <c r="AB163" i="9"/>
  <c r="Z164" i="9"/>
  <c r="AA164" i="9"/>
  <c r="AB164" i="9"/>
  <c r="Z165" i="9"/>
  <c r="AA165" i="9"/>
  <c r="AB165" i="9"/>
  <c r="Z166" i="9"/>
  <c r="AA166" i="9"/>
  <c r="AB166" i="9"/>
  <c r="Z167" i="9"/>
  <c r="AA167" i="9"/>
  <c r="AB167" i="9"/>
  <c r="Z168" i="9"/>
  <c r="AA168" i="9"/>
  <c r="AB168" i="9"/>
  <c r="Z169" i="9"/>
  <c r="AA169" i="9"/>
  <c r="AB169" i="9"/>
  <c r="Z170" i="9"/>
  <c r="AA170" i="9"/>
  <c r="AB170" i="9"/>
  <c r="Z171" i="9"/>
  <c r="AA171" i="9"/>
  <c r="AB171" i="9"/>
  <c r="Z172" i="9"/>
  <c r="AA172" i="9"/>
  <c r="AB172" i="9"/>
  <c r="Z173" i="9"/>
  <c r="AA173" i="9"/>
  <c r="AB173" i="9"/>
  <c r="Z174" i="9"/>
  <c r="AA174" i="9"/>
  <c r="AB174" i="9"/>
  <c r="Z175" i="9"/>
  <c r="AA175" i="9"/>
  <c r="AB175" i="9"/>
  <c r="Z176" i="9"/>
  <c r="AA176" i="9"/>
  <c r="AB176" i="9"/>
  <c r="Z177" i="9"/>
  <c r="AA177" i="9"/>
  <c r="AB177" i="9"/>
  <c r="Z178" i="9"/>
  <c r="AA178" i="9"/>
  <c r="AB178" i="9"/>
  <c r="Z179" i="9"/>
  <c r="AA179" i="9"/>
  <c r="AB179" i="9"/>
  <c r="Z180" i="9"/>
  <c r="AA180" i="9"/>
  <c r="AB180" i="9"/>
  <c r="Z181" i="9"/>
  <c r="AA181" i="9"/>
  <c r="AB181" i="9"/>
  <c r="Z182" i="9"/>
  <c r="AA182" i="9"/>
  <c r="AB182" i="9"/>
  <c r="Z183" i="9"/>
  <c r="AA183" i="9"/>
  <c r="AB183" i="9"/>
  <c r="Z184" i="9"/>
  <c r="AA184" i="9"/>
  <c r="AB184" i="9"/>
  <c r="Z185" i="9"/>
  <c r="AA185" i="9"/>
  <c r="AB185" i="9"/>
  <c r="Z186" i="9"/>
  <c r="AA186" i="9"/>
  <c r="AB186" i="9"/>
  <c r="Z187" i="9"/>
  <c r="AA187" i="9"/>
  <c r="AB187" i="9"/>
  <c r="Z188" i="9"/>
  <c r="AA188" i="9"/>
  <c r="AB188" i="9"/>
  <c r="Z189" i="9"/>
  <c r="AA189" i="9"/>
  <c r="AB189" i="9"/>
  <c r="Z190" i="9"/>
  <c r="AA190" i="9"/>
  <c r="AB190" i="9"/>
  <c r="Z191" i="9"/>
  <c r="AA191" i="9"/>
  <c r="AB191" i="9"/>
  <c r="Z192" i="9"/>
  <c r="AA192" i="9"/>
  <c r="AB192" i="9"/>
  <c r="Z193" i="9"/>
  <c r="AA193" i="9"/>
  <c r="AB193" i="9"/>
  <c r="Z194" i="9"/>
  <c r="AA194" i="9"/>
  <c r="AB194" i="9"/>
  <c r="Z195" i="9"/>
  <c r="AA195" i="9"/>
  <c r="AB195" i="9"/>
  <c r="Z196" i="9"/>
  <c r="AA196" i="9"/>
  <c r="AB196" i="9"/>
  <c r="Z197" i="9"/>
  <c r="AA197" i="9"/>
  <c r="AB197" i="9"/>
  <c r="Z198" i="9"/>
  <c r="AA198" i="9"/>
  <c r="AB198" i="9"/>
  <c r="Z199" i="9"/>
  <c r="AA199" i="9"/>
  <c r="AB199" i="9"/>
  <c r="Z200" i="9"/>
  <c r="AA200" i="9"/>
  <c r="AB200" i="9"/>
  <c r="Z201" i="9"/>
  <c r="AA201" i="9"/>
  <c r="AB201" i="9"/>
  <c r="Z202" i="9"/>
  <c r="AA202" i="9"/>
  <c r="AB202" i="9"/>
  <c r="Z203" i="9"/>
  <c r="AA203" i="9"/>
  <c r="AB203" i="9"/>
  <c r="Z204" i="9"/>
  <c r="AA204" i="9"/>
  <c r="AB204" i="9"/>
  <c r="Z205" i="9"/>
  <c r="AA205" i="9"/>
  <c r="AB205" i="9"/>
  <c r="Z206" i="9"/>
  <c r="AA206" i="9"/>
  <c r="AB206" i="9"/>
  <c r="Z207" i="9"/>
  <c r="AA207" i="9"/>
  <c r="AB207" i="9"/>
  <c r="Z208" i="9"/>
  <c r="AA208" i="9"/>
  <c r="AB208" i="9"/>
  <c r="Z209" i="9"/>
  <c r="AA209" i="9"/>
  <c r="AB209" i="9"/>
  <c r="Z210" i="9"/>
  <c r="AA210" i="9"/>
  <c r="AB210" i="9"/>
  <c r="Z211" i="9"/>
  <c r="AA211" i="9"/>
  <c r="AB211" i="9"/>
  <c r="Z212" i="9"/>
  <c r="AA212" i="9"/>
  <c r="AB212" i="9"/>
  <c r="Z213" i="9"/>
  <c r="AA213" i="9"/>
  <c r="AB213" i="9"/>
  <c r="Z214" i="9"/>
  <c r="AA214" i="9"/>
  <c r="AB214" i="9"/>
  <c r="Z215" i="9"/>
  <c r="AA215" i="9"/>
  <c r="AB215" i="9"/>
  <c r="Z216" i="9"/>
  <c r="AA216" i="9"/>
  <c r="AB216" i="9"/>
  <c r="Z217" i="9"/>
  <c r="AA217" i="9"/>
  <c r="AB217" i="9"/>
  <c r="Z218" i="9"/>
  <c r="AA218" i="9"/>
  <c r="AB218" i="9"/>
  <c r="Z219" i="9"/>
  <c r="AA219" i="9"/>
  <c r="AB219" i="9"/>
  <c r="Z220" i="9"/>
  <c r="AA220" i="9"/>
  <c r="AB220" i="9"/>
  <c r="Z221" i="9"/>
  <c r="AA221" i="9"/>
  <c r="AB221" i="9"/>
  <c r="Z222" i="9"/>
  <c r="AA222" i="9"/>
  <c r="AB222" i="9"/>
  <c r="Z223" i="9"/>
  <c r="AA223" i="9"/>
  <c r="AB223" i="9"/>
  <c r="Z224" i="9"/>
  <c r="AA224" i="9"/>
  <c r="AB224" i="9"/>
  <c r="Z225" i="9"/>
  <c r="AA225" i="9"/>
  <c r="AB225" i="9"/>
  <c r="Z226" i="9"/>
  <c r="AA226" i="9"/>
  <c r="AB226" i="9"/>
  <c r="Z227" i="9"/>
  <c r="AA227" i="9"/>
  <c r="AB227" i="9"/>
  <c r="Z228" i="9"/>
  <c r="AA228" i="9"/>
  <c r="AB228" i="9"/>
  <c r="Z229" i="9"/>
  <c r="AA229" i="9"/>
  <c r="AB229" i="9"/>
  <c r="Z230" i="9"/>
  <c r="AA230" i="9"/>
  <c r="AB230" i="9"/>
  <c r="Z231" i="9"/>
  <c r="AA231" i="9"/>
  <c r="AB231" i="9"/>
  <c r="Z232" i="9"/>
  <c r="AA232" i="9"/>
  <c r="AB232" i="9"/>
  <c r="Z233" i="9"/>
  <c r="AA233" i="9"/>
  <c r="AB233" i="9"/>
  <c r="Z234" i="9"/>
  <c r="AA234" i="9"/>
  <c r="AB234" i="9"/>
  <c r="Z235" i="9"/>
  <c r="AA235" i="9"/>
  <c r="AB235" i="9"/>
  <c r="Z236" i="9"/>
  <c r="AA236" i="9"/>
  <c r="AB236" i="9"/>
  <c r="Z237" i="9"/>
  <c r="AA237" i="9"/>
  <c r="AB237" i="9"/>
  <c r="Z238" i="9"/>
  <c r="AA238" i="9"/>
  <c r="AB238" i="9"/>
  <c r="Z239" i="9"/>
  <c r="AA239" i="9"/>
  <c r="AB239" i="9"/>
  <c r="Z240" i="9"/>
  <c r="AA240" i="9"/>
  <c r="AB240" i="9"/>
  <c r="Z241" i="9"/>
  <c r="AA241" i="9"/>
  <c r="AB241" i="9"/>
  <c r="Z242" i="9"/>
  <c r="AA242" i="9"/>
  <c r="AB242" i="9"/>
  <c r="Z243" i="9"/>
  <c r="AA243" i="9"/>
  <c r="AB243" i="9"/>
  <c r="Z244" i="9"/>
  <c r="AA244" i="9"/>
  <c r="AB244" i="9"/>
  <c r="Z245" i="9"/>
  <c r="AA245" i="9"/>
  <c r="AB245" i="9"/>
  <c r="Z246" i="9"/>
  <c r="AA246" i="9"/>
  <c r="AB246" i="9"/>
  <c r="Z247" i="9"/>
  <c r="AA247" i="9"/>
  <c r="AB247" i="9"/>
  <c r="Z248" i="9"/>
  <c r="AA248" i="9"/>
  <c r="AB248" i="9"/>
  <c r="Z249" i="9"/>
  <c r="AA249" i="9"/>
  <c r="AB249" i="9"/>
  <c r="Z250" i="9"/>
  <c r="AA250" i="9"/>
  <c r="AB250" i="9"/>
  <c r="Z251" i="9"/>
  <c r="AA251" i="9"/>
  <c r="AB251" i="9"/>
  <c r="Z252" i="9"/>
  <c r="AA252" i="9"/>
  <c r="AB252" i="9"/>
  <c r="Z253" i="9"/>
  <c r="AA253" i="9"/>
  <c r="AB253" i="9"/>
  <c r="Z254" i="9"/>
  <c r="AA254" i="9"/>
  <c r="AB254" i="9"/>
  <c r="Z255" i="9"/>
  <c r="AA255" i="9"/>
  <c r="AB255" i="9"/>
  <c r="Z256" i="9"/>
  <c r="AA256" i="9"/>
  <c r="AB256" i="9"/>
  <c r="Z257" i="9"/>
  <c r="AA257" i="9"/>
  <c r="AB257" i="9"/>
  <c r="Z258" i="9"/>
  <c r="AA258" i="9"/>
  <c r="AB258" i="9"/>
  <c r="Z259" i="9"/>
  <c r="AA259" i="9"/>
  <c r="AB259" i="9"/>
  <c r="Z260" i="9"/>
  <c r="AA260" i="9"/>
  <c r="AB260" i="9"/>
  <c r="Z261" i="9"/>
  <c r="AA261" i="9"/>
  <c r="AB261" i="9"/>
  <c r="Z262" i="9"/>
  <c r="AA262" i="9"/>
  <c r="AB262" i="9"/>
  <c r="Z263" i="9"/>
  <c r="AA263" i="9"/>
  <c r="AB263" i="9"/>
  <c r="Z264" i="9"/>
  <c r="AA264" i="9"/>
  <c r="AB264" i="9"/>
  <c r="Z265" i="9"/>
  <c r="AA265" i="9"/>
  <c r="AB265" i="9"/>
  <c r="Z266" i="9"/>
  <c r="AA266" i="9"/>
  <c r="AB266" i="9"/>
  <c r="Z267" i="9"/>
  <c r="AA267" i="9"/>
  <c r="AB267" i="9"/>
  <c r="Z268" i="9"/>
  <c r="AA268" i="9"/>
  <c r="AB268" i="9"/>
  <c r="Z269" i="9"/>
  <c r="AA269" i="9"/>
  <c r="AB269" i="9"/>
  <c r="Z270" i="9"/>
  <c r="AA270" i="9"/>
  <c r="AB270" i="9"/>
  <c r="Z271" i="9"/>
  <c r="AA271" i="9"/>
  <c r="AB271" i="9"/>
  <c r="Z272" i="9"/>
  <c r="AA272" i="9"/>
  <c r="AB272" i="9"/>
  <c r="Z273" i="9"/>
  <c r="AA273" i="9"/>
  <c r="AB273" i="9"/>
  <c r="Z274" i="9"/>
  <c r="AA274" i="9"/>
  <c r="AB274" i="9"/>
  <c r="Z275" i="9"/>
  <c r="AA275" i="9"/>
  <c r="AB275" i="9"/>
  <c r="Z276" i="9"/>
  <c r="AA276" i="9"/>
  <c r="AB276" i="9"/>
  <c r="Z277" i="9"/>
  <c r="AA277" i="9"/>
  <c r="AB277" i="9"/>
  <c r="Z278" i="9"/>
  <c r="AA278" i="9"/>
  <c r="AB278" i="9"/>
  <c r="Z279" i="9"/>
  <c r="AA279" i="9"/>
  <c r="AB279" i="9"/>
  <c r="Z280" i="9"/>
  <c r="AA280" i="9"/>
  <c r="AB280" i="9"/>
  <c r="Z281" i="9"/>
  <c r="AA281" i="9"/>
  <c r="AB281" i="9"/>
  <c r="Z282" i="9"/>
  <c r="AA282" i="9"/>
  <c r="AB282" i="9"/>
  <c r="Z283" i="9"/>
  <c r="AA283" i="9"/>
  <c r="AB283" i="9"/>
  <c r="Z284" i="9"/>
  <c r="AA284" i="9"/>
  <c r="AB284" i="9"/>
  <c r="Z285" i="9"/>
  <c r="AA285" i="9"/>
  <c r="AB285" i="9"/>
  <c r="Z286" i="9"/>
  <c r="AA286" i="9"/>
  <c r="AB286" i="9"/>
  <c r="Z287" i="9"/>
  <c r="AA287" i="9"/>
  <c r="AB287" i="9"/>
  <c r="Z288" i="9"/>
  <c r="AA288" i="9"/>
  <c r="AB288" i="9"/>
  <c r="Z289" i="9"/>
  <c r="AA289" i="9"/>
  <c r="AB289" i="9"/>
  <c r="Z290" i="9"/>
  <c r="AA290" i="9"/>
  <c r="AB290" i="9"/>
  <c r="Z291" i="9"/>
  <c r="AA291" i="9"/>
  <c r="AB291" i="9"/>
  <c r="Z292" i="9"/>
  <c r="AA292" i="9"/>
  <c r="AB292" i="9"/>
  <c r="Z293" i="9"/>
  <c r="AA293" i="9"/>
  <c r="AB293" i="9"/>
  <c r="Z294" i="9"/>
  <c r="AA294" i="9"/>
  <c r="AB294" i="9"/>
  <c r="Z295" i="9"/>
  <c r="AA295" i="9"/>
  <c r="AB295" i="9"/>
  <c r="Z296" i="9"/>
  <c r="AA296" i="9"/>
  <c r="AB296" i="9"/>
  <c r="Z297" i="9"/>
  <c r="AA297" i="9"/>
  <c r="AB297" i="9"/>
  <c r="Z298" i="9"/>
  <c r="AA298" i="9"/>
  <c r="AB298" i="9"/>
  <c r="Z299" i="9"/>
  <c r="AA299" i="9"/>
  <c r="AB299" i="9"/>
  <c r="Z300" i="9"/>
  <c r="AA300" i="9"/>
  <c r="AB300" i="9"/>
  <c r="Z301" i="9"/>
  <c r="AA301" i="9"/>
  <c r="AB301" i="9"/>
  <c r="Z302" i="9"/>
  <c r="AA302" i="9"/>
  <c r="AB302" i="9"/>
  <c r="Z303" i="9"/>
  <c r="AA303" i="9"/>
  <c r="AB303" i="9"/>
  <c r="Z304" i="9"/>
  <c r="AA304" i="9"/>
  <c r="AB304" i="9"/>
  <c r="Z305" i="9"/>
  <c r="AA305" i="9"/>
  <c r="AB305" i="9"/>
  <c r="Z306" i="9"/>
  <c r="AA306" i="9"/>
  <c r="AB306" i="9"/>
  <c r="Z307" i="9"/>
  <c r="AA307" i="9"/>
  <c r="AB307" i="9"/>
  <c r="Z308" i="9"/>
  <c r="AA308" i="9"/>
  <c r="AB308" i="9"/>
  <c r="Z309" i="9"/>
  <c r="AA309" i="9"/>
  <c r="AB309" i="9"/>
  <c r="Z310" i="9"/>
  <c r="AA310" i="9"/>
  <c r="AB310" i="9"/>
  <c r="Z311" i="9"/>
  <c r="AA311" i="9"/>
  <c r="AB311" i="9"/>
  <c r="Z312" i="9"/>
  <c r="AA312" i="9"/>
  <c r="AB312" i="9"/>
  <c r="Z313" i="9"/>
  <c r="AA313" i="9"/>
  <c r="AB313" i="9"/>
  <c r="Z314" i="9"/>
  <c r="AA314" i="9"/>
  <c r="AB314" i="9"/>
  <c r="Z315" i="9"/>
  <c r="AA315" i="9"/>
  <c r="AB315" i="9"/>
  <c r="Z316" i="9"/>
  <c r="AA316" i="9"/>
  <c r="AB316" i="9"/>
  <c r="Z317" i="9"/>
  <c r="AA317" i="9"/>
  <c r="AB317" i="9"/>
  <c r="Z318" i="9"/>
  <c r="AA318" i="9"/>
  <c r="AB318" i="9"/>
  <c r="Z319" i="9"/>
  <c r="AA319" i="9"/>
  <c r="AB319" i="9"/>
  <c r="Z320" i="9"/>
  <c r="AA320" i="9"/>
  <c r="AB320" i="9"/>
  <c r="Z321" i="9"/>
  <c r="AA321" i="9"/>
  <c r="AB321" i="9"/>
  <c r="Z322" i="9"/>
  <c r="AA322" i="9"/>
  <c r="AB322" i="9"/>
  <c r="Z323" i="9"/>
  <c r="AA323" i="9"/>
  <c r="AB323" i="9"/>
  <c r="Z324" i="9"/>
  <c r="AA324" i="9"/>
  <c r="AB324" i="9"/>
  <c r="Z325" i="9"/>
  <c r="AA325" i="9"/>
  <c r="AB325" i="9"/>
  <c r="Z326" i="9"/>
  <c r="AA326" i="9"/>
  <c r="AB326" i="9"/>
  <c r="Z327" i="9"/>
  <c r="AA327" i="9"/>
  <c r="AB327" i="9"/>
  <c r="Z328" i="9"/>
  <c r="AA328" i="9"/>
  <c r="AB328" i="9"/>
  <c r="Z329" i="9"/>
  <c r="AA329" i="9"/>
  <c r="AB329" i="9"/>
  <c r="Z330" i="9"/>
  <c r="AA330" i="9"/>
  <c r="AB330" i="9"/>
  <c r="Z331" i="9"/>
  <c r="AA331" i="9"/>
  <c r="AB331" i="9"/>
  <c r="Z332" i="9"/>
  <c r="AA332" i="9"/>
  <c r="AB332" i="9"/>
  <c r="Z333" i="9"/>
  <c r="AA333" i="9"/>
  <c r="AB333" i="9"/>
  <c r="Z334" i="9"/>
  <c r="AA334" i="9"/>
  <c r="AB334" i="9"/>
  <c r="Z335" i="9"/>
  <c r="AA335" i="9"/>
  <c r="AB335" i="9"/>
  <c r="Z336" i="9"/>
  <c r="AA336" i="9"/>
  <c r="AB336" i="9"/>
  <c r="Z337" i="9"/>
  <c r="AA337" i="9"/>
  <c r="AB337" i="9"/>
  <c r="Z338" i="9"/>
  <c r="AA338" i="9"/>
  <c r="AB338" i="9"/>
  <c r="Z339" i="9"/>
  <c r="AA339" i="9"/>
  <c r="AB339" i="9"/>
  <c r="Z340" i="9"/>
  <c r="AA340" i="9"/>
  <c r="AB340" i="9"/>
  <c r="Z341" i="9"/>
  <c r="AA341" i="9"/>
  <c r="AB341" i="9"/>
  <c r="Z342" i="9"/>
  <c r="AA342" i="9"/>
  <c r="AB342" i="9"/>
  <c r="Z343" i="9"/>
  <c r="AA343" i="9"/>
  <c r="AB343" i="9"/>
  <c r="Z344" i="9"/>
  <c r="AA344" i="9"/>
  <c r="AB344" i="9"/>
  <c r="Z345" i="9"/>
  <c r="AA345" i="9"/>
  <c r="AB345" i="9"/>
  <c r="Z346" i="9"/>
  <c r="AA346" i="9"/>
  <c r="AB346" i="9"/>
  <c r="Z347" i="9"/>
  <c r="AA347" i="9"/>
  <c r="AB347" i="9"/>
  <c r="Z348" i="9"/>
  <c r="AA348" i="9"/>
  <c r="AB348" i="9"/>
  <c r="Z349" i="9"/>
  <c r="AA349" i="9"/>
  <c r="AB349" i="9"/>
  <c r="Z350" i="9"/>
  <c r="AA350" i="9"/>
  <c r="AB350" i="9"/>
  <c r="Z351" i="9"/>
  <c r="AA351" i="9"/>
  <c r="AB351" i="9"/>
  <c r="Z352" i="9"/>
  <c r="AA352" i="9"/>
  <c r="AB352" i="9"/>
  <c r="Z353" i="9"/>
  <c r="AA353" i="9"/>
  <c r="AB353" i="9"/>
  <c r="Z354" i="9"/>
  <c r="AA354" i="9"/>
  <c r="AB354" i="9"/>
  <c r="Z355" i="9"/>
  <c r="AA355" i="9"/>
  <c r="AB355" i="9"/>
  <c r="Z356" i="9"/>
  <c r="AA356" i="9"/>
  <c r="AB356" i="9"/>
  <c r="Z357" i="9"/>
  <c r="AA357" i="9"/>
  <c r="AB357" i="9"/>
  <c r="Z358" i="9"/>
  <c r="AA358" i="9"/>
  <c r="AB358" i="9"/>
  <c r="Z359" i="9"/>
  <c r="AA359" i="9"/>
  <c r="AB359" i="9"/>
  <c r="Z360" i="9"/>
  <c r="AA360" i="9"/>
  <c r="AB360" i="9"/>
  <c r="Z361" i="9"/>
  <c r="AA361" i="9"/>
  <c r="AB361" i="9"/>
  <c r="Z362" i="9"/>
  <c r="AA362" i="9"/>
  <c r="AB362" i="9"/>
  <c r="Z363" i="9"/>
  <c r="AA363" i="9"/>
  <c r="AB363" i="9"/>
  <c r="Z364" i="9"/>
  <c r="AA364" i="9"/>
  <c r="AB364" i="9"/>
  <c r="Z365" i="9"/>
  <c r="AA365" i="9"/>
  <c r="AB365" i="9"/>
  <c r="Z366" i="9"/>
  <c r="AA366" i="9"/>
  <c r="AB366" i="9"/>
  <c r="Z367" i="9"/>
  <c r="AA367" i="9"/>
  <c r="AB367" i="9"/>
  <c r="Z368" i="9"/>
  <c r="AA368" i="9"/>
  <c r="AB368" i="9"/>
  <c r="Z369" i="9"/>
  <c r="AA369" i="9"/>
  <c r="AB369" i="9"/>
  <c r="Z370" i="9"/>
  <c r="AA370" i="9"/>
  <c r="AB370" i="9"/>
  <c r="Z371" i="9"/>
  <c r="AA371" i="9"/>
  <c r="AB371" i="9"/>
  <c r="Z372" i="9"/>
  <c r="AA372" i="9"/>
  <c r="AB372" i="9"/>
  <c r="Z373" i="9"/>
  <c r="AA373" i="9"/>
  <c r="AB373" i="9"/>
  <c r="Z374" i="9"/>
  <c r="AA374" i="9"/>
  <c r="AB374" i="9"/>
  <c r="Z375" i="9"/>
  <c r="AA375" i="9"/>
  <c r="AB375" i="9"/>
  <c r="Z376" i="9"/>
  <c r="AA376" i="9"/>
  <c r="AB376" i="9"/>
  <c r="Z377" i="9"/>
  <c r="AA377" i="9"/>
  <c r="AB377" i="9"/>
  <c r="Z378" i="9"/>
  <c r="AA378" i="9"/>
  <c r="AB378" i="9"/>
  <c r="Z379" i="9"/>
  <c r="AA379" i="9"/>
  <c r="AB379" i="9"/>
  <c r="Z380" i="9"/>
  <c r="AA380" i="9"/>
  <c r="AB380" i="9"/>
  <c r="Z381" i="9"/>
  <c r="AA381" i="9"/>
  <c r="AB381" i="9"/>
  <c r="Z382" i="9"/>
  <c r="AA382" i="9"/>
  <c r="AB382" i="9"/>
  <c r="Z383" i="9"/>
  <c r="AA383" i="9"/>
  <c r="AB383" i="9"/>
  <c r="Z384" i="9"/>
  <c r="AA384" i="9"/>
  <c r="AB384" i="9"/>
  <c r="Z385" i="9"/>
  <c r="AA385" i="9"/>
  <c r="AB385" i="9"/>
  <c r="Z386" i="9"/>
  <c r="AA386" i="9"/>
  <c r="AB386" i="9"/>
  <c r="Z387" i="9"/>
  <c r="AA387" i="9"/>
  <c r="AB387" i="9"/>
  <c r="Z388" i="9"/>
  <c r="AA388" i="9"/>
  <c r="AB388" i="9"/>
  <c r="Z389" i="9"/>
  <c r="AA389" i="9"/>
  <c r="AB389" i="9"/>
  <c r="Z390" i="9"/>
  <c r="AA390" i="9"/>
  <c r="AB390" i="9"/>
  <c r="Z391" i="9"/>
  <c r="AA391" i="9"/>
  <c r="AB391" i="9"/>
  <c r="Z392" i="9"/>
  <c r="AA392" i="9"/>
  <c r="AB392" i="9"/>
  <c r="Z393" i="9"/>
  <c r="AA393" i="9"/>
  <c r="AB393" i="9"/>
  <c r="Z394" i="9"/>
  <c r="AA394" i="9"/>
  <c r="AB394" i="9"/>
  <c r="Z395" i="9"/>
  <c r="AA395" i="9"/>
  <c r="AB395" i="9"/>
  <c r="Z396" i="9"/>
  <c r="AA396" i="9"/>
  <c r="AB396" i="9"/>
  <c r="Z397" i="9"/>
  <c r="AA397" i="9"/>
  <c r="AB397" i="9"/>
  <c r="Z398" i="9"/>
  <c r="AA398" i="9"/>
  <c r="AB398" i="9"/>
  <c r="Z399" i="9"/>
  <c r="AA399" i="9"/>
  <c r="AB399" i="9"/>
  <c r="Z400" i="9"/>
  <c r="AA400" i="9"/>
  <c r="AB400" i="9"/>
  <c r="Z401" i="9"/>
  <c r="AA401" i="9"/>
  <c r="AB401" i="9"/>
  <c r="Z402" i="9"/>
  <c r="AA402" i="9"/>
  <c r="AB402" i="9"/>
  <c r="Z403" i="9"/>
  <c r="AA403" i="9"/>
  <c r="AB403" i="9"/>
  <c r="Z404" i="9"/>
  <c r="AA404" i="9"/>
  <c r="AB404" i="9"/>
  <c r="Z405" i="9"/>
  <c r="AA405" i="9"/>
  <c r="AB405" i="9"/>
  <c r="Z406" i="9"/>
  <c r="AA406" i="9"/>
  <c r="AB406" i="9"/>
  <c r="Z407" i="9"/>
  <c r="AA407" i="9"/>
  <c r="AB407" i="9"/>
  <c r="Z408" i="9"/>
  <c r="AA408" i="9"/>
  <c r="AB408" i="9"/>
  <c r="Z409" i="9"/>
  <c r="AA409" i="9"/>
  <c r="AB409" i="9"/>
  <c r="Z410" i="9"/>
  <c r="AA410" i="9"/>
  <c r="AB410" i="9"/>
  <c r="Z411" i="9"/>
  <c r="AA411" i="9"/>
  <c r="AB411" i="9"/>
  <c r="Z412" i="9"/>
  <c r="AA412" i="9"/>
  <c r="AB412" i="9"/>
  <c r="Z413" i="9"/>
  <c r="AA413" i="9"/>
  <c r="AB413" i="9"/>
  <c r="Z414" i="9"/>
  <c r="AA414" i="9"/>
  <c r="AB414" i="9"/>
  <c r="Z415" i="9"/>
  <c r="AA415" i="9"/>
  <c r="AB415" i="9"/>
  <c r="Z416" i="9"/>
  <c r="AA416" i="9"/>
  <c r="AB416" i="9"/>
  <c r="Z417" i="9"/>
  <c r="AA417" i="9"/>
  <c r="AB417" i="9"/>
  <c r="Z418" i="9"/>
  <c r="AA418" i="9"/>
  <c r="AB418" i="9"/>
  <c r="Z419" i="9"/>
  <c r="AA419" i="9"/>
  <c r="AB419" i="9"/>
  <c r="Z420" i="9"/>
  <c r="AA420" i="9"/>
  <c r="AB420" i="9"/>
  <c r="Z421" i="9"/>
  <c r="AA421" i="9"/>
  <c r="AB421" i="9"/>
  <c r="Z422" i="9"/>
  <c r="AA422" i="9"/>
  <c r="AB422" i="9"/>
  <c r="Z423" i="9"/>
  <c r="AA423" i="9"/>
  <c r="AB423" i="9"/>
  <c r="Z424" i="9"/>
  <c r="AA424" i="9"/>
  <c r="AB424" i="9"/>
  <c r="Z425" i="9"/>
  <c r="AA425" i="9"/>
  <c r="AB425" i="9"/>
  <c r="Z426" i="9"/>
  <c r="AA426" i="9"/>
  <c r="AB426" i="9"/>
  <c r="Z427" i="9"/>
  <c r="AA427" i="9"/>
  <c r="AB427" i="9"/>
  <c r="Z428" i="9"/>
  <c r="AA428" i="9"/>
  <c r="AB428" i="9"/>
  <c r="Z429" i="9"/>
  <c r="AA429" i="9"/>
  <c r="AB429" i="9"/>
  <c r="Z430" i="9"/>
  <c r="AA430" i="9"/>
  <c r="AB430" i="9"/>
  <c r="Z431" i="9"/>
  <c r="AA431" i="9"/>
  <c r="AB431" i="9"/>
  <c r="Z432" i="9"/>
  <c r="AA432" i="9"/>
  <c r="AB432" i="9"/>
  <c r="Z433" i="9"/>
  <c r="AA433" i="9"/>
  <c r="AB433" i="9"/>
  <c r="Z434" i="9"/>
  <c r="AA434" i="9"/>
  <c r="AB434" i="9"/>
  <c r="Z435" i="9"/>
  <c r="AA435" i="9"/>
  <c r="AB435" i="9"/>
  <c r="Z436" i="9"/>
  <c r="AA436" i="9"/>
  <c r="AB436" i="9"/>
  <c r="Z437" i="9"/>
  <c r="AA437" i="9"/>
  <c r="AB437" i="9"/>
  <c r="Z438" i="9"/>
  <c r="AA438" i="9"/>
  <c r="AB438" i="9"/>
  <c r="Z439" i="9"/>
  <c r="AA439" i="9"/>
  <c r="AB439" i="9"/>
  <c r="Z440" i="9"/>
  <c r="AA440" i="9"/>
  <c r="AB440" i="9"/>
  <c r="Z441" i="9"/>
  <c r="AA441" i="9"/>
  <c r="AB441" i="9"/>
  <c r="Z442" i="9"/>
  <c r="AA442" i="9"/>
  <c r="AB442" i="9"/>
  <c r="Z443" i="9"/>
  <c r="AA443" i="9"/>
  <c r="AB443" i="9"/>
  <c r="Z444" i="9"/>
  <c r="AA444" i="9"/>
  <c r="AB444" i="9"/>
  <c r="Z445" i="9"/>
  <c r="AA445" i="9"/>
  <c r="AB445" i="9"/>
  <c r="Z446" i="9"/>
  <c r="AA446" i="9"/>
  <c r="AB446" i="9"/>
  <c r="Z447" i="9"/>
  <c r="AA447" i="9"/>
  <c r="AB447" i="9"/>
  <c r="Z448" i="9"/>
  <c r="AA448" i="9"/>
  <c r="AB448" i="9"/>
  <c r="Z449" i="9"/>
  <c r="AA449" i="9"/>
  <c r="AB449" i="9"/>
  <c r="Z450" i="9"/>
  <c r="AA450" i="9"/>
  <c r="AB450" i="9"/>
  <c r="Z451" i="9"/>
  <c r="AA451" i="9"/>
  <c r="AB451" i="9"/>
  <c r="Z452" i="9"/>
  <c r="AA452" i="9"/>
  <c r="AB452" i="9"/>
  <c r="Z453" i="9"/>
  <c r="AA453" i="9"/>
  <c r="AB453" i="9"/>
  <c r="Z454" i="9"/>
  <c r="AA454" i="9"/>
  <c r="AB454" i="9"/>
  <c r="Z455" i="9"/>
  <c r="AA455" i="9"/>
  <c r="AB455" i="9"/>
  <c r="Z456" i="9"/>
  <c r="AA456" i="9"/>
  <c r="AB456" i="9"/>
  <c r="Z457" i="9"/>
  <c r="AA457" i="9"/>
  <c r="AB457" i="9"/>
  <c r="Z458" i="9"/>
  <c r="AA458" i="9"/>
  <c r="AB458" i="9"/>
  <c r="Z459" i="9"/>
  <c r="AA459" i="9"/>
  <c r="AB459" i="9"/>
  <c r="Z460" i="9"/>
  <c r="AA460" i="9"/>
  <c r="AB460" i="9"/>
  <c r="Z461" i="9"/>
  <c r="AA461" i="9"/>
  <c r="AB461" i="9"/>
  <c r="Z462" i="9"/>
  <c r="AA462" i="9"/>
  <c r="AB462" i="9"/>
  <c r="Z463" i="9"/>
  <c r="AA463" i="9"/>
  <c r="AB463" i="9"/>
  <c r="Z464" i="9"/>
  <c r="AA464" i="9"/>
  <c r="AB464" i="9"/>
  <c r="Z465" i="9"/>
  <c r="AA465" i="9"/>
  <c r="AB465" i="9"/>
  <c r="Z466" i="9"/>
  <c r="AA466" i="9"/>
  <c r="AB466" i="9"/>
  <c r="Z467" i="9"/>
  <c r="AA467" i="9"/>
  <c r="AB467" i="9"/>
  <c r="Z468" i="9"/>
  <c r="AA468" i="9"/>
  <c r="AB468" i="9"/>
  <c r="Z469" i="9"/>
  <c r="AA469" i="9"/>
  <c r="AB469" i="9"/>
  <c r="Z470" i="9"/>
  <c r="AA470" i="9"/>
  <c r="AB470" i="9"/>
  <c r="Z471" i="9"/>
  <c r="AA471" i="9"/>
  <c r="AB471" i="9"/>
  <c r="Z472" i="9"/>
  <c r="AA472" i="9"/>
  <c r="AB472" i="9"/>
  <c r="Z473" i="9"/>
  <c r="AA473" i="9"/>
  <c r="AB473" i="9"/>
  <c r="Z474" i="9"/>
  <c r="AA474" i="9"/>
  <c r="AB474" i="9"/>
  <c r="Z475" i="9"/>
  <c r="AA475" i="9"/>
  <c r="AB475" i="9"/>
  <c r="Z476" i="9"/>
  <c r="AA476" i="9"/>
  <c r="AB476" i="9"/>
  <c r="Z477" i="9"/>
  <c r="AA477" i="9"/>
  <c r="AB477" i="9"/>
  <c r="Z478" i="9"/>
  <c r="AA478" i="9"/>
  <c r="AB478" i="9"/>
  <c r="Z479" i="9"/>
  <c r="AA479" i="9"/>
  <c r="AB479" i="9"/>
  <c r="Z480" i="9"/>
  <c r="AA480" i="9"/>
  <c r="AB480" i="9"/>
  <c r="Z481" i="9"/>
  <c r="AA481" i="9"/>
  <c r="AB481" i="9"/>
  <c r="Z482" i="9"/>
  <c r="AA482" i="9"/>
  <c r="AB482" i="9"/>
  <c r="Z483" i="9"/>
  <c r="AA483" i="9"/>
  <c r="AB483" i="9"/>
  <c r="Z484" i="9"/>
  <c r="AA484" i="9"/>
  <c r="AB484" i="9"/>
  <c r="Z485" i="9"/>
  <c r="AA485" i="9"/>
  <c r="AB485" i="9"/>
  <c r="Z486" i="9"/>
  <c r="AA486" i="9"/>
  <c r="AB486" i="9"/>
  <c r="Z487" i="9"/>
  <c r="AA487" i="9"/>
  <c r="AB487" i="9"/>
  <c r="Z488" i="9"/>
  <c r="AA488" i="9"/>
  <c r="AB488" i="9"/>
  <c r="Z489" i="9"/>
  <c r="AA489" i="9"/>
  <c r="AB489" i="9"/>
  <c r="Z490" i="9"/>
  <c r="AA490" i="9"/>
  <c r="AB490" i="9"/>
  <c r="Z491" i="9"/>
  <c r="AA491" i="9"/>
  <c r="AB491" i="9"/>
  <c r="Z492" i="9"/>
  <c r="AA492" i="9"/>
  <c r="AB492" i="9"/>
  <c r="Z493" i="9"/>
  <c r="AA493" i="9"/>
  <c r="AB493" i="9"/>
  <c r="Z494" i="9"/>
  <c r="AA494" i="9"/>
  <c r="AB494" i="9"/>
  <c r="Z495" i="9"/>
  <c r="AA495" i="9"/>
  <c r="AB495" i="9"/>
  <c r="Z496" i="9"/>
  <c r="AA496" i="9"/>
  <c r="AB496" i="9"/>
  <c r="Z497" i="9"/>
  <c r="AA497" i="9"/>
  <c r="AB497" i="9"/>
  <c r="Z498" i="9"/>
  <c r="AA498" i="9"/>
  <c r="AB498" i="9"/>
  <c r="Z499" i="9"/>
  <c r="AA499" i="9"/>
  <c r="AB499" i="9"/>
  <c r="Z500" i="9"/>
  <c r="AA500" i="9"/>
  <c r="AB500" i="9"/>
  <c r="Z501" i="9"/>
  <c r="AA501" i="9"/>
  <c r="AB501" i="9"/>
  <c r="Z502" i="9"/>
  <c r="AA502" i="9"/>
  <c r="AB502" i="9"/>
  <c r="Z503" i="9"/>
  <c r="AA503" i="9"/>
  <c r="AB503" i="9"/>
  <c r="Z5" i="6"/>
  <c r="AA5" i="6"/>
  <c r="AB5" i="6"/>
  <c r="Z6" i="6"/>
  <c r="AA6" i="6"/>
  <c r="AB6" i="6"/>
  <c r="Z7" i="6"/>
  <c r="AA7" i="6"/>
  <c r="AB7" i="6"/>
  <c r="Z8" i="6"/>
  <c r="AA8" i="6"/>
  <c r="AB8" i="6"/>
  <c r="Z9" i="6"/>
  <c r="AA9" i="6"/>
  <c r="AB9" i="6"/>
  <c r="Z10" i="6"/>
  <c r="AA10" i="6"/>
  <c r="AB10" i="6"/>
  <c r="Z11" i="6"/>
  <c r="AA11" i="6"/>
  <c r="AB11" i="6"/>
  <c r="Z12" i="6"/>
  <c r="AA12" i="6"/>
  <c r="AB12" i="6"/>
  <c r="Z13" i="6"/>
  <c r="AA13" i="6"/>
  <c r="AB13" i="6"/>
  <c r="Z14" i="6"/>
  <c r="AA14" i="6"/>
  <c r="AB14" i="6"/>
  <c r="Z15" i="6"/>
  <c r="AA15" i="6"/>
  <c r="AB15" i="6"/>
  <c r="Z16" i="6"/>
  <c r="AA16" i="6"/>
  <c r="AB16" i="6"/>
  <c r="Z17" i="6"/>
  <c r="AA17" i="6"/>
  <c r="AB17" i="6"/>
  <c r="Z18" i="6"/>
  <c r="AA18" i="6"/>
  <c r="AB18" i="6"/>
  <c r="Z19" i="6"/>
  <c r="AA19" i="6"/>
  <c r="AB19" i="6"/>
  <c r="Z20" i="6"/>
  <c r="AA20" i="6"/>
  <c r="AB20" i="6"/>
  <c r="Z21" i="6"/>
  <c r="AA21" i="6"/>
  <c r="AB21" i="6"/>
  <c r="Z22" i="6"/>
  <c r="AA22" i="6"/>
  <c r="AB22" i="6"/>
  <c r="Z23" i="6"/>
  <c r="AA23" i="6"/>
  <c r="AB23" i="6"/>
  <c r="Z24" i="6"/>
  <c r="AA24" i="6"/>
  <c r="AB24" i="6"/>
  <c r="Z25" i="6"/>
  <c r="AA25" i="6"/>
  <c r="AB25" i="6"/>
  <c r="Z26" i="6"/>
  <c r="AA26" i="6"/>
  <c r="AB26" i="6"/>
  <c r="Z27" i="6"/>
  <c r="AA27" i="6"/>
  <c r="AB27" i="6"/>
  <c r="Z28" i="6"/>
  <c r="AA28" i="6"/>
  <c r="AB28" i="6"/>
  <c r="Z29" i="6"/>
  <c r="AA29" i="6"/>
  <c r="AB29" i="6"/>
  <c r="Z30" i="6"/>
  <c r="AA30" i="6"/>
  <c r="AB30" i="6"/>
  <c r="Z31" i="6"/>
  <c r="AA31" i="6"/>
  <c r="AB31" i="6"/>
  <c r="Z32" i="6"/>
  <c r="AA32" i="6"/>
  <c r="AB32" i="6"/>
  <c r="Z33" i="6"/>
  <c r="AA33" i="6"/>
  <c r="AB33" i="6"/>
  <c r="Z34" i="6"/>
  <c r="AA34" i="6"/>
  <c r="AB34" i="6"/>
  <c r="Z35" i="6"/>
  <c r="AA35" i="6"/>
  <c r="AB35" i="6"/>
  <c r="Z36" i="6"/>
  <c r="AA36" i="6"/>
  <c r="AB36" i="6"/>
  <c r="Z37" i="6"/>
  <c r="AA37" i="6"/>
  <c r="AB37" i="6"/>
  <c r="Z38" i="6"/>
  <c r="AA38" i="6"/>
  <c r="AB38" i="6"/>
  <c r="Z39" i="6"/>
  <c r="AA39" i="6"/>
  <c r="AB39" i="6"/>
  <c r="Z40" i="6"/>
  <c r="AA40" i="6"/>
  <c r="AB40" i="6"/>
  <c r="Z41" i="6"/>
  <c r="AA41" i="6"/>
  <c r="AB41" i="6"/>
  <c r="Z42" i="6"/>
  <c r="AA42" i="6"/>
  <c r="AB42" i="6"/>
  <c r="Z43" i="6"/>
  <c r="AA43" i="6"/>
  <c r="AB43" i="6"/>
  <c r="Z44" i="6"/>
  <c r="AA44" i="6"/>
  <c r="AB44" i="6"/>
  <c r="Z45" i="6"/>
  <c r="AA45" i="6"/>
  <c r="AB45" i="6"/>
  <c r="Z46" i="6"/>
  <c r="AA46" i="6"/>
  <c r="AB46" i="6"/>
  <c r="Z47" i="6"/>
  <c r="AA47" i="6"/>
  <c r="AB47" i="6"/>
  <c r="Z48" i="6"/>
  <c r="AA48" i="6"/>
  <c r="AB48" i="6"/>
  <c r="Z49" i="6"/>
  <c r="AA49" i="6"/>
  <c r="AB49" i="6"/>
  <c r="Z50" i="6"/>
  <c r="AA50" i="6"/>
  <c r="AB50" i="6"/>
  <c r="Z51" i="6"/>
  <c r="AA51" i="6"/>
  <c r="AB51" i="6"/>
  <c r="Z52" i="6"/>
  <c r="AA52" i="6"/>
  <c r="AB52" i="6"/>
  <c r="Z53" i="6"/>
  <c r="AA53" i="6"/>
  <c r="AB53" i="6"/>
  <c r="Z54" i="6"/>
  <c r="AA54" i="6"/>
  <c r="AB54" i="6"/>
  <c r="Z55" i="6"/>
  <c r="AA55" i="6"/>
  <c r="AB55" i="6"/>
  <c r="Z56" i="6"/>
  <c r="AA56" i="6"/>
  <c r="AB56" i="6"/>
  <c r="Z57" i="6"/>
  <c r="AA57" i="6"/>
  <c r="AB57" i="6"/>
  <c r="Z58" i="6"/>
  <c r="AA58" i="6"/>
  <c r="AB58" i="6"/>
  <c r="Z59" i="6"/>
  <c r="AA59" i="6"/>
  <c r="AB59" i="6"/>
  <c r="Z60" i="6"/>
  <c r="AA60" i="6"/>
  <c r="AB60" i="6"/>
  <c r="Z61" i="6"/>
  <c r="AA61" i="6"/>
  <c r="AB61" i="6"/>
  <c r="Z62" i="6"/>
  <c r="AA62" i="6"/>
  <c r="AB62" i="6"/>
  <c r="Z63" i="6"/>
  <c r="AA63" i="6"/>
  <c r="AB63" i="6"/>
  <c r="Z64" i="6"/>
  <c r="AA64" i="6"/>
  <c r="AB64" i="6"/>
  <c r="Z65" i="6"/>
  <c r="AA65" i="6"/>
  <c r="AB65" i="6"/>
  <c r="Z66" i="6"/>
  <c r="AA66" i="6"/>
  <c r="AB66" i="6"/>
  <c r="Z67" i="6"/>
  <c r="AA67" i="6"/>
  <c r="AB67" i="6"/>
  <c r="Z68" i="6"/>
  <c r="AA68" i="6"/>
  <c r="AB68" i="6"/>
  <c r="Z69" i="6"/>
  <c r="AA69" i="6"/>
  <c r="AB69" i="6"/>
  <c r="Z70" i="6"/>
  <c r="AA70" i="6"/>
  <c r="AB70" i="6"/>
  <c r="Z71" i="6"/>
  <c r="AA71" i="6"/>
  <c r="AB71" i="6"/>
  <c r="Z72" i="6"/>
  <c r="AA72" i="6"/>
  <c r="AB72" i="6"/>
  <c r="Z73" i="6"/>
  <c r="AA73" i="6"/>
  <c r="AB73" i="6"/>
  <c r="Z74" i="6"/>
  <c r="AA74" i="6"/>
  <c r="AB74" i="6"/>
  <c r="Z75" i="6"/>
  <c r="AA75" i="6"/>
  <c r="AB75" i="6"/>
  <c r="Z76" i="6"/>
  <c r="AA76" i="6"/>
  <c r="AB76" i="6"/>
  <c r="Z77" i="6"/>
  <c r="AA77" i="6"/>
  <c r="AB77" i="6"/>
  <c r="Z78" i="6"/>
  <c r="AA78" i="6"/>
  <c r="AB78" i="6"/>
  <c r="Z79" i="6"/>
  <c r="AA79" i="6"/>
  <c r="AB79" i="6"/>
  <c r="Z80" i="6"/>
  <c r="AA80" i="6"/>
  <c r="AB80" i="6"/>
  <c r="Z81" i="6"/>
  <c r="AA81" i="6"/>
  <c r="AB81" i="6"/>
  <c r="Z82" i="6"/>
  <c r="AA82" i="6"/>
  <c r="AB82" i="6"/>
  <c r="Z83" i="6"/>
  <c r="AA83" i="6"/>
  <c r="AB83" i="6"/>
  <c r="Z84" i="6"/>
  <c r="AA84" i="6"/>
  <c r="AB84" i="6"/>
  <c r="Z85" i="6"/>
  <c r="AA85" i="6"/>
  <c r="AB85" i="6"/>
  <c r="Z86" i="6"/>
  <c r="AA86" i="6"/>
  <c r="AB86" i="6"/>
  <c r="Z87" i="6"/>
  <c r="AA87" i="6"/>
  <c r="AB87" i="6"/>
  <c r="Z88" i="6"/>
  <c r="AA88" i="6"/>
  <c r="AB88" i="6"/>
  <c r="Z89" i="6"/>
  <c r="AA89" i="6"/>
  <c r="AB89" i="6"/>
  <c r="Z90" i="6"/>
  <c r="AA90" i="6"/>
  <c r="AB90" i="6"/>
  <c r="Z91" i="6"/>
  <c r="AA91" i="6"/>
  <c r="AB91" i="6"/>
  <c r="Z92" i="6"/>
  <c r="AA92" i="6"/>
  <c r="AB92" i="6"/>
  <c r="Z93" i="6"/>
  <c r="AA93" i="6"/>
  <c r="AB93" i="6"/>
  <c r="Z94" i="6"/>
  <c r="AA94" i="6"/>
  <c r="AB94" i="6"/>
  <c r="Z95" i="6"/>
  <c r="AA95" i="6"/>
  <c r="AB95" i="6"/>
  <c r="Z96" i="6"/>
  <c r="AA96" i="6"/>
  <c r="AB96" i="6"/>
  <c r="Z97" i="6"/>
  <c r="AA97" i="6"/>
  <c r="AB97" i="6"/>
  <c r="Z98" i="6"/>
  <c r="AA98" i="6"/>
  <c r="AB98" i="6"/>
  <c r="Z99" i="6"/>
  <c r="AA99" i="6"/>
  <c r="AB99" i="6"/>
  <c r="Z100" i="6"/>
  <c r="AA100" i="6"/>
  <c r="AB100" i="6"/>
  <c r="Z101" i="6"/>
  <c r="AA101" i="6"/>
  <c r="AB101" i="6"/>
  <c r="Z102" i="6"/>
  <c r="AA102" i="6"/>
  <c r="AB102" i="6"/>
  <c r="Z103" i="6"/>
  <c r="AA103" i="6"/>
  <c r="AB103" i="6"/>
  <c r="Z104" i="6"/>
  <c r="AA104" i="6"/>
  <c r="AB104" i="6"/>
  <c r="Z105" i="6"/>
  <c r="AA105" i="6"/>
  <c r="AB105" i="6"/>
  <c r="Z106" i="6"/>
  <c r="AA106" i="6"/>
  <c r="AB106" i="6"/>
  <c r="Z107" i="6"/>
  <c r="AA107" i="6"/>
  <c r="AB107" i="6"/>
  <c r="Z108" i="6"/>
  <c r="AA108" i="6"/>
  <c r="AB108" i="6"/>
  <c r="Z109" i="6"/>
  <c r="AA109" i="6"/>
  <c r="AB109" i="6"/>
  <c r="Z110" i="6"/>
  <c r="AA110" i="6"/>
  <c r="AB110" i="6"/>
  <c r="Z111" i="6"/>
  <c r="AA111" i="6"/>
  <c r="AB111" i="6"/>
  <c r="Z112" i="6"/>
  <c r="AA112" i="6"/>
  <c r="AB112" i="6"/>
  <c r="Z113" i="6"/>
  <c r="AA113" i="6"/>
  <c r="AB113" i="6"/>
  <c r="Z114" i="6"/>
  <c r="AA114" i="6"/>
  <c r="AB114" i="6"/>
  <c r="Z115" i="6"/>
  <c r="AA115" i="6"/>
  <c r="AB115" i="6"/>
  <c r="Z116" i="6"/>
  <c r="AA116" i="6"/>
  <c r="AB116" i="6"/>
  <c r="Z117" i="6"/>
  <c r="AA117" i="6"/>
  <c r="AB117" i="6"/>
  <c r="Z118" i="6"/>
  <c r="AA118" i="6"/>
  <c r="AB118" i="6"/>
  <c r="Z119" i="6"/>
  <c r="AA119" i="6"/>
  <c r="AB119" i="6"/>
  <c r="Z120" i="6"/>
  <c r="AA120" i="6"/>
  <c r="AB120" i="6"/>
  <c r="Z121" i="6"/>
  <c r="AA121" i="6"/>
  <c r="AB121" i="6"/>
  <c r="Z122" i="6"/>
  <c r="AA122" i="6"/>
  <c r="AB122" i="6"/>
  <c r="Z123" i="6"/>
  <c r="AA123" i="6"/>
  <c r="AB123" i="6"/>
  <c r="Z124" i="6"/>
  <c r="AA124" i="6"/>
  <c r="AB124" i="6"/>
  <c r="Z125" i="6"/>
  <c r="AA125" i="6"/>
  <c r="AB125" i="6"/>
  <c r="Z126" i="6"/>
  <c r="AA126" i="6"/>
  <c r="AB126" i="6"/>
  <c r="Z127" i="6"/>
  <c r="AA127" i="6"/>
  <c r="AB127" i="6"/>
  <c r="Z128" i="6"/>
  <c r="AA128" i="6"/>
  <c r="AB128" i="6"/>
  <c r="Z129" i="6"/>
  <c r="AA129" i="6"/>
  <c r="AB129" i="6"/>
  <c r="Z130" i="6"/>
  <c r="AA130" i="6"/>
  <c r="AB130" i="6"/>
  <c r="Z131" i="6"/>
  <c r="AA131" i="6"/>
  <c r="AB131" i="6"/>
  <c r="Z132" i="6"/>
  <c r="AA132" i="6"/>
  <c r="AB132" i="6"/>
  <c r="Z133" i="6"/>
  <c r="AA133" i="6"/>
  <c r="AB133" i="6"/>
  <c r="Z134" i="6"/>
  <c r="AA134" i="6"/>
  <c r="AB134" i="6"/>
  <c r="Z135" i="6"/>
  <c r="AA135" i="6"/>
  <c r="AB135" i="6"/>
  <c r="Z136" i="6"/>
  <c r="AA136" i="6"/>
  <c r="AB136" i="6"/>
  <c r="Z137" i="6"/>
  <c r="AA137" i="6"/>
  <c r="AB137" i="6"/>
  <c r="Z138" i="6"/>
  <c r="AA138" i="6"/>
  <c r="AB138" i="6"/>
  <c r="Z139" i="6"/>
  <c r="AA139" i="6"/>
  <c r="AB139" i="6"/>
  <c r="Z140" i="6"/>
  <c r="AA140" i="6"/>
  <c r="AB140" i="6"/>
  <c r="Z141" i="6"/>
  <c r="AA141" i="6"/>
  <c r="AB141" i="6"/>
  <c r="Z142" i="6"/>
  <c r="AA142" i="6"/>
  <c r="AB142" i="6"/>
  <c r="Z143" i="6"/>
  <c r="AA143" i="6"/>
  <c r="AB143" i="6"/>
  <c r="Z144" i="6"/>
  <c r="AA144" i="6"/>
  <c r="AB144" i="6"/>
  <c r="Z145" i="6"/>
  <c r="AA145" i="6"/>
  <c r="AB145" i="6"/>
  <c r="Z146" i="6"/>
  <c r="AA146" i="6"/>
  <c r="AB146" i="6"/>
  <c r="Z147" i="6"/>
  <c r="AA147" i="6"/>
  <c r="AB147" i="6"/>
  <c r="Z148" i="6"/>
  <c r="AA148" i="6"/>
  <c r="AB148" i="6"/>
  <c r="Z149" i="6"/>
  <c r="AA149" i="6"/>
  <c r="AB149" i="6"/>
  <c r="Z150" i="6"/>
  <c r="AA150" i="6"/>
  <c r="AB150" i="6"/>
  <c r="Z151" i="6"/>
  <c r="AA151" i="6"/>
  <c r="AB151" i="6"/>
  <c r="Z152" i="6"/>
  <c r="AA152" i="6"/>
  <c r="AB152" i="6"/>
  <c r="Z153" i="6"/>
  <c r="AA153" i="6"/>
  <c r="AB153" i="6"/>
  <c r="Z154" i="6"/>
  <c r="AA154" i="6"/>
  <c r="AB154" i="6"/>
  <c r="Z155" i="6"/>
  <c r="AA155" i="6"/>
  <c r="AB155" i="6"/>
  <c r="Z156" i="6"/>
  <c r="AA156" i="6"/>
  <c r="AB156" i="6"/>
  <c r="Z157" i="6"/>
  <c r="AA157" i="6"/>
  <c r="AB157" i="6"/>
  <c r="Z158" i="6"/>
  <c r="AA158" i="6"/>
  <c r="AB158" i="6"/>
  <c r="Z159" i="6"/>
  <c r="AA159" i="6"/>
  <c r="AB159" i="6"/>
  <c r="Z160" i="6"/>
  <c r="AA160" i="6"/>
  <c r="AB160" i="6"/>
  <c r="Z161" i="6"/>
  <c r="AA161" i="6"/>
  <c r="AB161" i="6"/>
  <c r="Z162" i="6"/>
  <c r="AA162" i="6"/>
  <c r="AB162" i="6"/>
  <c r="Z163" i="6"/>
  <c r="AA163" i="6"/>
  <c r="AB163" i="6"/>
  <c r="Z164" i="6"/>
  <c r="AA164" i="6"/>
  <c r="AB164" i="6"/>
  <c r="Z165" i="6"/>
  <c r="AA165" i="6"/>
  <c r="AB165" i="6"/>
  <c r="Z166" i="6"/>
  <c r="AA166" i="6"/>
  <c r="AB166" i="6"/>
  <c r="Z167" i="6"/>
  <c r="AA167" i="6"/>
  <c r="AB167" i="6"/>
  <c r="Z168" i="6"/>
  <c r="AA168" i="6"/>
  <c r="AB168" i="6"/>
  <c r="Z169" i="6"/>
  <c r="AA169" i="6"/>
  <c r="AB169" i="6"/>
  <c r="Z170" i="6"/>
  <c r="AA170" i="6"/>
  <c r="AB170" i="6"/>
  <c r="Z171" i="6"/>
  <c r="AA171" i="6"/>
  <c r="AB171" i="6"/>
  <c r="Z172" i="6"/>
  <c r="AA172" i="6"/>
  <c r="AB172" i="6"/>
  <c r="Z173" i="6"/>
  <c r="AA173" i="6"/>
  <c r="AB173" i="6"/>
  <c r="Z174" i="6"/>
  <c r="AA174" i="6"/>
  <c r="AB174" i="6"/>
  <c r="Z175" i="6"/>
  <c r="AA175" i="6"/>
  <c r="AB175" i="6"/>
  <c r="Z176" i="6"/>
  <c r="AA176" i="6"/>
  <c r="AB176" i="6"/>
  <c r="Z177" i="6"/>
  <c r="AA177" i="6"/>
  <c r="AB177" i="6"/>
  <c r="Z178" i="6"/>
  <c r="AA178" i="6"/>
  <c r="AB178" i="6"/>
  <c r="Z179" i="6"/>
  <c r="AA179" i="6"/>
  <c r="AB179" i="6"/>
  <c r="Z180" i="6"/>
  <c r="AA180" i="6"/>
  <c r="AB180" i="6"/>
  <c r="Z181" i="6"/>
  <c r="AA181" i="6"/>
  <c r="AB181" i="6"/>
  <c r="Z182" i="6"/>
  <c r="AA182" i="6"/>
  <c r="AB182" i="6"/>
  <c r="Z183" i="6"/>
  <c r="AA183" i="6"/>
  <c r="AB183" i="6"/>
  <c r="Z184" i="6"/>
  <c r="AA184" i="6"/>
  <c r="AB184" i="6"/>
  <c r="Z185" i="6"/>
  <c r="AA185" i="6"/>
  <c r="AB185" i="6"/>
  <c r="Z186" i="6"/>
  <c r="AA186" i="6"/>
  <c r="AB186" i="6"/>
  <c r="Z187" i="6"/>
  <c r="AA187" i="6"/>
  <c r="AB187" i="6"/>
  <c r="Z188" i="6"/>
  <c r="AA188" i="6"/>
  <c r="AB188" i="6"/>
  <c r="Z189" i="6"/>
  <c r="AA189" i="6"/>
  <c r="AB189" i="6"/>
  <c r="Z190" i="6"/>
  <c r="AA190" i="6"/>
  <c r="AB190" i="6"/>
  <c r="Z191" i="6"/>
  <c r="AA191" i="6"/>
  <c r="AB191" i="6"/>
  <c r="Z192" i="6"/>
  <c r="AA192" i="6"/>
  <c r="AB192" i="6"/>
  <c r="Z193" i="6"/>
  <c r="AA193" i="6"/>
  <c r="AB193" i="6"/>
  <c r="Z194" i="6"/>
  <c r="AA194" i="6"/>
  <c r="AB194" i="6"/>
  <c r="Z195" i="6"/>
  <c r="AA195" i="6"/>
  <c r="AB195" i="6"/>
  <c r="Z196" i="6"/>
  <c r="AA196" i="6"/>
  <c r="AB196" i="6"/>
  <c r="Z197" i="6"/>
  <c r="AA197" i="6"/>
  <c r="AB197" i="6"/>
  <c r="Z198" i="6"/>
  <c r="AA198" i="6"/>
  <c r="AB198" i="6"/>
  <c r="Z199" i="6"/>
  <c r="AA199" i="6"/>
  <c r="AB199" i="6"/>
  <c r="Z200" i="6"/>
  <c r="AA200" i="6"/>
  <c r="AB200" i="6"/>
  <c r="Z201" i="6"/>
  <c r="AA201" i="6"/>
  <c r="AB201" i="6"/>
  <c r="Z202" i="6"/>
  <c r="AA202" i="6"/>
  <c r="AB202" i="6"/>
  <c r="Z203" i="6"/>
  <c r="AA203" i="6"/>
  <c r="AB203" i="6"/>
  <c r="Z204" i="6"/>
  <c r="AA204" i="6"/>
  <c r="AB204" i="6"/>
  <c r="Z205" i="6"/>
  <c r="AA205" i="6"/>
  <c r="AB205" i="6"/>
  <c r="Z206" i="6"/>
  <c r="AA206" i="6"/>
  <c r="AB206" i="6"/>
  <c r="Z207" i="6"/>
  <c r="AA207" i="6"/>
  <c r="AB207" i="6"/>
  <c r="Z208" i="6"/>
  <c r="AA208" i="6"/>
  <c r="AB208" i="6"/>
  <c r="Z209" i="6"/>
  <c r="AA209" i="6"/>
  <c r="AB209" i="6"/>
  <c r="Z210" i="6"/>
  <c r="AA210" i="6"/>
  <c r="AB210" i="6"/>
  <c r="Z211" i="6"/>
  <c r="AA211" i="6"/>
  <c r="AB211" i="6"/>
  <c r="Z212" i="6"/>
  <c r="AA212" i="6"/>
  <c r="AB212" i="6"/>
  <c r="Z213" i="6"/>
  <c r="AA213" i="6"/>
  <c r="AB213" i="6"/>
  <c r="Z214" i="6"/>
  <c r="AA214" i="6"/>
  <c r="AB214" i="6"/>
  <c r="Z215" i="6"/>
  <c r="AA215" i="6"/>
  <c r="AB215" i="6"/>
  <c r="Z216" i="6"/>
  <c r="AA216" i="6"/>
  <c r="AB216" i="6"/>
  <c r="Z217" i="6"/>
  <c r="AA217" i="6"/>
  <c r="AB217" i="6"/>
  <c r="Z218" i="6"/>
  <c r="AA218" i="6"/>
  <c r="AB218" i="6"/>
  <c r="Z219" i="6"/>
  <c r="AA219" i="6"/>
  <c r="AB219" i="6"/>
  <c r="Z220" i="6"/>
  <c r="AA220" i="6"/>
  <c r="AB220" i="6"/>
  <c r="Z221" i="6"/>
  <c r="AA221" i="6"/>
  <c r="AB221" i="6"/>
  <c r="Z222" i="6"/>
  <c r="AA222" i="6"/>
  <c r="AB222" i="6"/>
  <c r="Z223" i="6"/>
  <c r="AA223" i="6"/>
  <c r="AB223" i="6"/>
  <c r="Z224" i="6"/>
  <c r="AA224" i="6"/>
  <c r="AB224" i="6"/>
  <c r="Z225" i="6"/>
  <c r="AA225" i="6"/>
  <c r="AB225" i="6"/>
  <c r="Z226" i="6"/>
  <c r="AA226" i="6"/>
  <c r="AB226" i="6"/>
  <c r="Z227" i="6"/>
  <c r="AA227" i="6"/>
  <c r="AB227" i="6"/>
  <c r="Z228" i="6"/>
  <c r="AA228" i="6"/>
  <c r="AB228" i="6"/>
  <c r="Z229" i="6"/>
  <c r="AA229" i="6"/>
  <c r="AB229" i="6"/>
  <c r="Z230" i="6"/>
  <c r="AA230" i="6"/>
  <c r="AB230" i="6"/>
  <c r="Z231" i="6"/>
  <c r="AA231" i="6"/>
  <c r="AB231" i="6"/>
  <c r="Z232" i="6"/>
  <c r="AA232" i="6"/>
  <c r="AB232" i="6"/>
  <c r="Z233" i="6"/>
  <c r="AA233" i="6"/>
  <c r="AB233" i="6"/>
  <c r="Z234" i="6"/>
  <c r="AA234" i="6"/>
  <c r="AB234" i="6"/>
  <c r="Z235" i="6"/>
  <c r="AA235" i="6"/>
  <c r="AB235" i="6"/>
  <c r="Z236" i="6"/>
  <c r="AA236" i="6"/>
  <c r="AB236" i="6"/>
  <c r="Z237" i="6"/>
  <c r="AA237" i="6"/>
  <c r="AB237" i="6"/>
  <c r="Z238" i="6"/>
  <c r="AA238" i="6"/>
  <c r="AB238" i="6"/>
  <c r="Z239" i="6"/>
  <c r="AA239" i="6"/>
  <c r="AB239" i="6"/>
  <c r="Z240" i="6"/>
  <c r="AA240" i="6"/>
  <c r="AB240" i="6"/>
  <c r="Z241" i="6"/>
  <c r="AA241" i="6"/>
  <c r="AB241" i="6"/>
  <c r="Z242" i="6"/>
  <c r="AA242" i="6"/>
  <c r="AB242" i="6"/>
  <c r="Z243" i="6"/>
  <c r="AA243" i="6"/>
  <c r="AB243" i="6"/>
  <c r="Z244" i="6"/>
  <c r="AA244" i="6"/>
  <c r="AB244" i="6"/>
  <c r="Z245" i="6"/>
  <c r="AA245" i="6"/>
  <c r="AB245" i="6"/>
  <c r="Z246" i="6"/>
  <c r="AA246" i="6"/>
  <c r="AB246" i="6"/>
  <c r="Z247" i="6"/>
  <c r="AA247" i="6"/>
  <c r="AB247" i="6"/>
  <c r="Z248" i="6"/>
  <c r="AA248" i="6"/>
  <c r="AB248" i="6"/>
  <c r="Z249" i="6"/>
  <c r="AA249" i="6"/>
  <c r="AB249" i="6"/>
  <c r="Z250" i="6"/>
  <c r="AA250" i="6"/>
  <c r="AB250" i="6"/>
  <c r="Z251" i="6"/>
  <c r="AA251" i="6"/>
  <c r="AB251" i="6"/>
  <c r="Z252" i="6"/>
  <c r="AA252" i="6"/>
  <c r="AB252" i="6"/>
  <c r="Z253" i="6"/>
  <c r="AA253" i="6"/>
  <c r="AB253" i="6"/>
  <c r="Z254" i="6"/>
  <c r="AA254" i="6"/>
  <c r="AB254" i="6"/>
  <c r="Z255" i="6"/>
  <c r="AA255" i="6"/>
  <c r="AB255" i="6"/>
  <c r="Z256" i="6"/>
  <c r="AA256" i="6"/>
  <c r="AB256" i="6"/>
  <c r="Z257" i="6"/>
  <c r="AA257" i="6"/>
  <c r="AB257" i="6"/>
  <c r="Z258" i="6"/>
  <c r="AA258" i="6"/>
  <c r="AB258" i="6"/>
  <c r="Z259" i="6"/>
  <c r="AA259" i="6"/>
  <c r="AB259" i="6"/>
  <c r="Z260" i="6"/>
  <c r="AA260" i="6"/>
  <c r="AB260" i="6"/>
  <c r="Z261" i="6"/>
  <c r="AA261" i="6"/>
  <c r="AB261" i="6"/>
  <c r="Z262" i="6"/>
  <c r="AA262" i="6"/>
  <c r="AB262" i="6"/>
  <c r="Z263" i="6"/>
  <c r="AA263" i="6"/>
  <c r="AB263" i="6"/>
  <c r="Z264" i="6"/>
  <c r="AA264" i="6"/>
  <c r="AB264" i="6"/>
  <c r="Z265" i="6"/>
  <c r="AA265" i="6"/>
  <c r="AB265" i="6"/>
  <c r="Z266" i="6"/>
  <c r="AA266" i="6"/>
  <c r="AB266" i="6"/>
  <c r="Z267" i="6"/>
  <c r="AA267" i="6"/>
  <c r="AB267" i="6"/>
  <c r="Z268" i="6"/>
  <c r="AA268" i="6"/>
  <c r="AB268" i="6"/>
  <c r="Z269" i="6"/>
  <c r="AA269" i="6"/>
  <c r="AB269" i="6"/>
  <c r="Z270" i="6"/>
  <c r="AA270" i="6"/>
  <c r="AB270" i="6"/>
  <c r="Z271" i="6"/>
  <c r="AA271" i="6"/>
  <c r="AB271" i="6"/>
  <c r="Z272" i="6"/>
  <c r="AA272" i="6"/>
  <c r="AB272" i="6"/>
  <c r="Z273" i="6"/>
  <c r="AA273" i="6"/>
  <c r="AB273" i="6"/>
  <c r="Z274" i="6"/>
  <c r="AA274" i="6"/>
  <c r="AB274" i="6"/>
  <c r="Z275" i="6"/>
  <c r="AA275" i="6"/>
  <c r="AB275" i="6"/>
  <c r="Z276" i="6"/>
  <c r="AA276" i="6"/>
  <c r="AB276" i="6"/>
  <c r="Z277" i="6"/>
  <c r="AA277" i="6"/>
  <c r="AB277" i="6"/>
  <c r="Z278" i="6"/>
  <c r="AA278" i="6"/>
  <c r="AB278" i="6"/>
  <c r="Z279" i="6"/>
  <c r="AA279" i="6"/>
  <c r="AB279" i="6"/>
  <c r="Z280" i="6"/>
  <c r="AA280" i="6"/>
  <c r="AB280" i="6"/>
  <c r="Z281" i="6"/>
  <c r="AA281" i="6"/>
  <c r="AB281" i="6"/>
  <c r="Z282" i="6"/>
  <c r="AA282" i="6"/>
  <c r="AB282" i="6"/>
  <c r="Z283" i="6"/>
  <c r="AA283" i="6"/>
  <c r="AB283" i="6"/>
  <c r="Z284" i="6"/>
  <c r="AA284" i="6"/>
  <c r="AB284" i="6"/>
  <c r="Z285" i="6"/>
  <c r="AA285" i="6"/>
  <c r="AB285" i="6"/>
  <c r="Z286" i="6"/>
  <c r="AA286" i="6"/>
  <c r="AB286" i="6"/>
  <c r="Z287" i="6"/>
  <c r="AA287" i="6"/>
  <c r="AB287" i="6"/>
  <c r="Z288" i="6"/>
  <c r="AA288" i="6"/>
  <c r="AB288" i="6"/>
  <c r="Z289" i="6"/>
  <c r="AA289" i="6"/>
  <c r="AB289" i="6"/>
  <c r="Z290" i="6"/>
  <c r="AA290" i="6"/>
  <c r="AB290" i="6"/>
  <c r="Z291" i="6"/>
  <c r="AA291" i="6"/>
  <c r="AB291" i="6"/>
  <c r="Z292" i="6"/>
  <c r="AA292" i="6"/>
  <c r="AB292" i="6"/>
  <c r="Z293" i="6"/>
  <c r="AA293" i="6"/>
  <c r="AB293" i="6"/>
  <c r="Z294" i="6"/>
  <c r="AA294" i="6"/>
  <c r="AB294" i="6"/>
  <c r="Z295" i="6"/>
  <c r="AA295" i="6"/>
  <c r="AB295" i="6"/>
  <c r="Z296" i="6"/>
  <c r="AA296" i="6"/>
  <c r="AB296" i="6"/>
  <c r="Z297" i="6"/>
  <c r="AA297" i="6"/>
  <c r="AB297" i="6"/>
  <c r="Z298" i="6"/>
  <c r="AA298" i="6"/>
  <c r="AB298" i="6"/>
  <c r="Z299" i="6"/>
  <c r="AA299" i="6"/>
  <c r="AB299" i="6"/>
  <c r="Z300" i="6"/>
  <c r="AA300" i="6"/>
  <c r="AB300" i="6"/>
  <c r="Z301" i="6"/>
  <c r="AA301" i="6"/>
  <c r="AB301" i="6"/>
  <c r="Z302" i="6"/>
  <c r="AA302" i="6"/>
  <c r="AB302" i="6"/>
  <c r="Z303" i="6"/>
  <c r="AA303" i="6"/>
  <c r="AB303" i="6"/>
  <c r="Z304" i="6"/>
  <c r="AA304" i="6"/>
  <c r="AB304" i="6"/>
  <c r="Z305" i="6"/>
  <c r="AA305" i="6"/>
  <c r="AB305" i="6"/>
  <c r="Z306" i="6"/>
  <c r="AA306" i="6"/>
  <c r="AB306" i="6"/>
  <c r="Z307" i="6"/>
  <c r="AA307" i="6"/>
  <c r="AB307" i="6"/>
  <c r="Z308" i="6"/>
  <c r="AA308" i="6"/>
  <c r="AB308" i="6"/>
  <c r="Z309" i="6"/>
  <c r="AA309" i="6"/>
  <c r="AB309" i="6"/>
  <c r="Z310" i="6"/>
  <c r="AA310" i="6"/>
  <c r="AB310" i="6"/>
  <c r="Z311" i="6"/>
  <c r="AA311" i="6"/>
  <c r="AB311" i="6"/>
  <c r="Z312" i="6"/>
  <c r="AA312" i="6"/>
  <c r="AB312" i="6"/>
  <c r="Z313" i="6"/>
  <c r="AA313" i="6"/>
  <c r="AB313" i="6"/>
  <c r="Z314" i="6"/>
  <c r="AA314" i="6"/>
  <c r="AB314" i="6"/>
  <c r="Z315" i="6"/>
  <c r="AA315" i="6"/>
  <c r="AB315" i="6"/>
  <c r="Z316" i="6"/>
  <c r="AA316" i="6"/>
  <c r="AB316" i="6"/>
  <c r="Z317" i="6"/>
  <c r="AA317" i="6"/>
  <c r="AB317" i="6"/>
  <c r="Z318" i="6"/>
  <c r="AA318" i="6"/>
  <c r="AB318" i="6"/>
  <c r="Z319" i="6"/>
  <c r="AA319" i="6"/>
  <c r="AB319" i="6"/>
  <c r="Z320" i="6"/>
  <c r="AA320" i="6"/>
  <c r="AB320" i="6"/>
  <c r="Z321" i="6"/>
  <c r="AA321" i="6"/>
  <c r="AB321" i="6"/>
  <c r="Z322" i="6"/>
  <c r="AA322" i="6"/>
  <c r="AB322" i="6"/>
  <c r="Z323" i="6"/>
  <c r="AA323" i="6"/>
  <c r="AB323" i="6"/>
  <c r="Z324" i="6"/>
  <c r="AA324" i="6"/>
  <c r="AB324" i="6"/>
  <c r="Z325" i="6"/>
  <c r="AA325" i="6"/>
  <c r="AB325" i="6"/>
  <c r="Z326" i="6"/>
  <c r="AA326" i="6"/>
  <c r="AB326" i="6"/>
  <c r="Z327" i="6"/>
  <c r="AA327" i="6"/>
  <c r="AB327" i="6"/>
  <c r="Z328" i="6"/>
  <c r="AA328" i="6"/>
  <c r="AB328" i="6"/>
  <c r="Z329" i="6"/>
  <c r="AA329" i="6"/>
  <c r="AB329" i="6"/>
  <c r="Z330" i="6"/>
  <c r="AA330" i="6"/>
  <c r="AB330" i="6"/>
  <c r="Z331" i="6"/>
  <c r="AA331" i="6"/>
  <c r="AB331" i="6"/>
  <c r="Z332" i="6"/>
  <c r="AA332" i="6"/>
  <c r="AB332" i="6"/>
  <c r="Z333" i="6"/>
  <c r="AA333" i="6"/>
  <c r="AB333" i="6"/>
  <c r="Z334" i="6"/>
  <c r="AA334" i="6"/>
  <c r="AB334" i="6"/>
  <c r="Z335" i="6"/>
  <c r="AA335" i="6"/>
  <c r="AB335" i="6"/>
  <c r="Z336" i="6"/>
  <c r="AA336" i="6"/>
  <c r="AB336" i="6"/>
  <c r="Z337" i="6"/>
  <c r="AA337" i="6"/>
  <c r="AB337" i="6"/>
  <c r="Z338" i="6"/>
  <c r="AA338" i="6"/>
  <c r="AB338" i="6"/>
  <c r="Z339" i="6"/>
  <c r="AA339" i="6"/>
  <c r="AB339" i="6"/>
  <c r="Z340" i="6"/>
  <c r="AA340" i="6"/>
  <c r="AB340" i="6"/>
  <c r="Z341" i="6"/>
  <c r="AA341" i="6"/>
  <c r="AB341" i="6"/>
  <c r="Z342" i="6"/>
  <c r="AA342" i="6"/>
  <c r="AB342" i="6"/>
  <c r="Z343" i="6"/>
  <c r="AA343" i="6"/>
  <c r="AB343" i="6"/>
  <c r="Z344" i="6"/>
  <c r="AA344" i="6"/>
  <c r="AB344" i="6"/>
  <c r="Z345" i="6"/>
  <c r="AA345" i="6"/>
  <c r="AB345" i="6"/>
  <c r="Z346" i="6"/>
  <c r="AA346" i="6"/>
  <c r="AB346" i="6"/>
  <c r="Z347" i="6"/>
  <c r="AA347" i="6"/>
  <c r="AB347" i="6"/>
  <c r="Z348" i="6"/>
  <c r="AA348" i="6"/>
  <c r="AB348" i="6"/>
  <c r="Z349" i="6"/>
  <c r="AA349" i="6"/>
  <c r="AB349" i="6"/>
  <c r="Z350" i="6"/>
  <c r="AA350" i="6"/>
  <c r="AB350" i="6"/>
  <c r="Z351" i="6"/>
  <c r="AA351" i="6"/>
  <c r="AB351" i="6"/>
  <c r="Z352" i="6"/>
  <c r="AA352" i="6"/>
  <c r="AB352" i="6"/>
  <c r="Z353" i="6"/>
  <c r="AA353" i="6"/>
  <c r="AB353" i="6"/>
  <c r="Z354" i="6"/>
  <c r="AA354" i="6"/>
  <c r="AB354" i="6"/>
  <c r="Z355" i="6"/>
  <c r="AA355" i="6"/>
  <c r="AB355" i="6"/>
  <c r="Z356" i="6"/>
  <c r="AA356" i="6"/>
  <c r="AB356" i="6"/>
  <c r="Z357" i="6"/>
  <c r="AA357" i="6"/>
  <c r="AB357" i="6"/>
  <c r="Z358" i="6"/>
  <c r="AA358" i="6"/>
  <c r="AB358" i="6"/>
  <c r="Z359" i="6"/>
  <c r="AA359" i="6"/>
  <c r="AB359" i="6"/>
  <c r="Z360" i="6"/>
  <c r="AA360" i="6"/>
  <c r="AB360" i="6"/>
  <c r="Z361" i="6"/>
  <c r="AA361" i="6"/>
  <c r="AB361" i="6"/>
  <c r="Z362" i="6"/>
  <c r="AA362" i="6"/>
  <c r="AB362" i="6"/>
  <c r="Z363" i="6"/>
  <c r="AA363" i="6"/>
  <c r="AB363" i="6"/>
  <c r="Z364" i="6"/>
  <c r="AA364" i="6"/>
  <c r="AB364" i="6"/>
  <c r="Z365" i="6"/>
  <c r="AA365" i="6"/>
  <c r="AB365" i="6"/>
  <c r="Z366" i="6"/>
  <c r="AA366" i="6"/>
  <c r="AB366" i="6"/>
  <c r="Z367" i="6"/>
  <c r="AA367" i="6"/>
  <c r="AB367" i="6"/>
  <c r="Z368" i="6"/>
  <c r="AA368" i="6"/>
  <c r="AB368" i="6"/>
  <c r="Z369" i="6"/>
  <c r="AA369" i="6"/>
  <c r="AB369" i="6"/>
  <c r="Z370" i="6"/>
  <c r="AA370" i="6"/>
  <c r="AB370" i="6"/>
  <c r="Z371" i="6"/>
  <c r="AA371" i="6"/>
  <c r="AB371" i="6"/>
  <c r="Z372" i="6"/>
  <c r="AA372" i="6"/>
  <c r="AB372" i="6"/>
  <c r="Z373" i="6"/>
  <c r="AA373" i="6"/>
  <c r="AB373" i="6"/>
  <c r="Z374" i="6"/>
  <c r="AA374" i="6"/>
  <c r="AB374" i="6"/>
  <c r="Z375" i="6"/>
  <c r="AA375" i="6"/>
  <c r="AB375" i="6"/>
  <c r="Z376" i="6"/>
  <c r="AA376" i="6"/>
  <c r="AB376" i="6"/>
  <c r="Z377" i="6"/>
  <c r="AA377" i="6"/>
  <c r="AB377" i="6"/>
  <c r="Z378" i="6"/>
  <c r="AA378" i="6"/>
  <c r="AB378" i="6"/>
  <c r="Z379" i="6"/>
  <c r="AA379" i="6"/>
  <c r="AB379" i="6"/>
  <c r="Z380" i="6"/>
  <c r="AA380" i="6"/>
  <c r="AB380" i="6"/>
  <c r="Z381" i="6"/>
  <c r="AA381" i="6"/>
  <c r="AB381" i="6"/>
  <c r="Z382" i="6"/>
  <c r="AA382" i="6"/>
  <c r="AB382" i="6"/>
  <c r="Z383" i="6"/>
  <c r="AA383" i="6"/>
  <c r="AB383" i="6"/>
  <c r="Z384" i="6"/>
  <c r="AA384" i="6"/>
  <c r="AB384" i="6"/>
  <c r="Z385" i="6"/>
  <c r="AA385" i="6"/>
  <c r="AB385" i="6"/>
  <c r="Z386" i="6"/>
  <c r="AA386" i="6"/>
  <c r="AB386" i="6"/>
  <c r="Z387" i="6"/>
  <c r="AA387" i="6"/>
  <c r="AB387" i="6"/>
  <c r="Z388" i="6"/>
  <c r="AA388" i="6"/>
  <c r="AB388" i="6"/>
  <c r="Z389" i="6"/>
  <c r="AA389" i="6"/>
  <c r="AB389" i="6"/>
  <c r="Z390" i="6"/>
  <c r="AA390" i="6"/>
  <c r="AB390" i="6"/>
  <c r="Z391" i="6"/>
  <c r="AA391" i="6"/>
  <c r="AB391" i="6"/>
  <c r="Z392" i="6"/>
  <c r="AA392" i="6"/>
  <c r="AB392" i="6"/>
  <c r="Z393" i="6"/>
  <c r="AA393" i="6"/>
  <c r="AB393" i="6"/>
  <c r="Z394" i="6"/>
  <c r="AA394" i="6"/>
  <c r="AB394" i="6"/>
  <c r="Z395" i="6"/>
  <c r="AA395" i="6"/>
  <c r="AB395" i="6"/>
  <c r="Z396" i="6"/>
  <c r="AA396" i="6"/>
  <c r="AB396" i="6"/>
  <c r="Z397" i="6"/>
  <c r="AA397" i="6"/>
  <c r="AB397" i="6"/>
  <c r="Z398" i="6"/>
  <c r="AA398" i="6"/>
  <c r="AB398" i="6"/>
  <c r="Z399" i="6"/>
  <c r="AA399" i="6"/>
  <c r="AB399" i="6"/>
  <c r="Z400" i="6"/>
  <c r="AA400" i="6"/>
  <c r="AB400" i="6"/>
  <c r="Z401" i="6"/>
  <c r="AA401" i="6"/>
  <c r="AB401" i="6"/>
  <c r="Z402" i="6"/>
  <c r="AA402" i="6"/>
  <c r="AB402" i="6"/>
  <c r="Z403" i="6"/>
  <c r="AA403" i="6"/>
  <c r="AB403" i="6"/>
  <c r="Z404" i="6"/>
  <c r="AA404" i="6"/>
  <c r="AB404" i="6"/>
  <c r="Z405" i="6"/>
  <c r="AA405" i="6"/>
  <c r="AB405" i="6"/>
  <c r="Z406" i="6"/>
  <c r="AA406" i="6"/>
  <c r="AB406" i="6"/>
  <c r="Z407" i="6"/>
  <c r="AA407" i="6"/>
  <c r="AB407" i="6"/>
  <c r="Z408" i="6"/>
  <c r="AA408" i="6"/>
  <c r="AB408" i="6"/>
  <c r="Z409" i="6"/>
  <c r="AA409" i="6"/>
  <c r="AB409" i="6"/>
  <c r="Z410" i="6"/>
  <c r="AA410" i="6"/>
  <c r="AB410" i="6"/>
  <c r="Z411" i="6"/>
  <c r="AA411" i="6"/>
  <c r="AB411" i="6"/>
  <c r="Z412" i="6"/>
  <c r="AA412" i="6"/>
  <c r="AB412" i="6"/>
  <c r="Z413" i="6"/>
  <c r="AA413" i="6"/>
  <c r="AB413" i="6"/>
  <c r="Z414" i="6"/>
  <c r="AA414" i="6"/>
  <c r="AB414" i="6"/>
  <c r="Z415" i="6"/>
  <c r="AA415" i="6"/>
  <c r="AB415" i="6"/>
  <c r="Z416" i="6"/>
  <c r="AA416" i="6"/>
  <c r="AB416" i="6"/>
  <c r="Z417" i="6"/>
  <c r="AA417" i="6"/>
  <c r="AB417" i="6"/>
  <c r="Z418" i="6"/>
  <c r="AA418" i="6"/>
  <c r="AB418" i="6"/>
  <c r="Z419" i="6"/>
  <c r="AA419" i="6"/>
  <c r="AB419" i="6"/>
  <c r="Z420" i="6"/>
  <c r="AA420" i="6"/>
  <c r="AB420" i="6"/>
  <c r="Z421" i="6"/>
  <c r="AA421" i="6"/>
  <c r="AB421" i="6"/>
  <c r="Z422" i="6"/>
  <c r="AA422" i="6"/>
  <c r="AB422" i="6"/>
  <c r="Z423" i="6"/>
  <c r="AA423" i="6"/>
  <c r="AB423" i="6"/>
  <c r="Z424" i="6"/>
  <c r="AA424" i="6"/>
  <c r="AB424" i="6"/>
  <c r="Z425" i="6"/>
  <c r="AA425" i="6"/>
  <c r="AB425" i="6"/>
  <c r="Z426" i="6"/>
  <c r="AA426" i="6"/>
  <c r="AB426" i="6"/>
  <c r="Z427" i="6"/>
  <c r="AA427" i="6"/>
  <c r="AB427" i="6"/>
  <c r="Z428" i="6"/>
  <c r="AA428" i="6"/>
  <c r="AB428" i="6"/>
  <c r="Z429" i="6"/>
  <c r="AA429" i="6"/>
  <c r="AB429" i="6"/>
  <c r="Z430" i="6"/>
  <c r="AA430" i="6"/>
  <c r="AB430" i="6"/>
  <c r="Z431" i="6"/>
  <c r="AA431" i="6"/>
  <c r="AB431" i="6"/>
  <c r="Z432" i="6"/>
  <c r="AA432" i="6"/>
  <c r="AB432" i="6"/>
  <c r="Z433" i="6"/>
  <c r="AA433" i="6"/>
  <c r="AB433" i="6"/>
  <c r="Z434" i="6"/>
  <c r="AA434" i="6"/>
  <c r="AB434" i="6"/>
  <c r="Z435" i="6"/>
  <c r="AA435" i="6"/>
  <c r="AB435" i="6"/>
  <c r="Z436" i="6"/>
  <c r="AA436" i="6"/>
  <c r="AB436" i="6"/>
  <c r="Z437" i="6"/>
  <c r="AA437" i="6"/>
  <c r="AB437" i="6"/>
  <c r="Z438" i="6"/>
  <c r="AA438" i="6"/>
  <c r="AB438" i="6"/>
  <c r="Z439" i="6"/>
  <c r="AA439" i="6"/>
  <c r="AB439" i="6"/>
  <c r="Z440" i="6"/>
  <c r="AA440" i="6"/>
  <c r="AB440" i="6"/>
  <c r="Z441" i="6"/>
  <c r="AA441" i="6"/>
  <c r="AB441" i="6"/>
  <c r="Z442" i="6"/>
  <c r="AA442" i="6"/>
  <c r="AB442" i="6"/>
  <c r="Z443" i="6"/>
  <c r="AA443" i="6"/>
  <c r="AB443" i="6"/>
  <c r="Z444" i="6"/>
  <c r="AA444" i="6"/>
  <c r="AB444" i="6"/>
  <c r="Z445" i="6"/>
  <c r="AA445" i="6"/>
  <c r="AB445" i="6"/>
  <c r="Z446" i="6"/>
  <c r="AA446" i="6"/>
  <c r="AB446" i="6"/>
  <c r="Z447" i="6"/>
  <c r="AA447" i="6"/>
  <c r="AB447" i="6"/>
  <c r="Z448" i="6"/>
  <c r="AA448" i="6"/>
  <c r="AB448" i="6"/>
  <c r="Z449" i="6"/>
  <c r="AA449" i="6"/>
  <c r="AB449" i="6"/>
  <c r="Z450" i="6"/>
  <c r="AA450" i="6"/>
  <c r="AB450" i="6"/>
  <c r="Z451" i="6"/>
  <c r="AA451" i="6"/>
  <c r="AB451" i="6"/>
  <c r="Z452" i="6"/>
  <c r="AA452" i="6"/>
  <c r="AB452" i="6"/>
  <c r="Z453" i="6"/>
  <c r="AA453" i="6"/>
  <c r="AB453" i="6"/>
  <c r="Z454" i="6"/>
  <c r="AA454" i="6"/>
  <c r="AB454" i="6"/>
  <c r="Z455" i="6"/>
  <c r="AA455" i="6"/>
  <c r="AB455" i="6"/>
  <c r="Z456" i="6"/>
  <c r="AA456" i="6"/>
  <c r="AB456" i="6"/>
  <c r="Z457" i="6"/>
  <c r="AA457" i="6"/>
  <c r="AB457" i="6"/>
  <c r="Z458" i="6"/>
  <c r="AA458" i="6"/>
  <c r="AB458" i="6"/>
  <c r="Z459" i="6"/>
  <c r="AA459" i="6"/>
  <c r="AB459" i="6"/>
  <c r="Z460" i="6"/>
  <c r="AA460" i="6"/>
  <c r="AB460" i="6"/>
  <c r="Z461" i="6"/>
  <c r="AA461" i="6"/>
  <c r="AB461" i="6"/>
  <c r="Z462" i="6"/>
  <c r="AA462" i="6"/>
  <c r="AB462" i="6"/>
  <c r="Z463" i="6"/>
  <c r="AA463" i="6"/>
  <c r="AB463" i="6"/>
  <c r="Z464" i="6"/>
  <c r="AA464" i="6"/>
  <c r="AB464" i="6"/>
  <c r="Z465" i="6"/>
  <c r="AA465" i="6"/>
  <c r="AB465" i="6"/>
  <c r="Z466" i="6"/>
  <c r="AA466" i="6"/>
  <c r="AB466" i="6"/>
  <c r="Z467" i="6"/>
  <c r="AA467" i="6"/>
  <c r="AB467" i="6"/>
  <c r="Z468" i="6"/>
  <c r="AA468" i="6"/>
  <c r="AB468" i="6"/>
  <c r="Z469" i="6"/>
  <c r="AA469" i="6"/>
  <c r="AB469" i="6"/>
  <c r="Z470" i="6"/>
  <c r="AA470" i="6"/>
  <c r="AB470" i="6"/>
  <c r="Z471" i="6"/>
  <c r="AA471" i="6"/>
  <c r="AB471" i="6"/>
  <c r="Z472" i="6"/>
  <c r="AA472" i="6"/>
  <c r="AB472" i="6"/>
  <c r="Z473" i="6"/>
  <c r="AA473" i="6"/>
  <c r="AB473" i="6"/>
  <c r="Z474" i="6"/>
  <c r="AA474" i="6"/>
  <c r="AB474" i="6"/>
  <c r="Z475" i="6"/>
  <c r="AA475" i="6"/>
  <c r="AB475" i="6"/>
  <c r="Z476" i="6"/>
  <c r="AA476" i="6"/>
  <c r="AB476" i="6"/>
  <c r="Z477" i="6"/>
  <c r="AA477" i="6"/>
  <c r="AB477" i="6"/>
  <c r="Z478" i="6"/>
  <c r="AA478" i="6"/>
  <c r="AB478" i="6"/>
  <c r="Z479" i="6"/>
  <c r="AA479" i="6"/>
  <c r="AB479" i="6"/>
  <c r="Z480" i="6"/>
  <c r="AA480" i="6"/>
  <c r="AB480" i="6"/>
  <c r="Z481" i="6"/>
  <c r="AA481" i="6"/>
  <c r="AB481" i="6"/>
  <c r="Z482" i="6"/>
  <c r="AA482" i="6"/>
  <c r="AB482" i="6"/>
  <c r="Z483" i="6"/>
  <c r="AA483" i="6"/>
  <c r="AB483" i="6"/>
  <c r="Z484" i="6"/>
  <c r="AA484" i="6"/>
  <c r="AB484" i="6"/>
  <c r="Z485" i="6"/>
  <c r="AA485" i="6"/>
  <c r="AB485" i="6"/>
  <c r="Z486" i="6"/>
  <c r="AA486" i="6"/>
  <c r="AB486" i="6"/>
  <c r="Z487" i="6"/>
  <c r="AA487" i="6"/>
  <c r="AB487" i="6"/>
  <c r="Z488" i="6"/>
  <c r="AA488" i="6"/>
  <c r="AB488" i="6"/>
  <c r="Z489" i="6"/>
  <c r="AA489" i="6"/>
  <c r="AB489" i="6"/>
  <c r="Z490" i="6"/>
  <c r="AA490" i="6"/>
  <c r="AB490" i="6"/>
  <c r="Z491" i="6"/>
  <c r="AA491" i="6"/>
  <c r="AB491" i="6"/>
  <c r="Z492" i="6"/>
  <c r="AA492" i="6"/>
  <c r="AB492" i="6"/>
  <c r="Z493" i="6"/>
  <c r="AA493" i="6"/>
  <c r="AB493" i="6"/>
  <c r="Z494" i="6"/>
  <c r="AA494" i="6"/>
  <c r="AB494" i="6"/>
  <c r="Z495" i="6"/>
  <c r="AA495" i="6"/>
  <c r="AB495" i="6"/>
  <c r="Z496" i="6"/>
  <c r="AA496" i="6"/>
  <c r="AB496" i="6"/>
  <c r="Z497" i="6"/>
  <c r="AA497" i="6"/>
  <c r="AB497" i="6"/>
  <c r="Z498" i="6"/>
  <c r="AA498" i="6"/>
  <c r="AB498" i="6"/>
  <c r="Z499" i="6"/>
  <c r="AA499" i="6"/>
  <c r="AB499" i="6"/>
  <c r="Z500" i="6"/>
  <c r="AA500" i="6"/>
  <c r="AB500" i="6"/>
  <c r="Z501" i="6"/>
  <c r="AA501" i="6"/>
  <c r="AB501" i="6"/>
  <c r="Z502" i="6"/>
  <c r="AA502" i="6"/>
  <c r="AB502" i="6"/>
  <c r="Z503" i="6"/>
  <c r="AA503" i="6"/>
  <c r="AB503" i="6"/>
  <c r="Z5" i="8"/>
  <c r="AA5" i="8"/>
  <c r="AB5" i="8"/>
  <c r="Z6" i="8"/>
  <c r="AA6" i="8"/>
  <c r="AB6" i="8"/>
  <c r="Z7" i="8"/>
  <c r="AA7" i="8"/>
  <c r="AB7" i="8"/>
  <c r="Z8" i="8"/>
  <c r="AA8" i="8"/>
  <c r="AB8" i="8"/>
  <c r="Z9" i="8"/>
  <c r="AA9" i="8"/>
  <c r="AB9" i="8"/>
  <c r="Z10" i="8"/>
  <c r="AA10" i="8"/>
  <c r="AB10" i="8"/>
  <c r="Z11" i="8"/>
  <c r="AA11" i="8"/>
  <c r="AB11" i="8"/>
  <c r="Z12" i="8"/>
  <c r="AA12" i="8"/>
  <c r="AB12" i="8"/>
  <c r="Z13" i="8"/>
  <c r="AA13" i="8"/>
  <c r="AB13" i="8"/>
  <c r="Z14" i="8"/>
  <c r="AA14" i="8"/>
  <c r="AB14" i="8"/>
  <c r="Z15" i="8"/>
  <c r="AA15" i="8"/>
  <c r="AB15" i="8"/>
  <c r="Z16" i="8"/>
  <c r="AA16" i="8"/>
  <c r="AB16" i="8"/>
  <c r="Z17" i="8"/>
  <c r="AA17" i="8"/>
  <c r="AB17" i="8"/>
  <c r="Z18" i="8"/>
  <c r="AA18" i="8"/>
  <c r="AB18" i="8"/>
  <c r="Z19" i="8"/>
  <c r="AA19" i="8"/>
  <c r="AB19" i="8"/>
  <c r="Z20" i="8"/>
  <c r="AA20" i="8"/>
  <c r="AB20" i="8"/>
  <c r="Z21" i="8"/>
  <c r="AA21" i="8"/>
  <c r="AB21" i="8"/>
  <c r="Z22" i="8"/>
  <c r="AA22" i="8"/>
  <c r="AB22" i="8"/>
  <c r="Z23" i="8"/>
  <c r="AA23" i="8"/>
  <c r="AB23" i="8"/>
  <c r="Z24" i="8"/>
  <c r="AA24" i="8"/>
  <c r="AB24" i="8"/>
  <c r="Z25" i="8"/>
  <c r="AA25" i="8"/>
  <c r="AB25" i="8"/>
  <c r="Z26" i="8"/>
  <c r="AA26" i="8"/>
  <c r="AB26" i="8"/>
  <c r="Z27" i="8"/>
  <c r="AA27" i="8"/>
  <c r="AB27" i="8"/>
  <c r="Z28" i="8"/>
  <c r="AA28" i="8"/>
  <c r="AB28" i="8"/>
  <c r="Z29" i="8"/>
  <c r="AA29" i="8"/>
  <c r="AB29" i="8"/>
  <c r="Z30" i="8"/>
  <c r="AA30" i="8"/>
  <c r="AB30" i="8"/>
  <c r="Z31" i="8"/>
  <c r="AA31" i="8"/>
  <c r="AB31" i="8"/>
  <c r="Z32" i="8"/>
  <c r="AA32" i="8"/>
  <c r="AB32" i="8"/>
  <c r="Z33" i="8"/>
  <c r="AA33" i="8"/>
  <c r="AB33" i="8"/>
  <c r="Z34" i="8"/>
  <c r="AA34" i="8"/>
  <c r="AB34" i="8"/>
  <c r="Z35" i="8"/>
  <c r="AA35" i="8"/>
  <c r="AB35" i="8"/>
  <c r="Z36" i="8"/>
  <c r="AA36" i="8"/>
  <c r="AB36" i="8"/>
  <c r="Z37" i="8"/>
  <c r="AA37" i="8"/>
  <c r="AB37" i="8"/>
  <c r="Z38" i="8"/>
  <c r="AA38" i="8"/>
  <c r="AB38" i="8"/>
  <c r="Z39" i="8"/>
  <c r="AA39" i="8"/>
  <c r="AB39" i="8"/>
  <c r="Z40" i="8"/>
  <c r="AA40" i="8"/>
  <c r="AB40" i="8"/>
  <c r="Z41" i="8"/>
  <c r="AA41" i="8"/>
  <c r="AB41" i="8"/>
  <c r="Z42" i="8"/>
  <c r="AA42" i="8"/>
  <c r="AB42" i="8"/>
  <c r="Z43" i="8"/>
  <c r="AA43" i="8"/>
  <c r="AB43" i="8"/>
  <c r="Z44" i="8"/>
  <c r="AA44" i="8"/>
  <c r="AB44" i="8"/>
  <c r="Z45" i="8"/>
  <c r="AA45" i="8"/>
  <c r="AB45" i="8"/>
  <c r="Z46" i="8"/>
  <c r="AA46" i="8"/>
  <c r="AB46" i="8"/>
  <c r="Z47" i="8"/>
  <c r="AA47" i="8"/>
  <c r="AB47" i="8"/>
  <c r="Z48" i="8"/>
  <c r="AA48" i="8"/>
  <c r="AB48" i="8"/>
  <c r="Z49" i="8"/>
  <c r="AA49" i="8"/>
  <c r="AB49" i="8"/>
  <c r="Z50" i="8"/>
  <c r="AA50" i="8"/>
  <c r="AB50" i="8"/>
  <c r="Z51" i="8"/>
  <c r="AA51" i="8"/>
  <c r="AB51" i="8"/>
  <c r="Z52" i="8"/>
  <c r="AA52" i="8"/>
  <c r="AB52" i="8"/>
  <c r="Z53" i="8"/>
  <c r="AA53" i="8"/>
  <c r="AB53" i="8"/>
  <c r="Z54" i="8"/>
  <c r="AA54" i="8"/>
  <c r="AB54" i="8"/>
  <c r="Z55" i="8"/>
  <c r="AA55" i="8"/>
  <c r="AB55" i="8"/>
  <c r="Z56" i="8"/>
  <c r="AA56" i="8"/>
  <c r="AB56" i="8"/>
  <c r="Z57" i="8"/>
  <c r="AA57" i="8"/>
  <c r="AB57" i="8"/>
  <c r="Z58" i="8"/>
  <c r="AA58" i="8"/>
  <c r="AB58" i="8"/>
  <c r="Z59" i="8"/>
  <c r="AA59" i="8"/>
  <c r="AB59" i="8"/>
  <c r="Z60" i="8"/>
  <c r="AA60" i="8"/>
  <c r="AB60" i="8"/>
  <c r="Z61" i="8"/>
  <c r="AA61" i="8"/>
  <c r="AB61" i="8"/>
  <c r="Z62" i="8"/>
  <c r="AA62" i="8"/>
  <c r="AB62" i="8"/>
  <c r="Z63" i="8"/>
  <c r="AA63" i="8"/>
  <c r="AB63" i="8"/>
  <c r="Z64" i="8"/>
  <c r="AA64" i="8"/>
  <c r="AB64" i="8"/>
  <c r="Z65" i="8"/>
  <c r="AA65" i="8"/>
  <c r="AB65" i="8"/>
  <c r="Z66" i="8"/>
  <c r="AA66" i="8"/>
  <c r="AB66" i="8"/>
  <c r="Z67" i="8"/>
  <c r="AA67" i="8"/>
  <c r="AB67" i="8"/>
  <c r="Z68" i="8"/>
  <c r="AA68" i="8"/>
  <c r="AB68" i="8"/>
  <c r="Z69" i="8"/>
  <c r="AA69" i="8"/>
  <c r="AB69" i="8"/>
  <c r="Z70" i="8"/>
  <c r="AA70" i="8"/>
  <c r="AB70" i="8"/>
  <c r="Z71" i="8"/>
  <c r="AA71" i="8"/>
  <c r="AB71" i="8"/>
  <c r="Z72" i="8"/>
  <c r="AA72" i="8"/>
  <c r="AB72" i="8"/>
  <c r="Z73" i="8"/>
  <c r="AA73" i="8"/>
  <c r="AB73" i="8"/>
  <c r="Z74" i="8"/>
  <c r="AA74" i="8"/>
  <c r="AB74" i="8"/>
  <c r="Z75" i="8"/>
  <c r="AA75" i="8"/>
  <c r="AB75" i="8"/>
  <c r="Z76" i="8"/>
  <c r="AA76" i="8"/>
  <c r="AB76" i="8"/>
  <c r="Z77" i="8"/>
  <c r="AA77" i="8"/>
  <c r="AB77" i="8"/>
  <c r="Z78" i="8"/>
  <c r="AA78" i="8"/>
  <c r="AB78" i="8"/>
  <c r="Z79" i="8"/>
  <c r="AA79" i="8"/>
  <c r="AB79" i="8"/>
  <c r="Z80" i="8"/>
  <c r="AA80" i="8"/>
  <c r="AB80" i="8"/>
  <c r="Z81" i="8"/>
  <c r="AA81" i="8"/>
  <c r="AB81" i="8"/>
  <c r="Z82" i="8"/>
  <c r="AA82" i="8"/>
  <c r="AB82" i="8"/>
  <c r="Z83" i="8"/>
  <c r="AA83" i="8"/>
  <c r="AB83" i="8"/>
  <c r="Z84" i="8"/>
  <c r="AA84" i="8"/>
  <c r="AB84" i="8"/>
  <c r="Z85" i="8"/>
  <c r="AA85" i="8"/>
  <c r="AB85" i="8"/>
  <c r="Z86" i="8"/>
  <c r="AA86" i="8"/>
  <c r="AB86" i="8"/>
  <c r="Z87" i="8"/>
  <c r="AA87" i="8"/>
  <c r="AB87" i="8"/>
  <c r="Z88" i="8"/>
  <c r="AA88" i="8"/>
  <c r="AB88" i="8"/>
  <c r="Z89" i="8"/>
  <c r="AA89" i="8"/>
  <c r="AB89" i="8"/>
  <c r="Z90" i="8"/>
  <c r="AA90" i="8"/>
  <c r="AB90" i="8"/>
  <c r="Z91" i="8"/>
  <c r="AA91" i="8"/>
  <c r="AB91" i="8"/>
  <c r="Z92" i="8"/>
  <c r="AA92" i="8"/>
  <c r="AB92" i="8"/>
  <c r="Z93" i="8"/>
  <c r="AA93" i="8"/>
  <c r="AB93" i="8"/>
  <c r="Z94" i="8"/>
  <c r="AA94" i="8"/>
  <c r="AB94" i="8"/>
  <c r="Z95" i="8"/>
  <c r="AA95" i="8"/>
  <c r="AB95" i="8"/>
  <c r="Z96" i="8"/>
  <c r="AA96" i="8"/>
  <c r="AB96" i="8"/>
  <c r="Z97" i="8"/>
  <c r="AA97" i="8"/>
  <c r="AB97" i="8"/>
  <c r="Z98" i="8"/>
  <c r="AA98" i="8"/>
  <c r="AB98" i="8"/>
  <c r="Z99" i="8"/>
  <c r="AA99" i="8"/>
  <c r="AB99" i="8"/>
  <c r="Z100" i="8"/>
  <c r="AA100" i="8"/>
  <c r="AB100" i="8"/>
  <c r="Z101" i="8"/>
  <c r="AA101" i="8"/>
  <c r="AB101" i="8"/>
  <c r="Z102" i="8"/>
  <c r="AA102" i="8"/>
  <c r="AB102" i="8"/>
  <c r="Z103" i="8"/>
  <c r="AA103" i="8"/>
  <c r="AB103" i="8"/>
  <c r="Z104" i="8"/>
  <c r="AA104" i="8"/>
  <c r="AB104" i="8"/>
  <c r="Z105" i="8"/>
  <c r="AA105" i="8"/>
  <c r="AB105" i="8"/>
  <c r="Z106" i="8"/>
  <c r="AA106" i="8"/>
  <c r="AB106" i="8"/>
  <c r="Z107" i="8"/>
  <c r="AA107" i="8"/>
  <c r="AB107" i="8"/>
  <c r="Z108" i="8"/>
  <c r="AA108" i="8"/>
  <c r="AB108" i="8"/>
  <c r="Z109" i="8"/>
  <c r="AA109" i="8"/>
  <c r="AB109" i="8"/>
  <c r="Z110" i="8"/>
  <c r="AA110" i="8"/>
  <c r="AB110" i="8"/>
  <c r="Z111" i="8"/>
  <c r="AA111" i="8"/>
  <c r="AB111" i="8"/>
  <c r="Z112" i="8"/>
  <c r="AA112" i="8"/>
  <c r="AB112" i="8"/>
  <c r="Z113" i="8"/>
  <c r="AA113" i="8"/>
  <c r="AB113" i="8"/>
  <c r="Z114" i="8"/>
  <c r="AA114" i="8"/>
  <c r="AB114" i="8"/>
  <c r="Z115" i="8"/>
  <c r="AA115" i="8"/>
  <c r="AB115" i="8"/>
  <c r="Z116" i="8"/>
  <c r="AA116" i="8"/>
  <c r="AB116" i="8"/>
  <c r="Z117" i="8"/>
  <c r="AA117" i="8"/>
  <c r="AB117" i="8"/>
  <c r="Z118" i="8"/>
  <c r="AA118" i="8"/>
  <c r="AB118" i="8"/>
  <c r="Z119" i="8"/>
  <c r="AA119" i="8"/>
  <c r="AB119" i="8"/>
  <c r="Z120" i="8"/>
  <c r="AA120" i="8"/>
  <c r="AB120" i="8"/>
  <c r="Z121" i="8"/>
  <c r="AA121" i="8"/>
  <c r="AB121" i="8"/>
  <c r="Z122" i="8"/>
  <c r="AA122" i="8"/>
  <c r="AB122" i="8"/>
  <c r="Z123" i="8"/>
  <c r="AA123" i="8"/>
  <c r="AB123" i="8"/>
  <c r="Z124" i="8"/>
  <c r="AA124" i="8"/>
  <c r="AB124" i="8"/>
  <c r="Z125" i="8"/>
  <c r="AA125" i="8"/>
  <c r="AB125" i="8"/>
  <c r="Z126" i="8"/>
  <c r="AA126" i="8"/>
  <c r="AB126" i="8"/>
  <c r="Z127" i="8"/>
  <c r="AA127" i="8"/>
  <c r="AB127" i="8"/>
  <c r="Z128" i="8"/>
  <c r="AA128" i="8"/>
  <c r="AB128" i="8"/>
  <c r="Z129" i="8"/>
  <c r="AA129" i="8"/>
  <c r="AB129" i="8"/>
  <c r="Z130" i="8"/>
  <c r="AA130" i="8"/>
  <c r="AB130" i="8"/>
  <c r="Z131" i="8"/>
  <c r="AA131" i="8"/>
  <c r="AB131" i="8"/>
  <c r="Z132" i="8"/>
  <c r="AA132" i="8"/>
  <c r="AB132" i="8"/>
  <c r="Z133" i="8"/>
  <c r="AA133" i="8"/>
  <c r="AB133" i="8"/>
  <c r="Z134" i="8"/>
  <c r="AA134" i="8"/>
  <c r="AB134" i="8"/>
  <c r="Z135" i="8"/>
  <c r="AA135" i="8"/>
  <c r="AB135" i="8"/>
  <c r="Z136" i="8"/>
  <c r="AA136" i="8"/>
  <c r="AB136" i="8"/>
  <c r="Z137" i="8"/>
  <c r="AA137" i="8"/>
  <c r="AB137" i="8"/>
  <c r="Z138" i="8"/>
  <c r="AA138" i="8"/>
  <c r="AB138" i="8"/>
  <c r="Z139" i="8"/>
  <c r="AA139" i="8"/>
  <c r="AB139" i="8"/>
  <c r="Z140" i="8"/>
  <c r="AA140" i="8"/>
  <c r="AB140" i="8"/>
  <c r="Z141" i="8"/>
  <c r="AA141" i="8"/>
  <c r="AB141" i="8"/>
  <c r="Z142" i="8"/>
  <c r="AA142" i="8"/>
  <c r="AB142" i="8"/>
  <c r="Z143" i="8"/>
  <c r="AA143" i="8"/>
  <c r="AB143" i="8"/>
  <c r="Z144" i="8"/>
  <c r="AA144" i="8"/>
  <c r="AB144" i="8"/>
  <c r="Z145" i="8"/>
  <c r="AA145" i="8"/>
  <c r="AB145" i="8"/>
  <c r="Z146" i="8"/>
  <c r="AA146" i="8"/>
  <c r="AB146" i="8"/>
  <c r="Z147" i="8"/>
  <c r="AA147" i="8"/>
  <c r="AB147" i="8"/>
  <c r="Z148" i="8"/>
  <c r="AA148" i="8"/>
  <c r="AB148" i="8"/>
  <c r="Z149" i="8"/>
  <c r="AA149" i="8"/>
  <c r="AB149" i="8"/>
  <c r="Z150" i="8"/>
  <c r="AA150" i="8"/>
  <c r="AB150" i="8"/>
  <c r="Z151" i="8"/>
  <c r="AA151" i="8"/>
  <c r="AB151" i="8"/>
  <c r="Z152" i="8"/>
  <c r="AA152" i="8"/>
  <c r="AB152" i="8"/>
  <c r="Z153" i="8"/>
  <c r="AA153" i="8"/>
  <c r="AB153" i="8"/>
  <c r="Z154" i="8"/>
  <c r="AA154" i="8"/>
  <c r="AB154" i="8"/>
  <c r="Z155" i="8"/>
  <c r="AA155" i="8"/>
  <c r="AB155" i="8"/>
  <c r="Z156" i="8"/>
  <c r="AA156" i="8"/>
  <c r="AB156" i="8"/>
  <c r="Z157" i="8"/>
  <c r="AA157" i="8"/>
  <c r="AB157" i="8"/>
  <c r="Z158" i="8"/>
  <c r="AA158" i="8"/>
  <c r="AB158" i="8"/>
  <c r="Z159" i="8"/>
  <c r="AA159" i="8"/>
  <c r="AB159" i="8"/>
  <c r="Z160" i="8"/>
  <c r="AA160" i="8"/>
  <c r="AB160" i="8"/>
  <c r="Z161" i="8"/>
  <c r="AA161" i="8"/>
  <c r="AB161" i="8"/>
  <c r="Z162" i="8"/>
  <c r="AA162" i="8"/>
  <c r="AB162" i="8"/>
  <c r="Z163" i="8"/>
  <c r="AA163" i="8"/>
  <c r="AB163" i="8"/>
  <c r="Z164" i="8"/>
  <c r="AA164" i="8"/>
  <c r="AB164" i="8"/>
  <c r="Z165" i="8"/>
  <c r="AA165" i="8"/>
  <c r="AB165" i="8"/>
  <c r="Z166" i="8"/>
  <c r="AA166" i="8"/>
  <c r="AB166" i="8"/>
  <c r="Z167" i="8"/>
  <c r="AA167" i="8"/>
  <c r="AB167" i="8"/>
  <c r="Z168" i="8"/>
  <c r="AA168" i="8"/>
  <c r="AB168" i="8"/>
  <c r="Z169" i="8"/>
  <c r="AA169" i="8"/>
  <c r="AB169" i="8"/>
  <c r="Z170" i="8"/>
  <c r="AA170" i="8"/>
  <c r="AB170" i="8"/>
  <c r="Z171" i="8"/>
  <c r="AA171" i="8"/>
  <c r="AB171" i="8"/>
  <c r="Z172" i="8"/>
  <c r="AA172" i="8"/>
  <c r="AB172" i="8"/>
  <c r="Z173" i="8"/>
  <c r="AA173" i="8"/>
  <c r="AB173" i="8"/>
  <c r="Z174" i="8"/>
  <c r="AA174" i="8"/>
  <c r="AB174" i="8"/>
  <c r="Z175" i="8"/>
  <c r="AA175" i="8"/>
  <c r="AB175" i="8"/>
  <c r="Z176" i="8"/>
  <c r="AA176" i="8"/>
  <c r="AB176" i="8"/>
  <c r="Z177" i="8"/>
  <c r="AA177" i="8"/>
  <c r="AB177" i="8"/>
  <c r="Z178" i="8"/>
  <c r="AA178" i="8"/>
  <c r="AB178" i="8"/>
  <c r="Z179" i="8"/>
  <c r="AA179" i="8"/>
  <c r="AB179" i="8"/>
  <c r="Z180" i="8"/>
  <c r="AA180" i="8"/>
  <c r="AB180" i="8"/>
  <c r="Z181" i="8"/>
  <c r="AA181" i="8"/>
  <c r="AB181" i="8"/>
  <c r="Z182" i="8"/>
  <c r="AA182" i="8"/>
  <c r="AB182" i="8"/>
  <c r="Z183" i="8"/>
  <c r="AA183" i="8"/>
  <c r="AB183" i="8"/>
  <c r="Z184" i="8"/>
  <c r="AA184" i="8"/>
  <c r="AB184" i="8"/>
  <c r="Z185" i="8"/>
  <c r="AA185" i="8"/>
  <c r="AB185" i="8"/>
  <c r="Z186" i="8"/>
  <c r="AA186" i="8"/>
  <c r="AB186" i="8"/>
  <c r="Z187" i="8"/>
  <c r="AA187" i="8"/>
  <c r="AB187" i="8"/>
  <c r="Z188" i="8"/>
  <c r="AA188" i="8"/>
  <c r="AB188" i="8"/>
  <c r="Z189" i="8"/>
  <c r="AA189" i="8"/>
  <c r="AB189" i="8"/>
  <c r="Z190" i="8"/>
  <c r="AA190" i="8"/>
  <c r="AB190" i="8"/>
  <c r="Z191" i="8"/>
  <c r="AA191" i="8"/>
  <c r="AB191" i="8"/>
  <c r="Z192" i="8"/>
  <c r="AA192" i="8"/>
  <c r="AB192" i="8"/>
  <c r="Z193" i="8"/>
  <c r="AA193" i="8"/>
  <c r="AB193" i="8"/>
  <c r="Z194" i="8"/>
  <c r="AA194" i="8"/>
  <c r="AB194" i="8"/>
  <c r="Z195" i="8"/>
  <c r="AA195" i="8"/>
  <c r="AB195" i="8"/>
  <c r="Z196" i="8"/>
  <c r="AA196" i="8"/>
  <c r="AB196" i="8"/>
  <c r="Z197" i="8"/>
  <c r="AA197" i="8"/>
  <c r="AB197" i="8"/>
  <c r="Z198" i="8"/>
  <c r="AA198" i="8"/>
  <c r="AB198" i="8"/>
  <c r="Z199" i="8"/>
  <c r="AA199" i="8"/>
  <c r="AB199" i="8"/>
  <c r="Z200" i="8"/>
  <c r="AA200" i="8"/>
  <c r="AB200" i="8"/>
  <c r="Z201" i="8"/>
  <c r="AA201" i="8"/>
  <c r="AB201" i="8"/>
  <c r="Z202" i="8"/>
  <c r="AA202" i="8"/>
  <c r="AB202" i="8"/>
  <c r="Z203" i="8"/>
  <c r="AA203" i="8"/>
  <c r="AB203" i="8"/>
  <c r="Z204" i="8"/>
  <c r="AA204" i="8"/>
  <c r="AB204" i="8"/>
  <c r="Z205" i="8"/>
  <c r="AA205" i="8"/>
  <c r="AB205" i="8"/>
  <c r="Z206" i="8"/>
  <c r="AA206" i="8"/>
  <c r="AB206" i="8"/>
  <c r="Z207" i="8"/>
  <c r="AA207" i="8"/>
  <c r="AB207" i="8"/>
  <c r="Z208" i="8"/>
  <c r="AA208" i="8"/>
  <c r="AB208" i="8"/>
  <c r="Z209" i="8"/>
  <c r="AA209" i="8"/>
  <c r="AB209" i="8"/>
  <c r="Z210" i="8"/>
  <c r="AA210" i="8"/>
  <c r="AB210" i="8"/>
  <c r="Z211" i="8"/>
  <c r="AA211" i="8"/>
  <c r="AB211" i="8"/>
  <c r="Z212" i="8"/>
  <c r="AA212" i="8"/>
  <c r="AB212" i="8"/>
  <c r="Z213" i="8"/>
  <c r="AA213" i="8"/>
  <c r="AB213" i="8"/>
  <c r="Z214" i="8"/>
  <c r="AA214" i="8"/>
  <c r="AB214" i="8"/>
  <c r="Z215" i="8"/>
  <c r="AA215" i="8"/>
  <c r="AB215" i="8"/>
  <c r="Z216" i="8"/>
  <c r="AA216" i="8"/>
  <c r="AB216" i="8"/>
  <c r="Z217" i="8"/>
  <c r="AA217" i="8"/>
  <c r="AB217" i="8"/>
  <c r="Z218" i="8"/>
  <c r="AA218" i="8"/>
  <c r="AB218" i="8"/>
  <c r="Z219" i="8"/>
  <c r="AA219" i="8"/>
  <c r="AB219" i="8"/>
  <c r="Z220" i="8"/>
  <c r="AA220" i="8"/>
  <c r="AB220" i="8"/>
  <c r="Z221" i="8"/>
  <c r="AA221" i="8"/>
  <c r="AB221" i="8"/>
  <c r="Z222" i="8"/>
  <c r="AA222" i="8"/>
  <c r="AB222" i="8"/>
  <c r="Z223" i="8"/>
  <c r="AA223" i="8"/>
  <c r="AB223" i="8"/>
  <c r="Z224" i="8"/>
  <c r="AA224" i="8"/>
  <c r="AB224" i="8"/>
  <c r="Z225" i="8"/>
  <c r="AA225" i="8"/>
  <c r="AB225" i="8"/>
  <c r="Z226" i="8"/>
  <c r="AA226" i="8"/>
  <c r="AB226" i="8"/>
  <c r="Z227" i="8"/>
  <c r="AA227" i="8"/>
  <c r="AB227" i="8"/>
  <c r="Z228" i="8"/>
  <c r="AA228" i="8"/>
  <c r="AB228" i="8"/>
  <c r="Z229" i="8"/>
  <c r="AA229" i="8"/>
  <c r="AB229" i="8"/>
  <c r="Z230" i="8"/>
  <c r="AA230" i="8"/>
  <c r="AB230" i="8"/>
  <c r="Z231" i="8"/>
  <c r="AA231" i="8"/>
  <c r="AB231" i="8"/>
  <c r="Z232" i="8"/>
  <c r="AA232" i="8"/>
  <c r="AB232" i="8"/>
  <c r="Z233" i="8"/>
  <c r="AA233" i="8"/>
  <c r="AB233" i="8"/>
  <c r="Z234" i="8"/>
  <c r="AA234" i="8"/>
  <c r="AB234" i="8"/>
  <c r="Z235" i="8"/>
  <c r="AA235" i="8"/>
  <c r="AB235" i="8"/>
  <c r="Z236" i="8"/>
  <c r="AA236" i="8"/>
  <c r="AB236" i="8"/>
  <c r="Z237" i="8"/>
  <c r="AA237" i="8"/>
  <c r="AB237" i="8"/>
  <c r="Z238" i="8"/>
  <c r="AA238" i="8"/>
  <c r="AB238" i="8"/>
  <c r="Z239" i="8"/>
  <c r="AA239" i="8"/>
  <c r="AB239" i="8"/>
  <c r="Z240" i="8"/>
  <c r="AA240" i="8"/>
  <c r="AB240" i="8"/>
  <c r="Z241" i="8"/>
  <c r="AA241" i="8"/>
  <c r="AB241" i="8"/>
  <c r="Z242" i="8"/>
  <c r="AA242" i="8"/>
  <c r="AB242" i="8"/>
  <c r="Z243" i="8"/>
  <c r="AA243" i="8"/>
  <c r="AB243" i="8"/>
  <c r="Z244" i="8"/>
  <c r="AA244" i="8"/>
  <c r="AB244" i="8"/>
  <c r="Z245" i="8"/>
  <c r="AA245" i="8"/>
  <c r="AB245" i="8"/>
  <c r="Z246" i="8"/>
  <c r="AA246" i="8"/>
  <c r="AB246" i="8"/>
  <c r="Z247" i="8"/>
  <c r="AA247" i="8"/>
  <c r="AB247" i="8"/>
  <c r="Z248" i="8"/>
  <c r="AA248" i="8"/>
  <c r="AB248" i="8"/>
  <c r="Z249" i="8"/>
  <c r="AA249" i="8"/>
  <c r="AB249" i="8"/>
  <c r="Z250" i="8"/>
  <c r="AA250" i="8"/>
  <c r="AB250" i="8"/>
  <c r="Z251" i="8"/>
  <c r="AA251" i="8"/>
  <c r="AB251" i="8"/>
  <c r="Z252" i="8"/>
  <c r="AA252" i="8"/>
  <c r="AB252" i="8"/>
  <c r="Z253" i="8"/>
  <c r="AA253" i="8"/>
  <c r="AB253" i="8"/>
  <c r="Z254" i="8"/>
  <c r="AA254" i="8"/>
  <c r="AB254" i="8"/>
  <c r="Z255" i="8"/>
  <c r="AA255" i="8"/>
  <c r="AB255" i="8"/>
  <c r="Z256" i="8"/>
  <c r="AA256" i="8"/>
  <c r="AB256" i="8"/>
  <c r="Z257" i="8"/>
  <c r="AA257" i="8"/>
  <c r="AB257" i="8"/>
  <c r="Z258" i="8"/>
  <c r="AA258" i="8"/>
  <c r="AB258" i="8"/>
  <c r="Z259" i="8"/>
  <c r="AA259" i="8"/>
  <c r="AB259" i="8"/>
  <c r="Z260" i="8"/>
  <c r="AA260" i="8"/>
  <c r="AB260" i="8"/>
  <c r="Z261" i="8"/>
  <c r="AA261" i="8"/>
  <c r="AB261" i="8"/>
  <c r="Z262" i="8"/>
  <c r="AA262" i="8"/>
  <c r="AB262" i="8"/>
  <c r="Z263" i="8"/>
  <c r="AA263" i="8"/>
  <c r="AB263" i="8"/>
  <c r="Z264" i="8"/>
  <c r="AA264" i="8"/>
  <c r="AB264" i="8"/>
  <c r="Z265" i="8"/>
  <c r="AA265" i="8"/>
  <c r="AB265" i="8"/>
  <c r="Z266" i="8"/>
  <c r="AA266" i="8"/>
  <c r="AB266" i="8"/>
  <c r="Z267" i="8"/>
  <c r="AA267" i="8"/>
  <c r="AB267" i="8"/>
  <c r="Z268" i="8"/>
  <c r="AA268" i="8"/>
  <c r="AB268" i="8"/>
  <c r="Z269" i="8"/>
  <c r="AA269" i="8"/>
  <c r="AB269" i="8"/>
  <c r="Z270" i="8"/>
  <c r="AA270" i="8"/>
  <c r="AB270" i="8"/>
  <c r="Z271" i="8"/>
  <c r="AA271" i="8"/>
  <c r="AB271" i="8"/>
  <c r="Z272" i="8"/>
  <c r="AA272" i="8"/>
  <c r="AB272" i="8"/>
  <c r="Z273" i="8"/>
  <c r="AA273" i="8"/>
  <c r="AB273" i="8"/>
  <c r="Z274" i="8"/>
  <c r="AA274" i="8"/>
  <c r="AB274" i="8"/>
  <c r="Z275" i="8"/>
  <c r="AA275" i="8"/>
  <c r="AB275" i="8"/>
  <c r="Z276" i="8"/>
  <c r="AA276" i="8"/>
  <c r="AB276" i="8"/>
  <c r="Z277" i="8"/>
  <c r="AA277" i="8"/>
  <c r="AB277" i="8"/>
  <c r="Z278" i="8"/>
  <c r="AA278" i="8"/>
  <c r="AB278" i="8"/>
  <c r="Z279" i="8"/>
  <c r="AA279" i="8"/>
  <c r="AB279" i="8"/>
  <c r="Z280" i="8"/>
  <c r="AA280" i="8"/>
  <c r="AB280" i="8"/>
  <c r="Z281" i="8"/>
  <c r="AA281" i="8"/>
  <c r="AB281" i="8"/>
  <c r="Z282" i="8"/>
  <c r="AA282" i="8"/>
  <c r="AB282" i="8"/>
  <c r="Z283" i="8"/>
  <c r="AA283" i="8"/>
  <c r="AB283" i="8"/>
  <c r="Z284" i="8"/>
  <c r="AA284" i="8"/>
  <c r="AB284" i="8"/>
  <c r="Z285" i="8"/>
  <c r="AA285" i="8"/>
  <c r="AB285" i="8"/>
  <c r="Z286" i="8"/>
  <c r="AA286" i="8"/>
  <c r="AB286" i="8"/>
  <c r="Z287" i="8"/>
  <c r="AA287" i="8"/>
  <c r="AB287" i="8"/>
  <c r="Z288" i="8"/>
  <c r="AA288" i="8"/>
  <c r="AB288" i="8"/>
  <c r="Z289" i="8"/>
  <c r="AA289" i="8"/>
  <c r="AB289" i="8"/>
  <c r="Z290" i="8"/>
  <c r="AA290" i="8"/>
  <c r="AB290" i="8"/>
  <c r="Z291" i="8"/>
  <c r="AA291" i="8"/>
  <c r="AB291" i="8"/>
  <c r="Z292" i="8"/>
  <c r="AA292" i="8"/>
  <c r="AB292" i="8"/>
  <c r="Z293" i="8"/>
  <c r="AA293" i="8"/>
  <c r="AB293" i="8"/>
  <c r="Z294" i="8"/>
  <c r="AA294" i="8"/>
  <c r="AB294" i="8"/>
  <c r="Z295" i="8"/>
  <c r="AA295" i="8"/>
  <c r="AB295" i="8"/>
  <c r="Z296" i="8"/>
  <c r="AA296" i="8"/>
  <c r="AB296" i="8"/>
  <c r="Z297" i="8"/>
  <c r="AA297" i="8"/>
  <c r="AB297" i="8"/>
  <c r="Z298" i="8"/>
  <c r="AA298" i="8"/>
  <c r="AB298" i="8"/>
  <c r="Z299" i="8"/>
  <c r="AA299" i="8"/>
  <c r="AB299" i="8"/>
  <c r="Z300" i="8"/>
  <c r="AA300" i="8"/>
  <c r="AB300" i="8"/>
  <c r="Z301" i="8"/>
  <c r="AA301" i="8"/>
  <c r="AB301" i="8"/>
  <c r="Z302" i="8"/>
  <c r="AA302" i="8"/>
  <c r="AB302" i="8"/>
  <c r="Z303" i="8"/>
  <c r="AA303" i="8"/>
  <c r="AB303" i="8"/>
  <c r="Z304" i="8"/>
  <c r="AA304" i="8"/>
  <c r="AB304" i="8"/>
  <c r="Z305" i="8"/>
  <c r="AA305" i="8"/>
  <c r="AB305" i="8"/>
  <c r="Z306" i="8"/>
  <c r="AA306" i="8"/>
  <c r="AB306" i="8"/>
  <c r="Z307" i="8"/>
  <c r="AA307" i="8"/>
  <c r="AB307" i="8"/>
  <c r="Z308" i="8"/>
  <c r="AA308" i="8"/>
  <c r="AB308" i="8"/>
  <c r="Z309" i="8"/>
  <c r="AA309" i="8"/>
  <c r="AB309" i="8"/>
  <c r="Z310" i="8"/>
  <c r="AA310" i="8"/>
  <c r="AB310" i="8"/>
  <c r="Z311" i="8"/>
  <c r="AA311" i="8"/>
  <c r="AB311" i="8"/>
  <c r="Z312" i="8"/>
  <c r="AA312" i="8"/>
  <c r="AB312" i="8"/>
  <c r="Z313" i="8"/>
  <c r="AA313" i="8"/>
  <c r="AB313" i="8"/>
  <c r="Z314" i="8"/>
  <c r="AA314" i="8"/>
  <c r="AB314" i="8"/>
  <c r="Z315" i="8"/>
  <c r="AA315" i="8"/>
  <c r="AB315" i="8"/>
  <c r="Z316" i="8"/>
  <c r="AA316" i="8"/>
  <c r="AB316" i="8"/>
  <c r="Z317" i="8"/>
  <c r="AA317" i="8"/>
  <c r="AB317" i="8"/>
  <c r="Z318" i="8"/>
  <c r="AA318" i="8"/>
  <c r="AB318" i="8"/>
  <c r="Z319" i="8"/>
  <c r="AA319" i="8"/>
  <c r="AB319" i="8"/>
  <c r="Z320" i="8"/>
  <c r="AA320" i="8"/>
  <c r="AB320" i="8"/>
  <c r="Z321" i="8"/>
  <c r="AA321" i="8"/>
  <c r="AB321" i="8"/>
  <c r="Z322" i="8"/>
  <c r="AA322" i="8"/>
  <c r="AB322" i="8"/>
  <c r="Z323" i="8"/>
  <c r="AA323" i="8"/>
  <c r="AB323" i="8"/>
  <c r="Z324" i="8"/>
  <c r="AA324" i="8"/>
  <c r="AB324" i="8"/>
  <c r="Z325" i="8"/>
  <c r="AA325" i="8"/>
  <c r="AB325" i="8"/>
  <c r="Z326" i="8"/>
  <c r="AA326" i="8"/>
  <c r="AB326" i="8"/>
  <c r="Z327" i="8"/>
  <c r="AA327" i="8"/>
  <c r="AB327" i="8"/>
  <c r="Z328" i="8"/>
  <c r="AA328" i="8"/>
  <c r="AB328" i="8"/>
  <c r="Z329" i="8"/>
  <c r="AA329" i="8"/>
  <c r="AB329" i="8"/>
  <c r="Z330" i="8"/>
  <c r="AA330" i="8"/>
  <c r="AB330" i="8"/>
  <c r="Z331" i="8"/>
  <c r="AA331" i="8"/>
  <c r="AB331" i="8"/>
  <c r="Z332" i="8"/>
  <c r="AA332" i="8"/>
  <c r="AB332" i="8"/>
  <c r="Z333" i="8"/>
  <c r="AA333" i="8"/>
  <c r="AB333" i="8"/>
  <c r="Z334" i="8"/>
  <c r="AA334" i="8"/>
  <c r="AB334" i="8"/>
  <c r="Z335" i="8"/>
  <c r="AA335" i="8"/>
  <c r="AB335" i="8"/>
  <c r="Z336" i="8"/>
  <c r="AA336" i="8"/>
  <c r="AB336" i="8"/>
  <c r="Z337" i="8"/>
  <c r="AA337" i="8"/>
  <c r="AB337" i="8"/>
  <c r="Z338" i="8"/>
  <c r="AA338" i="8"/>
  <c r="AB338" i="8"/>
  <c r="Z339" i="8"/>
  <c r="AA339" i="8"/>
  <c r="AB339" i="8"/>
  <c r="Z340" i="8"/>
  <c r="AA340" i="8"/>
  <c r="AB340" i="8"/>
  <c r="Z341" i="8"/>
  <c r="AA341" i="8"/>
  <c r="AB341" i="8"/>
  <c r="Z342" i="8"/>
  <c r="AA342" i="8"/>
  <c r="AB342" i="8"/>
  <c r="Z343" i="8"/>
  <c r="AA343" i="8"/>
  <c r="AB343" i="8"/>
  <c r="Z344" i="8"/>
  <c r="AA344" i="8"/>
  <c r="AB344" i="8"/>
  <c r="Z345" i="8"/>
  <c r="AA345" i="8"/>
  <c r="AB345" i="8"/>
  <c r="Z346" i="8"/>
  <c r="AA346" i="8"/>
  <c r="AB346" i="8"/>
  <c r="Z347" i="8"/>
  <c r="AA347" i="8"/>
  <c r="AB347" i="8"/>
  <c r="Z348" i="8"/>
  <c r="AA348" i="8"/>
  <c r="AB348" i="8"/>
  <c r="Z349" i="8"/>
  <c r="AA349" i="8"/>
  <c r="AB349" i="8"/>
  <c r="Z350" i="8"/>
  <c r="AA350" i="8"/>
  <c r="AB350" i="8"/>
  <c r="Z351" i="8"/>
  <c r="AA351" i="8"/>
  <c r="AB351" i="8"/>
  <c r="Z352" i="8"/>
  <c r="AA352" i="8"/>
  <c r="AB352" i="8"/>
  <c r="Z353" i="8"/>
  <c r="AA353" i="8"/>
  <c r="AB353" i="8"/>
  <c r="Z354" i="8"/>
  <c r="AA354" i="8"/>
  <c r="AB354" i="8"/>
  <c r="Z355" i="8"/>
  <c r="AA355" i="8"/>
  <c r="AB355" i="8"/>
  <c r="Z356" i="8"/>
  <c r="AA356" i="8"/>
  <c r="AB356" i="8"/>
  <c r="Z357" i="8"/>
  <c r="AA357" i="8"/>
  <c r="AB357" i="8"/>
  <c r="Z358" i="8"/>
  <c r="AA358" i="8"/>
  <c r="AB358" i="8"/>
  <c r="Z359" i="8"/>
  <c r="AA359" i="8"/>
  <c r="AB359" i="8"/>
  <c r="Z360" i="8"/>
  <c r="AA360" i="8"/>
  <c r="AB360" i="8"/>
  <c r="Z361" i="8"/>
  <c r="AA361" i="8"/>
  <c r="AB361" i="8"/>
  <c r="Z362" i="8"/>
  <c r="AA362" i="8"/>
  <c r="AB362" i="8"/>
  <c r="Z363" i="8"/>
  <c r="AA363" i="8"/>
  <c r="AB363" i="8"/>
  <c r="Z364" i="8"/>
  <c r="AA364" i="8"/>
  <c r="AB364" i="8"/>
  <c r="Z365" i="8"/>
  <c r="AA365" i="8"/>
  <c r="AB365" i="8"/>
  <c r="Z366" i="8"/>
  <c r="AA366" i="8"/>
  <c r="AB366" i="8"/>
  <c r="Z367" i="8"/>
  <c r="AA367" i="8"/>
  <c r="AB367" i="8"/>
  <c r="Z368" i="8"/>
  <c r="AA368" i="8"/>
  <c r="AB368" i="8"/>
  <c r="Z369" i="8"/>
  <c r="AA369" i="8"/>
  <c r="AB369" i="8"/>
  <c r="Z370" i="8"/>
  <c r="AA370" i="8"/>
  <c r="AB370" i="8"/>
  <c r="Z371" i="8"/>
  <c r="AA371" i="8"/>
  <c r="AB371" i="8"/>
  <c r="Z372" i="8"/>
  <c r="AA372" i="8"/>
  <c r="AB372" i="8"/>
  <c r="Z373" i="8"/>
  <c r="AA373" i="8"/>
  <c r="AB373" i="8"/>
  <c r="Z374" i="8"/>
  <c r="AA374" i="8"/>
  <c r="AB374" i="8"/>
  <c r="Z375" i="8"/>
  <c r="AA375" i="8"/>
  <c r="AB375" i="8"/>
  <c r="Z376" i="8"/>
  <c r="AA376" i="8"/>
  <c r="AB376" i="8"/>
  <c r="Z377" i="8"/>
  <c r="AA377" i="8"/>
  <c r="AB377" i="8"/>
  <c r="Z378" i="8"/>
  <c r="AA378" i="8"/>
  <c r="AB378" i="8"/>
  <c r="Z379" i="8"/>
  <c r="AA379" i="8"/>
  <c r="AB379" i="8"/>
  <c r="Z380" i="8"/>
  <c r="AA380" i="8"/>
  <c r="AB380" i="8"/>
  <c r="Z381" i="8"/>
  <c r="AA381" i="8"/>
  <c r="AB381" i="8"/>
  <c r="Z382" i="8"/>
  <c r="AA382" i="8"/>
  <c r="AB382" i="8"/>
  <c r="Z383" i="8"/>
  <c r="AA383" i="8"/>
  <c r="AB383" i="8"/>
  <c r="Z384" i="8"/>
  <c r="AA384" i="8"/>
  <c r="AB384" i="8"/>
  <c r="Z385" i="8"/>
  <c r="AA385" i="8"/>
  <c r="AB385" i="8"/>
  <c r="Z386" i="8"/>
  <c r="AA386" i="8"/>
  <c r="AB386" i="8"/>
  <c r="Z387" i="8"/>
  <c r="AA387" i="8"/>
  <c r="AB387" i="8"/>
  <c r="Z388" i="8"/>
  <c r="AA388" i="8"/>
  <c r="AB388" i="8"/>
  <c r="Z389" i="8"/>
  <c r="AA389" i="8"/>
  <c r="AB389" i="8"/>
  <c r="Z390" i="8"/>
  <c r="AA390" i="8"/>
  <c r="AB390" i="8"/>
  <c r="Z391" i="8"/>
  <c r="AA391" i="8"/>
  <c r="AB391" i="8"/>
  <c r="Z392" i="8"/>
  <c r="AA392" i="8"/>
  <c r="AB392" i="8"/>
  <c r="Z393" i="8"/>
  <c r="AA393" i="8"/>
  <c r="AB393" i="8"/>
  <c r="Z394" i="8"/>
  <c r="AA394" i="8"/>
  <c r="AB394" i="8"/>
  <c r="Z395" i="8"/>
  <c r="AA395" i="8"/>
  <c r="AB395" i="8"/>
  <c r="Z396" i="8"/>
  <c r="AA396" i="8"/>
  <c r="AB396" i="8"/>
  <c r="Z397" i="8"/>
  <c r="AA397" i="8"/>
  <c r="AB397" i="8"/>
  <c r="Z398" i="8"/>
  <c r="AA398" i="8"/>
  <c r="AB398" i="8"/>
  <c r="Z399" i="8"/>
  <c r="AA399" i="8"/>
  <c r="AB399" i="8"/>
  <c r="Z400" i="8"/>
  <c r="AA400" i="8"/>
  <c r="AB400" i="8"/>
  <c r="Z401" i="8"/>
  <c r="AA401" i="8"/>
  <c r="AB401" i="8"/>
  <c r="Z402" i="8"/>
  <c r="AA402" i="8"/>
  <c r="AB402" i="8"/>
  <c r="Z403" i="8"/>
  <c r="AA403" i="8"/>
  <c r="AB403" i="8"/>
  <c r="Z404" i="8"/>
  <c r="AA404" i="8"/>
  <c r="AB404" i="8"/>
  <c r="Z405" i="8"/>
  <c r="AA405" i="8"/>
  <c r="AB405" i="8"/>
  <c r="Z406" i="8"/>
  <c r="AA406" i="8"/>
  <c r="AB406" i="8"/>
  <c r="Z407" i="8"/>
  <c r="AA407" i="8"/>
  <c r="AB407" i="8"/>
  <c r="Z408" i="8"/>
  <c r="AA408" i="8"/>
  <c r="AB408" i="8"/>
  <c r="Z409" i="8"/>
  <c r="AA409" i="8"/>
  <c r="AB409" i="8"/>
  <c r="Z410" i="8"/>
  <c r="AA410" i="8"/>
  <c r="AB410" i="8"/>
  <c r="Z411" i="8"/>
  <c r="AA411" i="8"/>
  <c r="AB411" i="8"/>
  <c r="Z412" i="8"/>
  <c r="AA412" i="8"/>
  <c r="AB412" i="8"/>
  <c r="Z413" i="8"/>
  <c r="AA413" i="8"/>
  <c r="AB413" i="8"/>
  <c r="Z414" i="8"/>
  <c r="AA414" i="8"/>
  <c r="AB414" i="8"/>
  <c r="Z415" i="8"/>
  <c r="AA415" i="8"/>
  <c r="AB415" i="8"/>
  <c r="Z416" i="8"/>
  <c r="AA416" i="8"/>
  <c r="AB416" i="8"/>
  <c r="Z417" i="8"/>
  <c r="AA417" i="8"/>
  <c r="AB417" i="8"/>
  <c r="Z418" i="8"/>
  <c r="AA418" i="8"/>
  <c r="AB418" i="8"/>
  <c r="Z419" i="8"/>
  <c r="AA419" i="8"/>
  <c r="AB419" i="8"/>
  <c r="Z420" i="8"/>
  <c r="AA420" i="8"/>
  <c r="AB420" i="8"/>
  <c r="Z421" i="8"/>
  <c r="AA421" i="8"/>
  <c r="AB421" i="8"/>
  <c r="Z422" i="8"/>
  <c r="AA422" i="8"/>
  <c r="AB422" i="8"/>
  <c r="Z423" i="8"/>
  <c r="AA423" i="8"/>
  <c r="AB423" i="8"/>
  <c r="Z424" i="8"/>
  <c r="AA424" i="8"/>
  <c r="AB424" i="8"/>
  <c r="Z425" i="8"/>
  <c r="AA425" i="8"/>
  <c r="AB425" i="8"/>
  <c r="Z426" i="8"/>
  <c r="AA426" i="8"/>
  <c r="AB426" i="8"/>
  <c r="Z427" i="8"/>
  <c r="AA427" i="8"/>
  <c r="AB427" i="8"/>
  <c r="Z428" i="8"/>
  <c r="AA428" i="8"/>
  <c r="AB428" i="8"/>
  <c r="Z429" i="8"/>
  <c r="AA429" i="8"/>
  <c r="AB429" i="8"/>
  <c r="Z430" i="8"/>
  <c r="AA430" i="8"/>
  <c r="AB430" i="8"/>
  <c r="Z431" i="8"/>
  <c r="AA431" i="8"/>
  <c r="AB431" i="8"/>
  <c r="Z432" i="8"/>
  <c r="AA432" i="8"/>
  <c r="AB432" i="8"/>
  <c r="Z433" i="8"/>
  <c r="AA433" i="8"/>
  <c r="AB433" i="8"/>
  <c r="Z434" i="8"/>
  <c r="AA434" i="8"/>
  <c r="AB434" i="8"/>
  <c r="Z435" i="8"/>
  <c r="AA435" i="8"/>
  <c r="AB435" i="8"/>
  <c r="Z436" i="8"/>
  <c r="AA436" i="8"/>
  <c r="AB436" i="8"/>
  <c r="Z437" i="8"/>
  <c r="AA437" i="8"/>
  <c r="AB437" i="8"/>
  <c r="Z438" i="8"/>
  <c r="AA438" i="8"/>
  <c r="AB438" i="8"/>
  <c r="Z439" i="8"/>
  <c r="AA439" i="8"/>
  <c r="AB439" i="8"/>
  <c r="Z440" i="8"/>
  <c r="AA440" i="8"/>
  <c r="AB440" i="8"/>
  <c r="Z441" i="8"/>
  <c r="AA441" i="8"/>
  <c r="AB441" i="8"/>
  <c r="Z442" i="8"/>
  <c r="AA442" i="8"/>
  <c r="AB442" i="8"/>
  <c r="Z443" i="8"/>
  <c r="AA443" i="8"/>
  <c r="AB443" i="8"/>
  <c r="Z444" i="8"/>
  <c r="AA444" i="8"/>
  <c r="AB444" i="8"/>
  <c r="Z445" i="8"/>
  <c r="AA445" i="8"/>
  <c r="AB445" i="8"/>
  <c r="Z446" i="8"/>
  <c r="AA446" i="8"/>
  <c r="AB446" i="8"/>
  <c r="Z447" i="8"/>
  <c r="AA447" i="8"/>
  <c r="AB447" i="8"/>
  <c r="Z448" i="8"/>
  <c r="AA448" i="8"/>
  <c r="AB448" i="8"/>
  <c r="Z449" i="8"/>
  <c r="AA449" i="8"/>
  <c r="AB449" i="8"/>
  <c r="Z450" i="8"/>
  <c r="AA450" i="8"/>
  <c r="AB450" i="8"/>
  <c r="Z451" i="8"/>
  <c r="AA451" i="8"/>
  <c r="AB451" i="8"/>
  <c r="Z452" i="8"/>
  <c r="AA452" i="8"/>
  <c r="AB452" i="8"/>
  <c r="Z453" i="8"/>
  <c r="AA453" i="8"/>
  <c r="AB453" i="8"/>
  <c r="Z454" i="8"/>
  <c r="AA454" i="8"/>
  <c r="AB454" i="8"/>
  <c r="Z455" i="8"/>
  <c r="AA455" i="8"/>
  <c r="AB455" i="8"/>
  <c r="Z456" i="8"/>
  <c r="AA456" i="8"/>
  <c r="AB456" i="8"/>
  <c r="Z457" i="8"/>
  <c r="AA457" i="8"/>
  <c r="AB457" i="8"/>
  <c r="Z458" i="8"/>
  <c r="AA458" i="8"/>
  <c r="AB458" i="8"/>
  <c r="Z459" i="8"/>
  <c r="AA459" i="8"/>
  <c r="AB459" i="8"/>
  <c r="Z460" i="8"/>
  <c r="AA460" i="8"/>
  <c r="AB460" i="8"/>
  <c r="Z461" i="8"/>
  <c r="AA461" i="8"/>
  <c r="AB461" i="8"/>
  <c r="Z462" i="8"/>
  <c r="AA462" i="8"/>
  <c r="AB462" i="8"/>
  <c r="Z463" i="8"/>
  <c r="AA463" i="8"/>
  <c r="AB463" i="8"/>
  <c r="Z464" i="8"/>
  <c r="AA464" i="8"/>
  <c r="AB464" i="8"/>
  <c r="Z465" i="8"/>
  <c r="AA465" i="8"/>
  <c r="AB465" i="8"/>
  <c r="Z466" i="8"/>
  <c r="AA466" i="8"/>
  <c r="AB466" i="8"/>
  <c r="Z467" i="8"/>
  <c r="AA467" i="8"/>
  <c r="AB467" i="8"/>
  <c r="Z468" i="8"/>
  <c r="AA468" i="8"/>
  <c r="AB468" i="8"/>
  <c r="Z469" i="8"/>
  <c r="AA469" i="8"/>
  <c r="AB469" i="8"/>
  <c r="Z470" i="8"/>
  <c r="AA470" i="8"/>
  <c r="AB470" i="8"/>
  <c r="Z471" i="8"/>
  <c r="AA471" i="8"/>
  <c r="AB471" i="8"/>
  <c r="Z472" i="8"/>
  <c r="AA472" i="8"/>
  <c r="AB472" i="8"/>
  <c r="Z473" i="8"/>
  <c r="AA473" i="8"/>
  <c r="AB473" i="8"/>
  <c r="Z474" i="8"/>
  <c r="AA474" i="8"/>
  <c r="AB474" i="8"/>
  <c r="Z475" i="8"/>
  <c r="AA475" i="8"/>
  <c r="AB475" i="8"/>
  <c r="Z476" i="8"/>
  <c r="AA476" i="8"/>
  <c r="AB476" i="8"/>
  <c r="Z477" i="8"/>
  <c r="AA477" i="8"/>
  <c r="AB477" i="8"/>
  <c r="Z478" i="8"/>
  <c r="AA478" i="8"/>
  <c r="AB478" i="8"/>
  <c r="Z479" i="8"/>
  <c r="AA479" i="8"/>
  <c r="AB479" i="8"/>
  <c r="Z480" i="8"/>
  <c r="AA480" i="8"/>
  <c r="AB480" i="8"/>
  <c r="Z481" i="8"/>
  <c r="AA481" i="8"/>
  <c r="AB481" i="8"/>
  <c r="Z482" i="8"/>
  <c r="AA482" i="8"/>
  <c r="AB482" i="8"/>
  <c r="Z483" i="8"/>
  <c r="AA483" i="8"/>
  <c r="AB483" i="8"/>
  <c r="Z484" i="8"/>
  <c r="AA484" i="8"/>
  <c r="AB484" i="8"/>
  <c r="Z485" i="8"/>
  <c r="AA485" i="8"/>
  <c r="AB485" i="8"/>
  <c r="Z486" i="8"/>
  <c r="AA486" i="8"/>
  <c r="AB486" i="8"/>
  <c r="Z487" i="8"/>
  <c r="AA487" i="8"/>
  <c r="AB487" i="8"/>
  <c r="Z488" i="8"/>
  <c r="AA488" i="8"/>
  <c r="AB488" i="8"/>
  <c r="Z489" i="8"/>
  <c r="AA489" i="8"/>
  <c r="AB489" i="8"/>
  <c r="Z490" i="8"/>
  <c r="AA490" i="8"/>
  <c r="AB490" i="8"/>
  <c r="Z491" i="8"/>
  <c r="AA491" i="8"/>
  <c r="AB491" i="8"/>
  <c r="Z492" i="8"/>
  <c r="AA492" i="8"/>
  <c r="AB492" i="8"/>
  <c r="Z493" i="8"/>
  <c r="AA493" i="8"/>
  <c r="AB493" i="8"/>
  <c r="Z494" i="8"/>
  <c r="AA494" i="8"/>
  <c r="AB494" i="8"/>
  <c r="Z495" i="8"/>
  <c r="AA495" i="8"/>
  <c r="AB495" i="8"/>
  <c r="Z496" i="8"/>
  <c r="AA496" i="8"/>
  <c r="AB496" i="8"/>
  <c r="Z497" i="8"/>
  <c r="AA497" i="8"/>
  <c r="AB497" i="8"/>
  <c r="Z498" i="8"/>
  <c r="AA498" i="8"/>
  <c r="AB498" i="8"/>
  <c r="Z499" i="8"/>
  <c r="AA499" i="8"/>
  <c r="AB499" i="8"/>
  <c r="Z500" i="8"/>
  <c r="AA500" i="8"/>
  <c r="AB500" i="8"/>
  <c r="Z501" i="8"/>
  <c r="AA501" i="8"/>
  <c r="AB501" i="8"/>
  <c r="Z502" i="8"/>
  <c r="AA502" i="8"/>
  <c r="AB502" i="8"/>
  <c r="Z503" i="8"/>
  <c r="AA503" i="8"/>
  <c r="AB503" i="8"/>
  <c r="Z5" i="7"/>
  <c r="AA5" i="7"/>
  <c r="AB5" i="7"/>
  <c r="Z6" i="7"/>
  <c r="AA6" i="7"/>
  <c r="AB6" i="7"/>
  <c r="Z7" i="7"/>
  <c r="AA7" i="7"/>
  <c r="AB7" i="7"/>
  <c r="Z8" i="7"/>
  <c r="AA8" i="7"/>
  <c r="AB8" i="7"/>
  <c r="Z9" i="7"/>
  <c r="AA9" i="7"/>
  <c r="AB9" i="7"/>
  <c r="Z10" i="7"/>
  <c r="AA10" i="7"/>
  <c r="AB10" i="7"/>
  <c r="Z11" i="7"/>
  <c r="AA11" i="7"/>
  <c r="AB11" i="7"/>
  <c r="Z12" i="7"/>
  <c r="AA12" i="7"/>
  <c r="AB12" i="7"/>
  <c r="Z13" i="7"/>
  <c r="AA13" i="7"/>
  <c r="AB13" i="7"/>
  <c r="Z14" i="7"/>
  <c r="AA14" i="7"/>
  <c r="AB14" i="7"/>
  <c r="Z15" i="7"/>
  <c r="AA15" i="7"/>
  <c r="AB15" i="7"/>
  <c r="Z16" i="7"/>
  <c r="AA16" i="7"/>
  <c r="AB16" i="7"/>
  <c r="Z17" i="7"/>
  <c r="AA17" i="7"/>
  <c r="AB17" i="7"/>
  <c r="Z18" i="7"/>
  <c r="AA18" i="7"/>
  <c r="AB18" i="7"/>
  <c r="Z19" i="7"/>
  <c r="AA19" i="7"/>
  <c r="AB19" i="7"/>
  <c r="Z20" i="7"/>
  <c r="AA20" i="7"/>
  <c r="AB20" i="7"/>
  <c r="Z21" i="7"/>
  <c r="AA21" i="7"/>
  <c r="AB21" i="7"/>
  <c r="Z22" i="7"/>
  <c r="AA22" i="7"/>
  <c r="AB22" i="7"/>
  <c r="Z23" i="7"/>
  <c r="AA23" i="7"/>
  <c r="AB23" i="7"/>
  <c r="Z24" i="7"/>
  <c r="AA24" i="7"/>
  <c r="AB24" i="7"/>
  <c r="Z25" i="7"/>
  <c r="AA25" i="7"/>
  <c r="AB25" i="7"/>
  <c r="Z26" i="7"/>
  <c r="AA26" i="7"/>
  <c r="AB26" i="7"/>
  <c r="Z27" i="7"/>
  <c r="AA27" i="7"/>
  <c r="AB27" i="7"/>
  <c r="Z28" i="7"/>
  <c r="AA28" i="7"/>
  <c r="AB28" i="7"/>
  <c r="Z29" i="7"/>
  <c r="AA29" i="7"/>
  <c r="AB29" i="7"/>
  <c r="Z30" i="7"/>
  <c r="AA30" i="7"/>
  <c r="AB30" i="7"/>
  <c r="Z31" i="7"/>
  <c r="AA31" i="7"/>
  <c r="AB31" i="7"/>
  <c r="Z32" i="7"/>
  <c r="AA32" i="7"/>
  <c r="AB32" i="7"/>
  <c r="Z33" i="7"/>
  <c r="AA33" i="7"/>
  <c r="AB33" i="7"/>
  <c r="Z34" i="7"/>
  <c r="AA34" i="7"/>
  <c r="AB34" i="7"/>
  <c r="Z35" i="7"/>
  <c r="AA35" i="7"/>
  <c r="AB35" i="7"/>
  <c r="Z36" i="7"/>
  <c r="AA36" i="7"/>
  <c r="AB36" i="7"/>
  <c r="Z37" i="7"/>
  <c r="AA37" i="7"/>
  <c r="AB37" i="7"/>
  <c r="Z38" i="7"/>
  <c r="AA38" i="7"/>
  <c r="AB38" i="7"/>
  <c r="Z39" i="7"/>
  <c r="AA39" i="7"/>
  <c r="AB39" i="7"/>
  <c r="Z40" i="7"/>
  <c r="AA40" i="7"/>
  <c r="AB40" i="7"/>
  <c r="Z41" i="7"/>
  <c r="AA41" i="7"/>
  <c r="AB41" i="7"/>
  <c r="Z42" i="7"/>
  <c r="AA42" i="7"/>
  <c r="AB42" i="7"/>
  <c r="Z43" i="7"/>
  <c r="AA43" i="7"/>
  <c r="AB43" i="7"/>
  <c r="Z44" i="7"/>
  <c r="AA44" i="7"/>
  <c r="AB44" i="7"/>
  <c r="Z45" i="7"/>
  <c r="AA45" i="7"/>
  <c r="AB45" i="7"/>
  <c r="Z46" i="7"/>
  <c r="AA46" i="7"/>
  <c r="AB46" i="7"/>
  <c r="Z47" i="7"/>
  <c r="AA47" i="7"/>
  <c r="AB47" i="7"/>
  <c r="Z48" i="7"/>
  <c r="AA48" i="7"/>
  <c r="AB48" i="7"/>
  <c r="Z49" i="7"/>
  <c r="AA49" i="7"/>
  <c r="AB49" i="7"/>
  <c r="Z50" i="7"/>
  <c r="AA50" i="7"/>
  <c r="AB50" i="7"/>
  <c r="Z51" i="7"/>
  <c r="AA51" i="7"/>
  <c r="AB51" i="7"/>
  <c r="Z52" i="7"/>
  <c r="AA52" i="7"/>
  <c r="AB52" i="7"/>
  <c r="Z53" i="7"/>
  <c r="AA53" i="7"/>
  <c r="AB53" i="7"/>
  <c r="Z54" i="7"/>
  <c r="AA54" i="7"/>
  <c r="AB54" i="7"/>
  <c r="Z55" i="7"/>
  <c r="AA55" i="7"/>
  <c r="AB55" i="7"/>
  <c r="Z56" i="7"/>
  <c r="AA56" i="7"/>
  <c r="AB56" i="7"/>
  <c r="Z57" i="7"/>
  <c r="AA57" i="7"/>
  <c r="AB57" i="7"/>
  <c r="Z58" i="7"/>
  <c r="AA58" i="7"/>
  <c r="AB58" i="7"/>
  <c r="Z59" i="7"/>
  <c r="AA59" i="7"/>
  <c r="AB59" i="7"/>
  <c r="Z60" i="7"/>
  <c r="AA60" i="7"/>
  <c r="AB60" i="7"/>
  <c r="Z61" i="7"/>
  <c r="AA61" i="7"/>
  <c r="AB61" i="7"/>
  <c r="Z62" i="7"/>
  <c r="AA62" i="7"/>
  <c r="AB62" i="7"/>
  <c r="Z63" i="7"/>
  <c r="AA63" i="7"/>
  <c r="AB63" i="7"/>
  <c r="Z64" i="7"/>
  <c r="AA64" i="7"/>
  <c r="AB64" i="7"/>
  <c r="Z65" i="7"/>
  <c r="AA65" i="7"/>
  <c r="AB65" i="7"/>
  <c r="Z66" i="7"/>
  <c r="AA66" i="7"/>
  <c r="AB66" i="7"/>
  <c r="Z67" i="7"/>
  <c r="AA67" i="7"/>
  <c r="AB67" i="7"/>
  <c r="Z68" i="7"/>
  <c r="AA68" i="7"/>
  <c r="AB68" i="7"/>
  <c r="Z69" i="7"/>
  <c r="AA69" i="7"/>
  <c r="AB69" i="7"/>
  <c r="Z70" i="7"/>
  <c r="AA70" i="7"/>
  <c r="AB70" i="7"/>
  <c r="Z71" i="7"/>
  <c r="AA71" i="7"/>
  <c r="AB71" i="7"/>
  <c r="Z72" i="7"/>
  <c r="AA72" i="7"/>
  <c r="AB72" i="7"/>
  <c r="Z73" i="7"/>
  <c r="AA73" i="7"/>
  <c r="AB73" i="7"/>
  <c r="Z74" i="7"/>
  <c r="AA74" i="7"/>
  <c r="AB74" i="7"/>
  <c r="Z75" i="7"/>
  <c r="AA75" i="7"/>
  <c r="AB75" i="7"/>
  <c r="Z76" i="7"/>
  <c r="AA76" i="7"/>
  <c r="AB76" i="7"/>
  <c r="Z77" i="7"/>
  <c r="AA77" i="7"/>
  <c r="AB77" i="7"/>
  <c r="Z78" i="7"/>
  <c r="AA78" i="7"/>
  <c r="AB78" i="7"/>
  <c r="Z79" i="7"/>
  <c r="AA79" i="7"/>
  <c r="AB79" i="7"/>
  <c r="Z80" i="7"/>
  <c r="AA80" i="7"/>
  <c r="AB80" i="7"/>
  <c r="Z81" i="7"/>
  <c r="AA81" i="7"/>
  <c r="AB81" i="7"/>
  <c r="Z82" i="7"/>
  <c r="AA82" i="7"/>
  <c r="AB82" i="7"/>
  <c r="Z83" i="7"/>
  <c r="AA83" i="7"/>
  <c r="AB83" i="7"/>
  <c r="Z84" i="7"/>
  <c r="AA84" i="7"/>
  <c r="AB84" i="7"/>
  <c r="Z85" i="7"/>
  <c r="AA85" i="7"/>
  <c r="AB85" i="7"/>
  <c r="Z86" i="7"/>
  <c r="AA86" i="7"/>
  <c r="AB86" i="7"/>
  <c r="Z87" i="7"/>
  <c r="AA87" i="7"/>
  <c r="AB87" i="7"/>
  <c r="Z88" i="7"/>
  <c r="AA88" i="7"/>
  <c r="AB88" i="7"/>
  <c r="Z89" i="7"/>
  <c r="AA89" i="7"/>
  <c r="AB89" i="7"/>
  <c r="Z90" i="7"/>
  <c r="AA90" i="7"/>
  <c r="AB90" i="7"/>
  <c r="Z91" i="7"/>
  <c r="AA91" i="7"/>
  <c r="AB91" i="7"/>
  <c r="Z92" i="7"/>
  <c r="AA92" i="7"/>
  <c r="AB92" i="7"/>
  <c r="Z93" i="7"/>
  <c r="AA93" i="7"/>
  <c r="AB93" i="7"/>
  <c r="Z94" i="7"/>
  <c r="AA94" i="7"/>
  <c r="AB94" i="7"/>
  <c r="Z95" i="7"/>
  <c r="AA95" i="7"/>
  <c r="AB95" i="7"/>
  <c r="Z96" i="7"/>
  <c r="AA96" i="7"/>
  <c r="AB96" i="7"/>
  <c r="Z97" i="7"/>
  <c r="AA97" i="7"/>
  <c r="AB97" i="7"/>
  <c r="Z98" i="7"/>
  <c r="AA98" i="7"/>
  <c r="AB98" i="7"/>
  <c r="Z99" i="7"/>
  <c r="AA99" i="7"/>
  <c r="AB99" i="7"/>
  <c r="Z100" i="7"/>
  <c r="AA100" i="7"/>
  <c r="AB100" i="7"/>
  <c r="Z101" i="7"/>
  <c r="AA101" i="7"/>
  <c r="AB101" i="7"/>
  <c r="Z102" i="7"/>
  <c r="AA102" i="7"/>
  <c r="AB102" i="7"/>
  <c r="Z103" i="7"/>
  <c r="AA103" i="7"/>
  <c r="AB103" i="7"/>
  <c r="Z104" i="7"/>
  <c r="AA104" i="7"/>
  <c r="AB104" i="7"/>
  <c r="Z105" i="7"/>
  <c r="AA105" i="7"/>
  <c r="AB105" i="7"/>
  <c r="Z106" i="7"/>
  <c r="AA106" i="7"/>
  <c r="AB106" i="7"/>
  <c r="Z107" i="7"/>
  <c r="AA107" i="7"/>
  <c r="AB107" i="7"/>
  <c r="Z108" i="7"/>
  <c r="AA108" i="7"/>
  <c r="AB108" i="7"/>
  <c r="Z109" i="7"/>
  <c r="AA109" i="7"/>
  <c r="AB109" i="7"/>
  <c r="Z110" i="7"/>
  <c r="AA110" i="7"/>
  <c r="AB110" i="7"/>
  <c r="Z111" i="7"/>
  <c r="AA111" i="7"/>
  <c r="AB111" i="7"/>
  <c r="Z112" i="7"/>
  <c r="AA112" i="7"/>
  <c r="AB112" i="7"/>
  <c r="Z113" i="7"/>
  <c r="AA113" i="7"/>
  <c r="AB113" i="7"/>
  <c r="Z114" i="7"/>
  <c r="AA114" i="7"/>
  <c r="AB114" i="7"/>
  <c r="Z115" i="7"/>
  <c r="AA115" i="7"/>
  <c r="AB115" i="7"/>
  <c r="Z116" i="7"/>
  <c r="AA116" i="7"/>
  <c r="AB116" i="7"/>
  <c r="Z117" i="7"/>
  <c r="AA117" i="7"/>
  <c r="AB117" i="7"/>
  <c r="Z118" i="7"/>
  <c r="AA118" i="7"/>
  <c r="AB118" i="7"/>
  <c r="Z119" i="7"/>
  <c r="AA119" i="7"/>
  <c r="AB119" i="7"/>
  <c r="Z120" i="7"/>
  <c r="AA120" i="7"/>
  <c r="AB120" i="7"/>
  <c r="Z121" i="7"/>
  <c r="AA121" i="7"/>
  <c r="AB121" i="7"/>
  <c r="Z122" i="7"/>
  <c r="AA122" i="7"/>
  <c r="AB122" i="7"/>
  <c r="Z123" i="7"/>
  <c r="AA123" i="7"/>
  <c r="AB123" i="7"/>
  <c r="Z124" i="7"/>
  <c r="AA124" i="7"/>
  <c r="AB124" i="7"/>
  <c r="Z125" i="7"/>
  <c r="AA125" i="7"/>
  <c r="AB125" i="7"/>
  <c r="Z126" i="7"/>
  <c r="AA126" i="7"/>
  <c r="AB126" i="7"/>
  <c r="Z127" i="7"/>
  <c r="AA127" i="7"/>
  <c r="AB127" i="7"/>
  <c r="Z128" i="7"/>
  <c r="AA128" i="7"/>
  <c r="AB128" i="7"/>
  <c r="Z129" i="7"/>
  <c r="AA129" i="7"/>
  <c r="AB129" i="7"/>
  <c r="Z130" i="7"/>
  <c r="AA130" i="7"/>
  <c r="AB130" i="7"/>
  <c r="Z131" i="7"/>
  <c r="AA131" i="7"/>
  <c r="AB131" i="7"/>
  <c r="Z132" i="7"/>
  <c r="AA132" i="7"/>
  <c r="AB132" i="7"/>
  <c r="Z133" i="7"/>
  <c r="AA133" i="7"/>
  <c r="AB133" i="7"/>
  <c r="Z134" i="7"/>
  <c r="AA134" i="7"/>
  <c r="AB134" i="7"/>
  <c r="Z135" i="7"/>
  <c r="AA135" i="7"/>
  <c r="AB135" i="7"/>
  <c r="Z136" i="7"/>
  <c r="AA136" i="7"/>
  <c r="AB136" i="7"/>
  <c r="Z137" i="7"/>
  <c r="AA137" i="7"/>
  <c r="AB137" i="7"/>
  <c r="Z138" i="7"/>
  <c r="AA138" i="7"/>
  <c r="AB138" i="7"/>
  <c r="Z139" i="7"/>
  <c r="AA139" i="7"/>
  <c r="AB139" i="7"/>
  <c r="Z140" i="7"/>
  <c r="AA140" i="7"/>
  <c r="AB140" i="7"/>
  <c r="Z141" i="7"/>
  <c r="AA141" i="7"/>
  <c r="AB141" i="7"/>
  <c r="Z142" i="7"/>
  <c r="AA142" i="7"/>
  <c r="AB142" i="7"/>
  <c r="Z143" i="7"/>
  <c r="AA143" i="7"/>
  <c r="AB143" i="7"/>
  <c r="Z144" i="7"/>
  <c r="AA144" i="7"/>
  <c r="AB144" i="7"/>
  <c r="Z145" i="7"/>
  <c r="AA145" i="7"/>
  <c r="AB145" i="7"/>
  <c r="Z146" i="7"/>
  <c r="AA146" i="7"/>
  <c r="AB146" i="7"/>
  <c r="Z147" i="7"/>
  <c r="AA147" i="7"/>
  <c r="AB147" i="7"/>
  <c r="Z148" i="7"/>
  <c r="AA148" i="7"/>
  <c r="AB148" i="7"/>
  <c r="Z149" i="7"/>
  <c r="AA149" i="7"/>
  <c r="AB149" i="7"/>
  <c r="Z150" i="7"/>
  <c r="AA150" i="7"/>
  <c r="AB150" i="7"/>
  <c r="Z151" i="7"/>
  <c r="AA151" i="7"/>
  <c r="AB151" i="7"/>
  <c r="Z152" i="7"/>
  <c r="AA152" i="7"/>
  <c r="AB152" i="7"/>
  <c r="Z153" i="7"/>
  <c r="AA153" i="7"/>
  <c r="AB153" i="7"/>
  <c r="Z154" i="7"/>
  <c r="AA154" i="7"/>
  <c r="AB154" i="7"/>
  <c r="Z155" i="7"/>
  <c r="AA155" i="7"/>
  <c r="AB155" i="7"/>
  <c r="Z156" i="7"/>
  <c r="AA156" i="7"/>
  <c r="AB156" i="7"/>
  <c r="Z157" i="7"/>
  <c r="AA157" i="7"/>
  <c r="AB157" i="7"/>
  <c r="Z158" i="7"/>
  <c r="AA158" i="7"/>
  <c r="AB158" i="7"/>
  <c r="Z159" i="7"/>
  <c r="AA159" i="7"/>
  <c r="AB159" i="7"/>
  <c r="Z160" i="7"/>
  <c r="AA160" i="7"/>
  <c r="AB160" i="7"/>
  <c r="Z161" i="7"/>
  <c r="AA161" i="7"/>
  <c r="AB161" i="7"/>
  <c r="Z162" i="7"/>
  <c r="AA162" i="7"/>
  <c r="AB162" i="7"/>
  <c r="Z163" i="7"/>
  <c r="AA163" i="7"/>
  <c r="AB163" i="7"/>
  <c r="Z164" i="7"/>
  <c r="AA164" i="7"/>
  <c r="AB164" i="7"/>
  <c r="Z165" i="7"/>
  <c r="AA165" i="7"/>
  <c r="AB165" i="7"/>
  <c r="Z166" i="7"/>
  <c r="AA166" i="7"/>
  <c r="AB166" i="7"/>
  <c r="Z167" i="7"/>
  <c r="AA167" i="7"/>
  <c r="AB167" i="7"/>
  <c r="Z168" i="7"/>
  <c r="AA168" i="7"/>
  <c r="AB168" i="7"/>
  <c r="Z169" i="7"/>
  <c r="AA169" i="7"/>
  <c r="AB169" i="7"/>
  <c r="Z170" i="7"/>
  <c r="AA170" i="7"/>
  <c r="AB170" i="7"/>
  <c r="Z171" i="7"/>
  <c r="AA171" i="7"/>
  <c r="AB171" i="7"/>
  <c r="Z172" i="7"/>
  <c r="AA172" i="7"/>
  <c r="AB172" i="7"/>
  <c r="Z173" i="7"/>
  <c r="AA173" i="7"/>
  <c r="AB173" i="7"/>
  <c r="Z174" i="7"/>
  <c r="AA174" i="7"/>
  <c r="AB174" i="7"/>
  <c r="Z175" i="7"/>
  <c r="AA175" i="7"/>
  <c r="AB175" i="7"/>
  <c r="Z176" i="7"/>
  <c r="AA176" i="7"/>
  <c r="AB176" i="7"/>
  <c r="Z177" i="7"/>
  <c r="AA177" i="7"/>
  <c r="AB177" i="7"/>
  <c r="Z178" i="7"/>
  <c r="AA178" i="7"/>
  <c r="AB178" i="7"/>
  <c r="Z179" i="7"/>
  <c r="AA179" i="7"/>
  <c r="AB179" i="7"/>
  <c r="Z180" i="7"/>
  <c r="AA180" i="7"/>
  <c r="AB180" i="7"/>
  <c r="Z181" i="7"/>
  <c r="AA181" i="7"/>
  <c r="AB181" i="7"/>
  <c r="Z182" i="7"/>
  <c r="AA182" i="7"/>
  <c r="AB182" i="7"/>
  <c r="Z183" i="7"/>
  <c r="AA183" i="7"/>
  <c r="AB183" i="7"/>
  <c r="Z184" i="7"/>
  <c r="AA184" i="7"/>
  <c r="AB184" i="7"/>
  <c r="Z185" i="7"/>
  <c r="AA185" i="7"/>
  <c r="AB185" i="7"/>
  <c r="Z186" i="7"/>
  <c r="AA186" i="7"/>
  <c r="AB186" i="7"/>
  <c r="Z187" i="7"/>
  <c r="AA187" i="7"/>
  <c r="AB187" i="7"/>
  <c r="Z188" i="7"/>
  <c r="AA188" i="7"/>
  <c r="AB188" i="7"/>
  <c r="Z189" i="7"/>
  <c r="AA189" i="7"/>
  <c r="AB189" i="7"/>
  <c r="Z190" i="7"/>
  <c r="AA190" i="7"/>
  <c r="AB190" i="7"/>
  <c r="Z191" i="7"/>
  <c r="AA191" i="7"/>
  <c r="AB191" i="7"/>
  <c r="Z192" i="7"/>
  <c r="AA192" i="7"/>
  <c r="AB192" i="7"/>
  <c r="Z193" i="7"/>
  <c r="AA193" i="7"/>
  <c r="AB193" i="7"/>
  <c r="Z194" i="7"/>
  <c r="AA194" i="7"/>
  <c r="AB194" i="7"/>
  <c r="Z195" i="7"/>
  <c r="AA195" i="7"/>
  <c r="AB195" i="7"/>
  <c r="Z196" i="7"/>
  <c r="AA196" i="7"/>
  <c r="AB196" i="7"/>
  <c r="Z197" i="7"/>
  <c r="AA197" i="7"/>
  <c r="AB197" i="7"/>
  <c r="Z198" i="7"/>
  <c r="AA198" i="7"/>
  <c r="AB198" i="7"/>
  <c r="Z199" i="7"/>
  <c r="AA199" i="7"/>
  <c r="AB199" i="7"/>
  <c r="Z200" i="7"/>
  <c r="AA200" i="7"/>
  <c r="AB200" i="7"/>
  <c r="Z201" i="7"/>
  <c r="AA201" i="7"/>
  <c r="AB201" i="7"/>
  <c r="Z202" i="7"/>
  <c r="AA202" i="7"/>
  <c r="AB202" i="7"/>
  <c r="Z203" i="7"/>
  <c r="AA203" i="7"/>
  <c r="AB203" i="7"/>
  <c r="Z204" i="7"/>
  <c r="AA204" i="7"/>
  <c r="AB204" i="7"/>
  <c r="Z205" i="7"/>
  <c r="AA205" i="7"/>
  <c r="AB205" i="7"/>
  <c r="Z206" i="7"/>
  <c r="AA206" i="7"/>
  <c r="AB206" i="7"/>
  <c r="Z207" i="7"/>
  <c r="AA207" i="7"/>
  <c r="AB207" i="7"/>
  <c r="Z208" i="7"/>
  <c r="AA208" i="7"/>
  <c r="AB208" i="7"/>
  <c r="Z209" i="7"/>
  <c r="AA209" i="7"/>
  <c r="AB209" i="7"/>
  <c r="Z210" i="7"/>
  <c r="AA210" i="7"/>
  <c r="AB210" i="7"/>
  <c r="Z211" i="7"/>
  <c r="AA211" i="7"/>
  <c r="AB211" i="7"/>
  <c r="Z212" i="7"/>
  <c r="AA212" i="7"/>
  <c r="AB212" i="7"/>
  <c r="Z213" i="7"/>
  <c r="AA213" i="7"/>
  <c r="AB213" i="7"/>
  <c r="Z214" i="7"/>
  <c r="AA214" i="7"/>
  <c r="AB214" i="7"/>
  <c r="Z215" i="7"/>
  <c r="AA215" i="7"/>
  <c r="AB215" i="7"/>
  <c r="Z216" i="7"/>
  <c r="AA216" i="7"/>
  <c r="AB216" i="7"/>
  <c r="Z217" i="7"/>
  <c r="AA217" i="7"/>
  <c r="AB217" i="7"/>
  <c r="Z218" i="7"/>
  <c r="AA218" i="7"/>
  <c r="AB218" i="7"/>
  <c r="Z219" i="7"/>
  <c r="AA219" i="7"/>
  <c r="AB219" i="7"/>
  <c r="Z220" i="7"/>
  <c r="AA220" i="7"/>
  <c r="AB220" i="7"/>
  <c r="Z221" i="7"/>
  <c r="AA221" i="7"/>
  <c r="AB221" i="7"/>
  <c r="Z222" i="7"/>
  <c r="AA222" i="7"/>
  <c r="AB222" i="7"/>
  <c r="Z223" i="7"/>
  <c r="AA223" i="7"/>
  <c r="AB223" i="7"/>
  <c r="Z224" i="7"/>
  <c r="AA224" i="7"/>
  <c r="AB224" i="7"/>
  <c r="Z225" i="7"/>
  <c r="AA225" i="7"/>
  <c r="AB225" i="7"/>
  <c r="Z226" i="7"/>
  <c r="AA226" i="7"/>
  <c r="AB226" i="7"/>
  <c r="Z227" i="7"/>
  <c r="AA227" i="7"/>
  <c r="AB227" i="7"/>
  <c r="Z228" i="7"/>
  <c r="AA228" i="7"/>
  <c r="AB228" i="7"/>
  <c r="Z229" i="7"/>
  <c r="AA229" i="7"/>
  <c r="AB229" i="7"/>
  <c r="Z230" i="7"/>
  <c r="AA230" i="7"/>
  <c r="AB230" i="7"/>
  <c r="Z231" i="7"/>
  <c r="AA231" i="7"/>
  <c r="AB231" i="7"/>
  <c r="Z232" i="7"/>
  <c r="AA232" i="7"/>
  <c r="AB232" i="7"/>
  <c r="Z233" i="7"/>
  <c r="AA233" i="7"/>
  <c r="AB233" i="7"/>
  <c r="Z234" i="7"/>
  <c r="AA234" i="7"/>
  <c r="AB234" i="7"/>
  <c r="Z235" i="7"/>
  <c r="AA235" i="7"/>
  <c r="AB235" i="7"/>
  <c r="Z236" i="7"/>
  <c r="AA236" i="7"/>
  <c r="AB236" i="7"/>
  <c r="Z237" i="7"/>
  <c r="AA237" i="7"/>
  <c r="AB237" i="7"/>
  <c r="Z238" i="7"/>
  <c r="AA238" i="7"/>
  <c r="AB238" i="7"/>
  <c r="Z239" i="7"/>
  <c r="AA239" i="7"/>
  <c r="AB239" i="7"/>
  <c r="Z240" i="7"/>
  <c r="AA240" i="7"/>
  <c r="AB240" i="7"/>
  <c r="Z241" i="7"/>
  <c r="AA241" i="7"/>
  <c r="AB241" i="7"/>
  <c r="Z242" i="7"/>
  <c r="AA242" i="7"/>
  <c r="AB242" i="7"/>
  <c r="Z243" i="7"/>
  <c r="AA243" i="7"/>
  <c r="AB243" i="7"/>
  <c r="Z244" i="7"/>
  <c r="AA244" i="7"/>
  <c r="AB244" i="7"/>
  <c r="Z245" i="7"/>
  <c r="AA245" i="7"/>
  <c r="AB245" i="7"/>
  <c r="Z246" i="7"/>
  <c r="AA246" i="7"/>
  <c r="AB246" i="7"/>
  <c r="Z247" i="7"/>
  <c r="AA247" i="7"/>
  <c r="AB247" i="7"/>
  <c r="Z248" i="7"/>
  <c r="AA248" i="7"/>
  <c r="AB248" i="7"/>
  <c r="Z249" i="7"/>
  <c r="AA249" i="7"/>
  <c r="AB249" i="7"/>
  <c r="Z250" i="7"/>
  <c r="AA250" i="7"/>
  <c r="AB250" i="7"/>
  <c r="Z251" i="7"/>
  <c r="AA251" i="7"/>
  <c r="AB251" i="7"/>
  <c r="Z252" i="7"/>
  <c r="AA252" i="7"/>
  <c r="AB252" i="7"/>
  <c r="Z253" i="7"/>
  <c r="AA253" i="7"/>
  <c r="AB253" i="7"/>
  <c r="Z254" i="7"/>
  <c r="AA254" i="7"/>
  <c r="AB254" i="7"/>
  <c r="Z255" i="7"/>
  <c r="AA255" i="7"/>
  <c r="AB255" i="7"/>
  <c r="Z256" i="7"/>
  <c r="AA256" i="7"/>
  <c r="AB256" i="7"/>
  <c r="Z257" i="7"/>
  <c r="AA257" i="7"/>
  <c r="AB257" i="7"/>
  <c r="Z258" i="7"/>
  <c r="AA258" i="7"/>
  <c r="AB258" i="7"/>
  <c r="Z259" i="7"/>
  <c r="AA259" i="7"/>
  <c r="AB259" i="7"/>
  <c r="Z260" i="7"/>
  <c r="AA260" i="7"/>
  <c r="AB260" i="7"/>
  <c r="Z261" i="7"/>
  <c r="AA261" i="7"/>
  <c r="AB261" i="7"/>
  <c r="Z262" i="7"/>
  <c r="AA262" i="7"/>
  <c r="AB262" i="7"/>
  <c r="Z263" i="7"/>
  <c r="AA263" i="7"/>
  <c r="AB263" i="7"/>
  <c r="Z264" i="7"/>
  <c r="AA264" i="7"/>
  <c r="AB264" i="7"/>
  <c r="Z265" i="7"/>
  <c r="AA265" i="7"/>
  <c r="AB265" i="7"/>
  <c r="Z266" i="7"/>
  <c r="AA266" i="7"/>
  <c r="AB266" i="7"/>
  <c r="Z267" i="7"/>
  <c r="AA267" i="7"/>
  <c r="AB267" i="7"/>
  <c r="Z268" i="7"/>
  <c r="AA268" i="7"/>
  <c r="AB268" i="7"/>
  <c r="Z269" i="7"/>
  <c r="AA269" i="7"/>
  <c r="AB269" i="7"/>
  <c r="Z270" i="7"/>
  <c r="AA270" i="7"/>
  <c r="AB270" i="7"/>
  <c r="Z271" i="7"/>
  <c r="AA271" i="7"/>
  <c r="AB271" i="7"/>
  <c r="Z272" i="7"/>
  <c r="AA272" i="7"/>
  <c r="AB272" i="7"/>
  <c r="Z273" i="7"/>
  <c r="AA273" i="7"/>
  <c r="AB273" i="7"/>
  <c r="Z274" i="7"/>
  <c r="AA274" i="7"/>
  <c r="AB274" i="7"/>
  <c r="Z275" i="7"/>
  <c r="AA275" i="7"/>
  <c r="AB275" i="7"/>
  <c r="Z276" i="7"/>
  <c r="AA276" i="7"/>
  <c r="AB276" i="7"/>
  <c r="Z277" i="7"/>
  <c r="AA277" i="7"/>
  <c r="AB277" i="7"/>
  <c r="Z278" i="7"/>
  <c r="AA278" i="7"/>
  <c r="AB278" i="7"/>
  <c r="Z279" i="7"/>
  <c r="AA279" i="7"/>
  <c r="AB279" i="7"/>
  <c r="Z280" i="7"/>
  <c r="AA280" i="7"/>
  <c r="AB280" i="7"/>
  <c r="Z281" i="7"/>
  <c r="AA281" i="7"/>
  <c r="AB281" i="7"/>
  <c r="Z282" i="7"/>
  <c r="AA282" i="7"/>
  <c r="AB282" i="7"/>
  <c r="Z283" i="7"/>
  <c r="AA283" i="7"/>
  <c r="AB283" i="7"/>
  <c r="Z284" i="7"/>
  <c r="AA284" i="7"/>
  <c r="AB284" i="7"/>
  <c r="Z285" i="7"/>
  <c r="AA285" i="7"/>
  <c r="AB285" i="7"/>
  <c r="Z286" i="7"/>
  <c r="AA286" i="7"/>
  <c r="AB286" i="7"/>
  <c r="Z287" i="7"/>
  <c r="AA287" i="7"/>
  <c r="AB287" i="7"/>
  <c r="Z288" i="7"/>
  <c r="AA288" i="7"/>
  <c r="AB288" i="7"/>
  <c r="Z289" i="7"/>
  <c r="AA289" i="7"/>
  <c r="AB289" i="7"/>
  <c r="Z290" i="7"/>
  <c r="AA290" i="7"/>
  <c r="AB290" i="7"/>
  <c r="Z291" i="7"/>
  <c r="AA291" i="7"/>
  <c r="AB291" i="7"/>
  <c r="Z292" i="7"/>
  <c r="AA292" i="7"/>
  <c r="AB292" i="7"/>
  <c r="Z293" i="7"/>
  <c r="AA293" i="7"/>
  <c r="AB293" i="7"/>
  <c r="Z294" i="7"/>
  <c r="AA294" i="7"/>
  <c r="AB294" i="7"/>
  <c r="Z295" i="7"/>
  <c r="AA295" i="7"/>
  <c r="AB295" i="7"/>
  <c r="Z296" i="7"/>
  <c r="AA296" i="7"/>
  <c r="AB296" i="7"/>
  <c r="Z297" i="7"/>
  <c r="AA297" i="7"/>
  <c r="AB297" i="7"/>
  <c r="Z298" i="7"/>
  <c r="AA298" i="7"/>
  <c r="AB298" i="7"/>
  <c r="Z299" i="7"/>
  <c r="AA299" i="7"/>
  <c r="AB299" i="7"/>
  <c r="Z300" i="7"/>
  <c r="AA300" i="7"/>
  <c r="AB300" i="7"/>
  <c r="Z301" i="7"/>
  <c r="AA301" i="7"/>
  <c r="AB301" i="7"/>
  <c r="Z302" i="7"/>
  <c r="AA302" i="7"/>
  <c r="AB302" i="7"/>
  <c r="Z303" i="7"/>
  <c r="AA303" i="7"/>
  <c r="AB303" i="7"/>
  <c r="Z304" i="7"/>
  <c r="AA304" i="7"/>
  <c r="AB304" i="7"/>
  <c r="Z305" i="7"/>
  <c r="AA305" i="7"/>
  <c r="AB305" i="7"/>
  <c r="Z306" i="7"/>
  <c r="AA306" i="7"/>
  <c r="AB306" i="7"/>
  <c r="Z307" i="7"/>
  <c r="AA307" i="7"/>
  <c r="AB307" i="7"/>
  <c r="Z308" i="7"/>
  <c r="AA308" i="7"/>
  <c r="AB308" i="7"/>
  <c r="Z309" i="7"/>
  <c r="AA309" i="7"/>
  <c r="AB309" i="7"/>
  <c r="Z310" i="7"/>
  <c r="AA310" i="7"/>
  <c r="AB310" i="7"/>
  <c r="Z311" i="7"/>
  <c r="AA311" i="7"/>
  <c r="AB311" i="7"/>
  <c r="Z312" i="7"/>
  <c r="AA312" i="7"/>
  <c r="AB312" i="7"/>
  <c r="Z313" i="7"/>
  <c r="AA313" i="7"/>
  <c r="AB313" i="7"/>
  <c r="Z314" i="7"/>
  <c r="AA314" i="7"/>
  <c r="AB314" i="7"/>
  <c r="Z315" i="7"/>
  <c r="AA315" i="7"/>
  <c r="AB315" i="7"/>
  <c r="Z316" i="7"/>
  <c r="AA316" i="7"/>
  <c r="AB316" i="7"/>
  <c r="Z317" i="7"/>
  <c r="AA317" i="7"/>
  <c r="AB317" i="7"/>
  <c r="Z318" i="7"/>
  <c r="AA318" i="7"/>
  <c r="AB318" i="7"/>
  <c r="Z319" i="7"/>
  <c r="AA319" i="7"/>
  <c r="AB319" i="7"/>
  <c r="Z320" i="7"/>
  <c r="AA320" i="7"/>
  <c r="AB320" i="7"/>
  <c r="Z321" i="7"/>
  <c r="AA321" i="7"/>
  <c r="AB321" i="7"/>
  <c r="Z322" i="7"/>
  <c r="AA322" i="7"/>
  <c r="AB322" i="7"/>
  <c r="Z323" i="7"/>
  <c r="AA323" i="7"/>
  <c r="AB323" i="7"/>
  <c r="Z324" i="7"/>
  <c r="AA324" i="7"/>
  <c r="AB324" i="7"/>
  <c r="Z325" i="7"/>
  <c r="AA325" i="7"/>
  <c r="AB325" i="7"/>
  <c r="Z326" i="7"/>
  <c r="AA326" i="7"/>
  <c r="AB326" i="7"/>
  <c r="Z327" i="7"/>
  <c r="AA327" i="7"/>
  <c r="AB327" i="7"/>
  <c r="Z328" i="7"/>
  <c r="AA328" i="7"/>
  <c r="AB328" i="7"/>
  <c r="Z329" i="7"/>
  <c r="AA329" i="7"/>
  <c r="AB329" i="7"/>
  <c r="Z330" i="7"/>
  <c r="AA330" i="7"/>
  <c r="AB330" i="7"/>
  <c r="Z331" i="7"/>
  <c r="AA331" i="7"/>
  <c r="AB331" i="7"/>
  <c r="Z332" i="7"/>
  <c r="AA332" i="7"/>
  <c r="AB332" i="7"/>
  <c r="Z333" i="7"/>
  <c r="AA333" i="7"/>
  <c r="AB333" i="7"/>
  <c r="Z334" i="7"/>
  <c r="AA334" i="7"/>
  <c r="AB334" i="7"/>
  <c r="Z335" i="7"/>
  <c r="AA335" i="7"/>
  <c r="AB335" i="7"/>
  <c r="Z336" i="7"/>
  <c r="AA336" i="7"/>
  <c r="AB336" i="7"/>
  <c r="Z337" i="7"/>
  <c r="AA337" i="7"/>
  <c r="AB337" i="7"/>
  <c r="Z338" i="7"/>
  <c r="AA338" i="7"/>
  <c r="AB338" i="7"/>
  <c r="Z339" i="7"/>
  <c r="AA339" i="7"/>
  <c r="AB339" i="7"/>
  <c r="Z340" i="7"/>
  <c r="AA340" i="7"/>
  <c r="AB340" i="7"/>
  <c r="Z341" i="7"/>
  <c r="AA341" i="7"/>
  <c r="AB341" i="7"/>
  <c r="Z342" i="7"/>
  <c r="AA342" i="7"/>
  <c r="AB342" i="7"/>
  <c r="Z343" i="7"/>
  <c r="AA343" i="7"/>
  <c r="AB343" i="7"/>
  <c r="Z344" i="7"/>
  <c r="AA344" i="7"/>
  <c r="AB344" i="7"/>
  <c r="Z345" i="7"/>
  <c r="AA345" i="7"/>
  <c r="AB345" i="7"/>
  <c r="Z346" i="7"/>
  <c r="AA346" i="7"/>
  <c r="AB346" i="7"/>
  <c r="Z347" i="7"/>
  <c r="AA347" i="7"/>
  <c r="AB347" i="7"/>
  <c r="Z348" i="7"/>
  <c r="AA348" i="7"/>
  <c r="AB348" i="7"/>
  <c r="Z349" i="7"/>
  <c r="AA349" i="7"/>
  <c r="AB349" i="7"/>
  <c r="Z350" i="7"/>
  <c r="AA350" i="7"/>
  <c r="AB350" i="7"/>
  <c r="Z351" i="7"/>
  <c r="AA351" i="7"/>
  <c r="AB351" i="7"/>
  <c r="Z352" i="7"/>
  <c r="AA352" i="7"/>
  <c r="AB352" i="7"/>
  <c r="Z353" i="7"/>
  <c r="AA353" i="7"/>
  <c r="AB353" i="7"/>
  <c r="Z354" i="7"/>
  <c r="AA354" i="7"/>
  <c r="AB354" i="7"/>
  <c r="Z355" i="7"/>
  <c r="AA355" i="7"/>
  <c r="AB355" i="7"/>
  <c r="Z356" i="7"/>
  <c r="AA356" i="7"/>
  <c r="AB356" i="7"/>
  <c r="Z357" i="7"/>
  <c r="AA357" i="7"/>
  <c r="AB357" i="7"/>
  <c r="Z358" i="7"/>
  <c r="AA358" i="7"/>
  <c r="AB358" i="7"/>
  <c r="Z359" i="7"/>
  <c r="AA359" i="7"/>
  <c r="AB359" i="7"/>
  <c r="Z360" i="7"/>
  <c r="AA360" i="7"/>
  <c r="AB360" i="7"/>
  <c r="Z361" i="7"/>
  <c r="AA361" i="7"/>
  <c r="AB361" i="7"/>
  <c r="Z362" i="7"/>
  <c r="AA362" i="7"/>
  <c r="AB362" i="7"/>
  <c r="Z363" i="7"/>
  <c r="AA363" i="7"/>
  <c r="AB363" i="7"/>
  <c r="Z364" i="7"/>
  <c r="AA364" i="7"/>
  <c r="AB364" i="7"/>
  <c r="Z365" i="7"/>
  <c r="AA365" i="7"/>
  <c r="AB365" i="7"/>
  <c r="Z366" i="7"/>
  <c r="AA366" i="7"/>
  <c r="AB366" i="7"/>
  <c r="Z367" i="7"/>
  <c r="AA367" i="7"/>
  <c r="AB367" i="7"/>
  <c r="Z368" i="7"/>
  <c r="AA368" i="7"/>
  <c r="AB368" i="7"/>
  <c r="Z369" i="7"/>
  <c r="AA369" i="7"/>
  <c r="AB369" i="7"/>
  <c r="Z370" i="7"/>
  <c r="AA370" i="7"/>
  <c r="AB370" i="7"/>
  <c r="Z371" i="7"/>
  <c r="AA371" i="7"/>
  <c r="AB371" i="7"/>
  <c r="Z372" i="7"/>
  <c r="AA372" i="7"/>
  <c r="AB372" i="7"/>
  <c r="Z373" i="7"/>
  <c r="AA373" i="7"/>
  <c r="AB373" i="7"/>
  <c r="Z374" i="7"/>
  <c r="AA374" i="7"/>
  <c r="AB374" i="7"/>
  <c r="Z375" i="7"/>
  <c r="AA375" i="7"/>
  <c r="AB375" i="7"/>
  <c r="Z376" i="7"/>
  <c r="AA376" i="7"/>
  <c r="AB376" i="7"/>
  <c r="Z377" i="7"/>
  <c r="AA377" i="7"/>
  <c r="AB377" i="7"/>
  <c r="Z378" i="7"/>
  <c r="AA378" i="7"/>
  <c r="AB378" i="7"/>
  <c r="Z379" i="7"/>
  <c r="AA379" i="7"/>
  <c r="AB379" i="7"/>
  <c r="Z380" i="7"/>
  <c r="AA380" i="7"/>
  <c r="AB380" i="7"/>
  <c r="Z381" i="7"/>
  <c r="AA381" i="7"/>
  <c r="AB381" i="7"/>
  <c r="Z382" i="7"/>
  <c r="AA382" i="7"/>
  <c r="AB382" i="7"/>
  <c r="Z383" i="7"/>
  <c r="AA383" i="7"/>
  <c r="AB383" i="7"/>
  <c r="Z384" i="7"/>
  <c r="AA384" i="7"/>
  <c r="AB384" i="7"/>
  <c r="Z385" i="7"/>
  <c r="AA385" i="7"/>
  <c r="AB385" i="7"/>
  <c r="Z386" i="7"/>
  <c r="AA386" i="7"/>
  <c r="AB386" i="7"/>
  <c r="Z387" i="7"/>
  <c r="AA387" i="7"/>
  <c r="AB387" i="7"/>
  <c r="Z388" i="7"/>
  <c r="AA388" i="7"/>
  <c r="AB388" i="7"/>
  <c r="Z389" i="7"/>
  <c r="AA389" i="7"/>
  <c r="AB389" i="7"/>
  <c r="Z390" i="7"/>
  <c r="AA390" i="7"/>
  <c r="AB390" i="7"/>
  <c r="Z391" i="7"/>
  <c r="AA391" i="7"/>
  <c r="AB391" i="7"/>
  <c r="Z392" i="7"/>
  <c r="AA392" i="7"/>
  <c r="AB392" i="7"/>
  <c r="Z393" i="7"/>
  <c r="AA393" i="7"/>
  <c r="AB393" i="7"/>
  <c r="Z394" i="7"/>
  <c r="AA394" i="7"/>
  <c r="AB394" i="7"/>
  <c r="Z395" i="7"/>
  <c r="AA395" i="7"/>
  <c r="AB395" i="7"/>
  <c r="Z396" i="7"/>
  <c r="AA396" i="7"/>
  <c r="AB396" i="7"/>
  <c r="Z397" i="7"/>
  <c r="AA397" i="7"/>
  <c r="AB397" i="7"/>
  <c r="Z398" i="7"/>
  <c r="AA398" i="7"/>
  <c r="AB398" i="7"/>
  <c r="Z399" i="7"/>
  <c r="AA399" i="7"/>
  <c r="AB399" i="7"/>
  <c r="Z400" i="7"/>
  <c r="AA400" i="7"/>
  <c r="AB400" i="7"/>
  <c r="Z401" i="7"/>
  <c r="AA401" i="7"/>
  <c r="AB401" i="7"/>
  <c r="Z402" i="7"/>
  <c r="AA402" i="7"/>
  <c r="AB402" i="7"/>
  <c r="Z403" i="7"/>
  <c r="AA403" i="7"/>
  <c r="AB403" i="7"/>
  <c r="Z404" i="7"/>
  <c r="AA404" i="7"/>
  <c r="AB404" i="7"/>
  <c r="Z405" i="7"/>
  <c r="AA405" i="7"/>
  <c r="AB405" i="7"/>
  <c r="Z406" i="7"/>
  <c r="AA406" i="7"/>
  <c r="AB406" i="7"/>
  <c r="Z407" i="7"/>
  <c r="AA407" i="7"/>
  <c r="AB407" i="7"/>
  <c r="Z408" i="7"/>
  <c r="AA408" i="7"/>
  <c r="AB408" i="7"/>
  <c r="Z409" i="7"/>
  <c r="AA409" i="7"/>
  <c r="AB409" i="7"/>
  <c r="Z410" i="7"/>
  <c r="AA410" i="7"/>
  <c r="AB410" i="7"/>
  <c r="Z411" i="7"/>
  <c r="AA411" i="7"/>
  <c r="AB411" i="7"/>
  <c r="Z412" i="7"/>
  <c r="AA412" i="7"/>
  <c r="AB412" i="7"/>
  <c r="Z413" i="7"/>
  <c r="AA413" i="7"/>
  <c r="AB413" i="7"/>
  <c r="Z414" i="7"/>
  <c r="AA414" i="7"/>
  <c r="AB414" i="7"/>
  <c r="Z415" i="7"/>
  <c r="AA415" i="7"/>
  <c r="AB415" i="7"/>
  <c r="Z416" i="7"/>
  <c r="AA416" i="7"/>
  <c r="AB416" i="7"/>
  <c r="Z417" i="7"/>
  <c r="AA417" i="7"/>
  <c r="AB417" i="7"/>
  <c r="Z418" i="7"/>
  <c r="AA418" i="7"/>
  <c r="AB418" i="7"/>
  <c r="Z419" i="7"/>
  <c r="AA419" i="7"/>
  <c r="AB419" i="7"/>
  <c r="Z420" i="7"/>
  <c r="AA420" i="7"/>
  <c r="AB420" i="7"/>
  <c r="Z421" i="7"/>
  <c r="AA421" i="7"/>
  <c r="AB421" i="7"/>
  <c r="Z422" i="7"/>
  <c r="AA422" i="7"/>
  <c r="AB422" i="7"/>
  <c r="Z423" i="7"/>
  <c r="AA423" i="7"/>
  <c r="AB423" i="7"/>
  <c r="Z424" i="7"/>
  <c r="AA424" i="7"/>
  <c r="AB424" i="7"/>
  <c r="Z425" i="7"/>
  <c r="AA425" i="7"/>
  <c r="AB425" i="7"/>
  <c r="Z426" i="7"/>
  <c r="AA426" i="7"/>
  <c r="AB426" i="7"/>
  <c r="Z427" i="7"/>
  <c r="AA427" i="7"/>
  <c r="AB427" i="7"/>
  <c r="Z428" i="7"/>
  <c r="AA428" i="7"/>
  <c r="AB428" i="7"/>
  <c r="Z429" i="7"/>
  <c r="AA429" i="7"/>
  <c r="AB429" i="7"/>
  <c r="Z430" i="7"/>
  <c r="AA430" i="7"/>
  <c r="AB430" i="7"/>
  <c r="Z431" i="7"/>
  <c r="AA431" i="7"/>
  <c r="AB431" i="7"/>
  <c r="Z432" i="7"/>
  <c r="AA432" i="7"/>
  <c r="AB432" i="7"/>
  <c r="Z433" i="7"/>
  <c r="AA433" i="7"/>
  <c r="AB433" i="7"/>
  <c r="Z434" i="7"/>
  <c r="AA434" i="7"/>
  <c r="AB434" i="7"/>
  <c r="Z435" i="7"/>
  <c r="AA435" i="7"/>
  <c r="AB435" i="7"/>
  <c r="Z436" i="7"/>
  <c r="AA436" i="7"/>
  <c r="AB436" i="7"/>
  <c r="Z437" i="7"/>
  <c r="AA437" i="7"/>
  <c r="AB437" i="7"/>
  <c r="Z438" i="7"/>
  <c r="AA438" i="7"/>
  <c r="AB438" i="7"/>
  <c r="Z439" i="7"/>
  <c r="AA439" i="7"/>
  <c r="AB439" i="7"/>
  <c r="Z440" i="7"/>
  <c r="AA440" i="7"/>
  <c r="AB440" i="7"/>
  <c r="Z441" i="7"/>
  <c r="AA441" i="7"/>
  <c r="AB441" i="7"/>
  <c r="Z442" i="7"/>
  <c r="AA442" i="7"/>
  <c r="AB442" i="7"/>
  <c r="Z443" i="7"/>
  <c r="AA443" i="7"/>
  <c r="AB443" i="7"/>
  <c r="Z444" i="7"/>
  <c r="AA444" i="7"/>
  <c r="AB444" i="7"/>
  <c r="Z445" i="7"/>
  <c r="AA445" i="7"/>
  <c r="AB445" i="7"/>
  <c r="Z446" i="7"/>
  <c r="AA446" i="7"/>
  <c r="AB446" i="7"/>
  <c r="Z447" i="7"/>
  <c r="AA447" i="7"/>
  <c r="AB447" i="7"/>
  <c r="Z448" i="7"/>
  <c r="AA448" i="7"/>
  <c r="AB448" i="7"/>
  <c r="Z449" i="7"/>
  <c r="AA449" i="7"/>
  <c r="AB449" i="7"/>
  <c r="Z450" i="7"/>
  <c r="AA450" i="7"/>
  <c r="AB450" i="7"/>
  <c r="Z451" i="7"/>
  <c r="AA451" i="7"/>
  <c r="AB451" i="7"/>
  <c r="Z452" i="7"/>
  <c r="AA452" i="7"/>
  <c r="AB452" i="7"/>
  <c r="Z453" i="7"/>
  <c r="AA453" i="7"/>
  <c r="AB453" i="7"/>
  <c r="Z454" i="7"/>
  <c r="AA454" i="7"/>
  <c r="AB454" i="7"/>
  <c r="Z455" i="7"/>
  <c r="AA455" i="7"/>
  <c r="AB455" i="7"/>
  <c r="Z456" i="7"/>
  <c r="AA456" i="7"/>
  <c r="AB456" i="7"/>
  <c r="Z457" i="7"/>
  <c r="AA457" i="7"/>
  <c r="AB457" i="7"/>
  <c r="Z458" i="7"/>
  <c r="AA458" i="7"/>
  <c r="AB458" i="7"/>
  <c r="Z459" i="7"/>
  <c r="AA459" i="7"/>
  <c r="AB459" i="7"/>
  <c r="Z460" i="7"/>
  <c r="AA460" i="7"/>
  <c r="AB460" i="7"/>
  <c r="Z461" i="7"/>
  <c r="AA461" i="7"/>
  <c r="AB461" i="7"/>
  <c r="Z462" i="7"/>
  <c r="AA462" i="7"/>
  <c r="AB462" i="7"/>
  <c r="Z463" i="7"/>
  <c r="AA463" i="7"/>
  <c r="AB463" i="7"/>
  <c r="Z464" i="7"/>
  <c r="AA464" i="7"/>
  <c r="AB464" i="7"/>
  <c r="Z465" i="7"/>
  <c r="AA465" i="7"/>
  <c r="AB465" i="7"/>
  <c r="Z466" i="7"/>
  <c r="AA466" i="7"/>
  <c r="AB466" i="7"/>
  <c r="Z467" i="7"/>
  <c r="AA467" i="7"/>
  <c r="AB467" i="7"/>
  <c r="Z468" i="7"/>
  <c r="AA468" i="7"/>
  <c r="AB468" i="7"/>
  <c r="Z469" i="7"/>
  <c r="AA469" i="7"/>
  <c r="AB469" i="7"/>
  <c r="Z470" i="7"/>
  <c r="AA470" i="7"/>
  <c r="AB470" i="7"/>
  <c r="Z471" i="7"/>
  <c r="AA471" i="7"/>
  <c r="AB471" i="7"/>
  <c r="Z472" i="7"/>
  <c r="AA472" i="7"/>
  <c r="AB472" i="7"/>
  <c r="Z473" i="7"/>
  <c r="AA473" i="7"/>
  <c r="AB473" i="7"/>
  <c r="Z474" i="7"/>
  <c r="AA474" i="7"/>
  <c r="AB474" i="7"/>
  <c r="Z475" i="7"/>
  <c r="AA475" i="7"/>
  <c r="AB475" i="7"/>
  <c r="Z476" i="7"/>
  <c r="AA476" i="7"/>
  <c r="AB476" i="7"/>
  <c r="Z477" i="7"/>
  <c r="AA477" i="7"/>
  <c r="AB477" i="7"/>
  <c r="Z478" i="7"/>
  <c r="AA478" i="7"/>
  <c r="AB478" i="7"/>
  <c r="Z479" i="7"/>
  <c r="AA479" i="7"/>
  <c r="AB479" i="7"/>
  <c r="Z480" i="7"/>
  <c r="AA480" i="7"/>
  <c r="AB480" i="7"/>
  <c r="Z481" i="7"/>
  <c r="AA481" i="7"/>
  <c r="AB481" i="7"/>
  <c r="Z482" i="7"/>
  <c r="AA482" i="7"/>
  <c r="AB482" i="7"/>
  <c r="Z483" i="7"/>
  <c r="AA483" i="7"/>
  <c r="AB483" i="7"/>
  <c r="Z484" i="7"/>
  <c r="AA484" i="7"/>
  <c r="AB484" i="7"/>
  <c r="Z485" i="7"/>
  <c r="AA485" i="7"/>
  <c r="AB485" i="7"/>
  <c r="Z486" i="7"/>
  <c r="AA486" i="7"/>
  <c r="AB486" i="7"/>
  <c r="Z487" i="7"/>
  <c r="AA487" i="7"/>
  <c r="AB487" i="7"/>
  <c r="Z488" i="7"/>
  <c r="AA488" i="7"/>
  <c r="AB488" i="7"/>
  <c r="Z489" i="7"/>
  <c r="AA489" i="7"/>
  <c r="AB489" i="7"/>
  <c r="Z490" i="7"/>
  <c r="AA490" i="7"/>
  <c r="AB490" i="7"/>
  <c r="Z491" i="7"/>
  <c r="AA491" i="7"/>
  <c r="AB491" i="7"/>
  <c r="Z492" i="7"/>
  <c r="AA492" i="7"/>
  <c r="AB492" i="7"/>
  <c r="Z493" i="7"/>
  <c r="AA493" i="7"/>
  <c r="AB493" i="7"/>
  <c r="Z494" i="7"/>
  <c r="AA494" i="7"/>
  <c r="AB494" i="7"/>
  <c r="Z495" i="7"/>
  <c r="AA495" i="7"/>
  <c r="AB495" i="7"/>
  <c r="Z496" i="7"/>
  <c r="AA496" i="7"/>
  <c r="AB496" i="7"/>
  <c r="Z497" i="7"/>
  <c r="AA497" i="7"/>
  <c r="AB497" i="7"/>
  <c r="Z498" i="7"/>
  <c r="AA498" i="7"/>
  <c r="AB498" i="7"/>
  <c r="Z499" i="7"/>
  <c r="AA499" i="7"/>
  <c r="AB499" i="7"/>
  <c r="Z500" i="7"/>
  <c r="AA500" i="7"/>
  <c r="AB500" i="7"/>
  <c r="Z501" i="7"/>
  <c r="AA501" i="7"/>
  <c r="AB501" i="7"/>
  <c r="Z502" i="7"/>
  <c r="AA502" i="7"/>
  <c r="AB502" i="7"/>
  <c r="Z503" i="7"/>
  <c r="AA503" i="7"/>
  <c r="AB503" i="7"/>
  <c r="Z5" i="5"/>
  <c r="AA5" i="5"/>
  <c r="AB5" i="5"/>
  <c r="Z6" i="5"/>
  <c r="AA6" i="5"/>
  <c r="AB6" i="5"/>
  <c r="Z7" i="5"/>
  <c r="AA7" i="5"/>
  <c r="AB7" i="5"/>
  <c r="Z8" i="5"/>
  <c r="AA8" i="5"/>
  <c r="AB8" i="5"/>
  <c r="Z9" i="5"/>
  <c r="AA9" i="5"/>
  <c r="AB9" i="5"/>
  <c r="Z10" i="5"/>
  <c r="AA10" i="5"/>
  <c r="AB10" i="5"/>
  <c r="Z11" i="5"/>
  <c r="AA11" i="5"/>
  <c r="AB11" i="5"/>
  <c r="Z12" i="5"/>
  <c r="AA12" i="5"/>
  <c r="AB12" i="5"/>
  <c r="Z13" i="5"/>
  <c r="AA13" i="5"/>
  <c r="AB13" i="5"/>
  <c r="Z14" i="5"/>
  <c r="AA14" i="5"/>
  <c r="AB14" i="5"/>
  <c r="Z15" i="5"/>
  <c r="AA15" i="5"/>
  <c r="AB15" i="5"/>
  <c r="Z16" i="5"/>
  <c r="AA16" i="5"/>
  <c r="AB16" i="5"/>
  <c r="Z17" i="5"/>
  <c r="AA17" i="5"/>
  <c r="AB17" i="5"/>
  <c r="Z18" i="5"/>
  <c r="AA18" i="5"/>
  <c r="AB18" i="5"/>
  <c r="Z19" i="5"/>
  <c r="AA19" i="5"/>
  <c r="AB19" i="5"/>
  <c r="Z20" i="5"/>
  <c r="AA20" i="5"/>
  <c r="AB20" i="5"/>
  <c r="Z21" i="5"/>
  <c r="AA21" i="5"/>
  <c r="AB21" i="5"/>
  <c r="Z22" i="5"/>
  <c r="AA22" i="5"/>
  <c r="AB22" i="5"/>
  <c r="Z23" i="5"/>
  <c r="AA23" i="5"/>
  <c r="AB23" i="5"/>
  <c r="Z24" i="5"/>
  <c r="AA24" i="5"/>
  <c r="AB24" i="5"/>
  <c r="Z25" i="5"/>
  <c r="AA25" i="5"/>
  <c r="AB25" i="5"/>
  <c r="Z26" i="5"/>
  <c r="AA26" i="5"/>
  <c r="AB26" i="5"/>
  <c r="Z27" i="5"/>
  <c r="AA27" i="5"/>
  <c r="AB27" i="5"/>
  <c r="Z28" i="5"/>
  <c r="AA28" i="5"/>
  <c r="AB28" i="5"/>
  <c r="Z29" i="5"/>
  <c r="AA29" i="5"/>
  <c r="AB29" i="5"/>
  <c r="Z30" i="5"/>
  <c r="AA30" i="5"/>
  <c r="AB30" i="5"/>
  <c r="Z31" i="5"/>
  <c r="AA31" i="5"/>
  <c r="AB31" i="5"/>
  <c r="Z32" i="5"/>
  <c r="AA32" i="5"/>
  <c r="AB32" i="5"/>
  <c r="Z33" i="5"/>
  <c r="AA33" i="5"/>
  <c r="AB33" i="5"/>
  <c r="Z34" i="5"/>
  <c r="AA34" i="5"/>
  <c r="AB34" i="5"/>
  <c r="Z35" i="5"/>
  <c r="AA35" i="5"/>
  <c r="AB35" i="5"/>
  <c r="Z36" i="5"/>
  <c r="AA36" i="5"/>
  <c r="AB36" i="5"/>
  <c r="Z37" i="5"/>
  <c r="AA37" i="5"/>
  <c r="AB37" i="5"/>
  <c r="Z38" i="5"/>
  <c r="AA38" i="5"/>
  <c r="AB38" i="5"/>
  <c r="Z39" i="5"/>
  <c r="AA39" i="5"/>
  <c r="AB39" i="5"/>
  <c r="Z40" i="5"/>
  <c r="AA40" i="5"/>
  <c r="AB40" i="5"/>
  <c r="Z41" i="5"/>
  <c r="AA41" i="5"/>
  <c r="AB41" i="5"/>
  <c r="Z42" i="5"/>
  <c r="AA42" i="5"/>
  <c r="AB42" i="5"/>
  <c r="Z43" i="5"/>
  <c r="AA43" i="5"/>
  <c r="AB43" i="5"/>
  <c r="Z44" i="5"/>
  <c r="AA44" i="5"/>
  <c r="AB44" i="5"/>
  <c r="Z45" i="5"/>
  <c r="AA45" i="5"/>
  <c r="AB45" i="5"/>
  <c r="Z46" i="5"/>
  <c r="AA46" i="5"/>
  <c r="AB46" i="5"/>
  <c r="Z47" i="5"/>
  <c r="AA47" i="5"/>
  <c r="AB47" i="5"/>
  <c r="Z48" i="5"/>
  <c r="AA48" i="5"/>
  <c r="AB48" i="5"/>
  <c r="Z49" i="5"/>
  <c r="AA49" i="5"/>
  <c r="AB49" i="5"/>
  <c r="Z50" i="5"/>
  <c r="AA50" i="5"/>
  <c r="AB50" i="5"/>
  <c r="Z51" i="5"/>
  <c r="AA51" i="5"/>
  <c r="AB51" i="5"/>
  <c r="Z52" i="5"/>
  <c r="AA52" i="5"/>
  <c r="AB52" i="5"/>
  <c r="Z53" i="5"/>
  <c r="AA53" i="5"/>
  <c r="AB53" i="5"/>
  <c r="Z54" i="5"/>
  <c r="AA54" i="5"/>
  <c r="AB54" i="5"/>
  <c r="Z55" i="5"/>
  <c r="AA55" i="5"/>
  <c r="AB55" i="5"/>
  <c r="Z56" i="5"/>
  <c r="AA56" i="5"/>
  <c r="AB56" i="5"/>
  <c r="Z57" i="5"/>
  <c r="AA57" i="5"/>
  <c r="AB57" i="5"/>
  <c r="Z58" i="5"/>
  <c r="AA58" i="5"/>
  <c r="AB58" i="5"/>
  <c r="Z59" i="5"/>
  <c r="AA59" i="5"/>
  <c r="AB59" i="5"/>
  <c r="Z60" i="5"/>
  <c r="AA60" i="5"/>
  <c r="AB60" i="5"/>
  <c r="Z61" i="5"/>
  <c r="AA61" i="5"/>
  <c r="AB61" i="5"/>
  <c r="Z62" i="5"/>
  <c r="AA62" i="5"/>
  <c r="AB62" i="5"/>
  <c r="Z63" i="5"/>
  <c r="AA63" i="5"/>
  <c r="AB63" i="5"/>
  <c r="Z64" i="5"/>
  <c r="AA64" i="5"/>
  <c r="AB64" i="5"/>
  <c r="Z65" i="5"/>
  <c r="AA65" i="5"/>
  <c r="AB65" i="5"/>
  <c r="Z66" i="5"/>
  <c r="AA66" i="5"/>
  <c r="AB66" i="5"/>
  <c r="Z67" i="5"/>
  <c r="AA67" i="5"/>
  <c r="AB67" i="5"/>
  <c r="Z68" i="5"/>
  <c r="AA68" i="5"/>
  <c r="AB68" i="5"/>
  <c r="Z69" i="5"/>
  <c r="AA69" i="5"/>
  <c r="AB69" i="5"/>
  <c r="Z70" i="5"/>
  <c r="AA70" i="5"/>
  <c r="AB70" i="5"/>
  <c r="Z71" i="5"/>
  <c r="AA71" i="5"/>
  <c r="AB71" i="5"/>
  <c r="Z72" i="5"/>
  <c r="AA72" i="5"/>
  <c r="AB72" i="5"/>
  <c r="Z73" i="5"/>
  <c r="AA73" i="5"/>
  <c r="AB73" i="5"/>
  <c r="Z74" i="5"/>
  <c r="AA74" i="5"/>
  <c r="AB74" i="5"/>
  <c r="Z75" i="5"/>
  <c r="AA75" i="5"/>
  <c r="AB75" i="5"/>
  <c r="Z76" i="5"/>
  <c r="AA76" i="5"/>
  <c r="AB76" i="5"/>
  <c r="Z77" i="5"/>
  <c r="AA77" i="5"/>
  <c r="AB77" i="5"/>
  <c r="Z78" i="5"/>
  <c r="AA78" i="5"/>
  <c r="AB78" i="5"/>
  <c r="Z79" i="5"/>
  <c r="AA79" i="5"/>
  <c r="AB79" i="5"/>
  <c r="Z80" i="5"/>
  <c r="AA80" i="5"/>
  <c r="AB80" i="5"/>
  <c r="Z81" i="5"/>
  <c r="AA81" i="5"/>
  <c r="AB81" i="5"/>
  <c r="Z82" i="5"/>
  <c r="AA82" i="5"/>
  <c r="AB82" i="5"/>
  <c r="Z83" i="5"/>
  <c r="AA83" i="5"/>
  <c r="AB83" i="5"/>
  <c r="Z84" i="5"/>
  <c r="AA84" i="5"/>
  <c r="AB84" i="5"/>
  <c r="Z85" i="5"/>
  <c r="AA85" i="5"/>
  <c r="AB85" i="5"/>
  <c r="Z86" i="5"/>
  <c r="AA86" i="5"/>
  <c r="AB86" i="5"/>
  <c r="Z87" i="5"/>
  <c r="AA87" i="5"/>
  <c r="AB87" i="5"/>
  <c r="Z88" i="5"/>
  <c r="AA88" i="5"/>
  <c r="AB88" i="5"/>
  <c r="Z89" i="5"/>
  <c r="AA89" i="5"/>
  <c r="AB89" i="5"/>
  <c r="Z90" i="5"/>
  <c r="AA90" i="5"/>
  <c r="AB90" i="5"/>
  <c r="Z91" i="5"/>
  <c r="AA91" i="5"/>
  <c r="AB91" i="5"/>
  <c r="Z92" i="5"/>
  <c r="AA92" i="5"/>
  <c r="AB92" i="5"/>
  <c r="Z93" i="5"/>
  <c r="AA93" i="5"/>
  <c r="AB93" i="5"/>
  <c r="Z94" i="5"/>
  <c r="AA94" i="5"/>
  <c r="AB94" i="5"/>
  <c r="Z95" i="5"/>
  <c r="AA95" i="5"/>
  <c r="AB95" i="5"/>
  <c r="Z96" i="5"/>
  <c r="AA96" i="5"/>
  <c r="AB96" i="5"/>
  <c r="Z97" i="5"/>
  <c r="AA97" i="5"/>
  <c r="AB97" i="5"/>
  <c r="Z98" i="5"/>
  <c r="AA98" i="5"/>
  <c r="AB98" i="5"/>
  <c r="Z99" i="5"/>
  <c r="AA99" i="5"/>
  <c r="AB99" i="5"/>
  <c r="Z100" i="5"/>
  <c r="AA100" i="5"/>
  <c r="AB100" i="5"/>
  <c r="Z101" i="5"/>
  <c r="AA101" i="5"/>
  <c r="AB101" i="5"/>
  <c r="Z102" i="5"/>
  <c r="AA102" i="5"/>
  <c r="AB102" i="5"/>
  <c r="Z103" i="5"/>
  <c r="AA103" i="5"/>
  <c r="AB103" i="5"/>
  <c r="Z104" i="5"/>
  <c r="AA104" i="5"/>
  <c r="AB104" i="5"/>
  <c r="Z105" i="5"/>
  <c r="AA105" i="5"/>
  <c r="AB105" i="5"/>
  <c r="Z106" i="5"/>
  <c r="AA106" i="5"/>
  <c r="AB106" i="5"/>
  <c r="Z107" i="5"/>
  <c r="AA107" i="5"/>
  <c r="AB107" i="5"/>
  <c r="Z108" i="5"/>
  <c r="AA108" i="5"/>
  <c r="AB108" i="5"/>
  <c r="Z109" i="5"/>
  <c r="AA109" i="5"/>
  <c r="AB109" i="5"/>
  <c r="Z110" i="5"/>
  <c r="AA110" i="5"/>
  <c r="AB110" i="5"/>
  <c r="Z111" i="5"/>
  <c r="AA111" i="5"/>
  <c r="AB111" i="5"/>
  <c r="Z112" i="5"/>
  <c r="AA112" i="5"/>
  <c r="AB112" i="5"/>
  <c r="Z113" i="5"/>
  <c r="AA113" i="5"/>
  <c r="AB113" i="5"/>
  <c r="Z114" i="5"/>
  <c r="AA114" i="5"/>
  <c r="AB114" i="5"/>
  <c r="Z115" i="5"/>
  <c r="AA115" i="5"/>
  <c r="AB115" i="5"/>
  <c r="Z116" i="5"/>
  <c r="AA116" i="5"/>
  <c r="AB116" i="5"/>
  <c r="Z117" i="5"/>
  <c r="AA117" i="5"/>
  <c r="AB117" i="5"/>
  <c r="Z118" i="5"/>
  <c r="AA118" i="5"/>
  <c r="AB118" i="5"/>
  <c r="Z119" i="5"/>
  <c r="AA119" i="5"/>
  <c r="AB119" i="5"/>
  <c r="Z120" i="5"/>
  <c r="AA120" i="5"/>
  <c r="AB120" i="5"/>
  <c r="Z121" i="5"/>
  <c r="AA121" i="5"/>
  <c r="AB121" i="5"/>
  <c r="Z122" i="5"/>
  <c r="AA122" i="5"/>
  <c r="AB122" i="5"/>
  <c r="Z123" i="5"/>
  <c r="AA123" i="5"/>
  <c r="AB123" i="5"/>
  <c r="Z124" i="5"/>
  <c r="AA124" i="5"/>
  <c r="AB124" i="5"/>
  <c r="Z125" i="5"/>
  <c r="AA125" i="5"/>
  <c r="AB125" i="5"/>
  <c r="Z126" i="5"/>
  <c r="AA126" i="5"/>
  <c r="AB126" i="5"/>
  <c r="Z127" i="5"/>
  <c r="AA127" i="5"/>
  <c r="AB127" i="5"/>
  <c r="Z128" i="5"/>
  <c r="AA128" i="5"/>
  <c r="AB128" i="5"/>
  <c r="Z129" i="5"/>
  <c r="AA129" i="5"/>
  <c r="AB129" i="5"/>
  <c r="Z130" i="5"/>
  <c r="AA130" i="5"/>
  <c r="AB130" i="5"/>
  <c r="Z131" i="5"/>
  <c r="AA131" i="5"/>
  <c r="AB131" i="5"/>
  <c r="Z132" i="5"/>
  <c r="AA132" i="5"/>
  <c r="AB132" i="5"/>
  <c r="Z133" i="5"/>
  <c r="AA133" i="5"/>
  <c r="AB133" i="5"/>
  <c r="Z134" i="5"/>
  <c r="AA134" i="5"/>
  <c r="AB134" i="5"/>
  <c r="Z135" i="5"/>
  <c r="AA135" i="5"/>
  <c r="AB135" i="5"/>
  <c r="Z136" i="5"/>
  <c r="AA136" i="5"/>
  <c r="AB136" i="5"/>
  <c r="Z137" i="5"/>
  <c r="AA137" i="5"/>
  <c r="AB137" i="5"/>
  <c r="Z138" i="5"/>
  <c r="AA138" i="5"/>
  <c r="AB138" i="5"/>
  <c r="Z139" i="5"/>
  <c r="AA139" i="5"/>
  <c r="AB139" i="5"/>
  <c r="Z140" i="5"/>
  <c r="AA140" i="5"/>
  <c r="AB140" i="5"/>
  <c r="Z141" i="5"/>
  <c r="AA141" i="5"/>
  <c r="AB141" i="5"/>
  <c r="Z142" i="5"/>
  <c r="AA142" i="5"/>
  <c r="AB142" i="5"/>
  <c r="Z143" i="5"/>
  <c r="AA143" i="5"/>
  <c r="AB143" i="5"/>
  <c r="Z144" i="5"/>
  <c r="AA144" i="5"/>
  <c r="AB144" i="5"/>
  <c r="Z145" i="5"/>
  <c r="AA145" i="5"/>
  <c r="AB145" i="5"/>
  <c r="Z146" i="5"/>
  <c r="AA146" i="5"/>
  <c r="AB146" i="5"/>
  <c r="Z147" i="5"/>
  <c r="AA147" i="5"/>
  <c r="AB147" i="5"/>
  <c r="Z148" i="5"/>
  <c r="AA148" i="5"/>
  <c r="AB148" i="5"/>
  <c r="Z149" i="5"/>
  <c r="AA149" i="5"/>
  <c r="AB149" i="5"/>
  <c r="Z150" i="5"/>
  <c r="AA150" i="5"/>
  <c r="AB150" i="5"/>
  <c r="Z151" i="5"/>
  <c r="AA151" i="5"/>
  <c r="AB151" i="5"/>
  <c r="Z152" i="5"/>
  <c r="AA152" i="5"/>
  <c r="AB152" i="5"/>
  <c r="Z153" i="5"/>
  <c r="AA153" i="5"/>
  <c r="AB153" i="5"/>
  <c r="Z154" i="5"/>
  <c r="AA154" i="5"/>
  <c r="AB154" i="5"/>
  <c r="Z155" i="5"/>
  <c r="AA155" i="5"/>
  <c r="AB155" i="5"/>
  <c r="Z156" i="5"/>
  <c r="AA156" i="5"/>
  <c r="AB156" i="5"/>
  <c r="Z157" i="5"/>
  <c r="AA157" i="5"/>
  <c r="AB157" i="5"/>
  <c r="Z158" i="5"/>
  <c r="AA158" i="5"/>
  <c r="AB158" i="5"/>
  <c r="Z159" i="5"/>
  <c r="AA159" i="5"/>
  <c r="AB159" i="5"/>
  <c r="Z160" i="5"/>
  <c r="AA160" i="5"/>
  <c r="AB160" i="5"/>
  <c r="Z161" i="5"/>
  <c r="AA161" i="5"/>
  <c r="AB161" i="5"/>
  <c r="Z162" i="5"/>
  <c r="AA162" i="5"/>
  <c r="AB162" i="5"/>
  <c r="Z163" i="5"/>
  <c r="AA163" i="5"/>
  <c r="AB163" i="5"/>
  <c r="Z164" i="5"/>
  <c r="AA164" i="5"/>
  <c r="AB164" i="5"/>
  <c r="Z165" i="5"/>
  <c r="AA165" i="5"/>
  <c r="AB165" i="5"/>
  <c r="Z166" i="5"/>
  <c r="AA166" i="5"/>
  <c r="AB166" i="5"/>
  <c r="Z167" i="5"/>
  <c r="AA167" i="5"/>
  <c r="AB167" i="5"/>
  <c r="Z168" i="5"/>
  <c r="AA168" i="5"/>
  <c r="AB168" i="5"/>
  <c r="Z169" i="5"/>
  <c r="AA169" i="5"/>
  <c r="AB169" i="5"/>
  <c r="Z170" i="5"/>
  <c r="AA170" i="5"/>
  <c r="AB170" i="5"/>
  <c r="Z171" i="5"/>
  <c r="AA171" i="5"/>
  <c r="AB171" i="5"/>
  <c r="Z172" i="5"/>
  <c r="AA172" i="5"/>
  <c r="AB172" i="5"/>
  <c r="Z173" i="5"/>
  <c r="AA173" i="5"/>
  <c r="AB173" i="5"/>
  <c r="Z174" i="5"/>
  <c r="AA174" i="5"/>
  <c r="AB174" i="5"/>
  <c r="Z175" i="5"/>
  <c r="AA175" i="5"/>
  <c r="AB175" i="5"/>
  <c r="Z176" i="5"/>
  <c r="AA176" i="5"/>
  <c r="AB176" i="5"/>
  <c r="Z177" i="5"/>
  <c r="AA177" i="5"/>
  <c r="AB177" i="5"/>
  <c r="Z178" i="5"/>
  <c r="AA178" i="5"/>
  <c r="AB178" i="5"/>
  <c r="Z179" i="5"/>
  <c r="AA179" i="5"/>
  <c r="AB179" i="5"/>
  <c r="Z180" i="5"/>
  <c r="AA180" i="5"/>
  <c r="AB180" i="5"/>
  <c r="Z181" i="5"/>
  <c r="AA181" i="5"/>
  <c r="AB181" i="5"/>
  <c r="Z182" i="5"/>
  <c r="AA182" i="5"/>
  <c r="AB182" i="5"/>
  <c r="Z183" i="5"/>
  <c r="AA183" i="5"/>
  <c r="AB183" i="5"/>
  <c r="Z184" i="5"/>
  <c r="AA184" i="5"/>
  <c r="AB184" i="5"/>
  <c r="Z185" i="5"/>
  <c r="AA185" i="5"/>
  <c r="AB185" i="5"/>
  <c r="Z186" i="5"/>
  <c r="AA186" i="5"/>
  <c r="AB186" i="5"/>
  <c r="Z187" i="5"/>
  <c r="AA187" i="5"/>
  <c r="AB187" i="5"/>
  <c r="Z188" i="5"/>
  <c r="AA188" i="5"/>
  <c r="AB188" i="5"/>
  <c r="Z189" i="5"/>
  <c r="AA189" i="5"/>
  <c r="AB189" i="5"/>
  <c r="Z190" i="5"/>
  <c r="AA190" i="5"/>
  <c r="AB190" i="5"/>
  <c r="Z191" i="5"/>
  <c r="AA191" i="5"/>
  <c r="AB191" i="5"/>
  <c r="AB4" i="10"/>
  <c r="AA4" i="10"/>
  <c r="Z4" i="10"/>
  <c r="AB4" i="9"/>
  <c r="AA4" i="9"/>
  <c r="Z4" i="9"/>
  <c r="AB4" i="6"/>
  <c r="Z4" i="6"/>
  <c r="AB4" i="8"/>
  <c r="AA4" i="8"/>
  <c r="Z4" i="8"/>
  <c r="AB4" i="7"/>
  <c r="AA4" i="7"/>
  <c r="Z4" i="7"/>
  <c r="AB4" i="5"/>
  <c r="AA4" i="5"/>
  <c r="Z4" i="5"/>
  <c r="A11" i="11" l="1"/>
  <c r="A10" i="11"/>
  <c r="A9" i="11"/>
  <c r="A8" i="11"/>
  <c r="A7" i="11"/>
  <c r="A6" i="11"/>
  <c r="A5" i="11"/>
</calcChain>
</file>

<file path=xl/sharedStrings.xml><?xml version="1.0" encoding="utf-8"?>
<sst xmlns="http://schemas.openxmlformats.org/spreadsheetml/2006/main" count="23225" uniqueCount="2329">
  <si>
    <t>Subtype</t>
  </si>
  <si>
    <t>County</t>
  </si>
  <si>
    <t>Route</t>
  </si>
  <si>
    <t>SLUCIR00075**C</t>
  </si>
  <si>
    <t>Segment</t>
  </si>
  <si>
    <t>Seg/Urb; Fwy in intchng area (4 ln)</t>
  </si>
  <si>
    <t>LUC</t>
  </si>
  <si>
    <t>SFRAIR00070**C</t>
  </si>
  <si>
    <t>FRA</t>
  </si>
  <si>
    <t>SHAMIR00071**C</t>
  </si>
  <si>
    <t>Seg/Urb; Fwy in intchng area (6 ln)</t>
  </si>
  <si>
    <t>HAM</t>
  </si>
  <si>
    <t>SCUYIR00090**C</t>
  </si>
  <si>
    <t>Seg/Urb; Fwy in intchng area (8+ ln)</t>
  </si>
  <si>
    <t>CUY</t>
  </si>
  <si>
    <t>SFRAIR00071**C</t>
  </si>
  <si>
    <t>SFRAIR00670**C</t>
  </si>
  <si>
    <t>SHAMSR00126**C</t>
  </si>
  <si>
    <t>SCUYIR00480**C</t>
  </si>
  <si>
    <t>SHAMIR00075**C</t>
  </si>
  <si>
    <t>SHAMIR00275**C</t>
  </si>
  <si>
    <t>Seg/Urb; Fwy (6 ln)</t>
  </si>
  <si>
    <t>SSUMIR00076**C</t>
  </si>
  <si>
    <t>SUM</t>
  </si>
  <si>
    <t>SHAMSR00562**C</t>
  </si>
  <si>
    <t>Seg/Urb; 2-lane arterial</t>
  </si>
  <si>
    <t>SFRAIR00270**C</t>
  </si>
  <si>
    <t>SCUYIR00271**C</t>
  </si>
  <si>
    <t>Seg/Urb; Fwy (8+ ln)</t>
  </si>
  <si>
    <t>SCUYIR00077**C</t>
  </si>
  <si>
    <t>SCUYIR00071**C</t>
  </si>
  <si>
    <t>SFRAUS00033**C</t>
  </si>
  <si>
    <t>SCUYIR00490**C</t>
  </si>
  <si>
    <t>CLE</t>
  </si>
  <si>
    <t>Intersection</t>
  </si>
  <si>
    <t xml:space="preserve">Urban Interchange Stop Controlled </t>
  </si>
  <si>
    <t>SHAMIR00471**C</t>
  </si>
  <si>
    <t>SSTAIR00077**C</t>
  </si>
  <si>
    <t>STA</t>
  </si>
  <si>
    <t>SSUMSR00008**C</t>
  </si>
  <si>
    <t>SHAMIR00074**C</t>
  </si>
  <si>
    <t>SDELIR00071**C</t>
  </si>
  <si>
    <t>DEL</t>
  </si>
  <si>
    <t>SMOTUS00035**C</t>
  </si>
  <si>
    <t>MOT</t>
  </si>
  <si>
    <t>SLUCIR00475**C</t>
  </si>
  <si>
    <t>SCUYSR00091**C</t>
  </si>
  <si>
    <t>Seg/Urb; Multilane divided</t>
  </si>
  <si>
    <t>SFRASR00315**C</t>
  </si>
  <si>
    <t>SMOTIR00075**C</t>
  </si>
  <si>
    <t>SLORSR00254**C</t>
  </si>
  <si>
    <t>LOR</t>
  </si>
  <si>
    <t>SCUYUS00422**C</t>
  </si>
  <si>
    <t>SMOTSR00725**C</t>
  </si>
  <si>
    <t>SSUMIR00077**C</t>
  </si>
  <si>
    <t>SHAMUS00042**C</t>
  </si>
  <si>
    <t>Seg/Urb; Multilane undivided</t>
  </si>
  <si>
    <t>SSUMIR00080*KC</t>
  </si>
  <si>
    <t>Seg/Rur; Fwy in intchng area (6+ ln)</t>
  </si>
  <si>
    <t>SLORIR00080*KC</t>
  </si>
  <si>
    <t>SBUTIR00075**C</t>
  </si>
  <si>
    <t>BUT</t>
  </si>
  <si>
    <t>SLORSR00611**C</t>
  </si>
  <si>
    <t>SCUYUS00322**C</t>
  </si>
  <si>
    <t>SLUCIR00280**C</t>
  </si>
  <si>
    <t>Seg/Urb; Fwy (4 ln)</t>
  </si>
  <si>
    <t>SSUMIR00271**C</t>
  </si>
  <si>
    <t>SBUTSR00004**C</t>
  </si>
  <si>
    <t>SLAKUS00020**C</t>
  </si>
  <si>
    <t>LAK</t>
  </si>
  <si>
    <t>SHANIR00075**C</t>
  </si>
  <si>
    <t>HAN</t>
  </si>
  <si>
    <t>FAI</t>
  </si>
  <si>
    <t>SLUCUS00020**C</t>
  </si>
  <si>
    <t>SHAMSR00125**C</t>
  </si>
  <si>
    <t>SPORIR00080*KC</t>
  </si>
  <si>
    <t>POR</t>
  </si>
  <si>
    <t>SCUYSR00176**C</t>
  </si>
  <si>
    <t>SLUCSR00002**C</t>
  </si>
  <si>
    <t xml:space="preserve">Urban Interchange Signalized </t>
  </si>
  <si>
    <t>SWOOIR00475**C</t>
  </si>
  <si>
    <t>WOO</t>
  </si>
  <si>
    <t>SGREUS00035**C</t>
  </si>
  <si>
    <t>GRE</t>
  </si>
  <si>
    <t>SFRASR00161**C</t>
  </si>
  <si>
    <t>SMAHIR00680**C</t>
  </si>
  <si>
    <t>MAH</t>
  </si>
  <si>
    <t>SLAKSR00002**C</t>
  </si>
  <si>
    <t>SLUCSR00246**C</t>
  </si>
  <si>
    <t>SHAMSR00264**C</t>
  </si>
  <si>
    <t>SHAMUS00050**C</t>
  </si>
  <si>
    <t>SCLESR00032**C</t>
  </si>
  <si>
    <t>SWOOIR00080*KC</t>
  </si>
  <si>
    <t>SHAMUS00027**C</t>
  </si>
  <si>
    <t>SLUCUS00023**C</t>
  </si>
  <si>
    <t>SSTAUS00062**C</t>
  </si>
  <si>
    <t>SMOTIR00070**C</t>
  </si>
  <si>
    <t>SCLESR00125**C</t>
  </si>
  <si>
    <t>SSUMIR00277**C</t>
  </si>
  <si>
    <t>SRICUS00030**C</t>
  </si>
  <si>
    <t>RIC</t>
  </si>
  <si>
    <t>SLICSR00016**C</t>
  </si>
  <si>
    <t>LIC</t>
  </si>
  <si>
    <t>SLAWUS00052**C</t>
  </si>
  <si>
    <t>LAW</t>
  </si>
  <si>
    <t>SLAKIR00090**C</t>
  </si>
  <si>
    <t>SCUYSR00082**C</t>
  </si>
  <si>
    <t>SDELUS00023**C</t>
  </si>
  <si>
    <t>SMEDIR00071**C</t>
  </si>
  <si>
    <t>MED</t>
  </si>
  <si>
    <t>SFRAUS00040**C</t>
  </si>
  <si>
    <t>STRUSR00046**C</t>
  </si>
  <si>
    <t>TRU</t>
  </si>
  <si>
    <t>SUNIUS00033**C</t>
  </si>
  <si>
    <t>UNI</t>
  </si>
  <si>
    <t>SLORSR00057**C</t>
  </si>
  <si>
    <t>SMAHUS00224**C</t>
  </si>
  <si>
    <t>SRICIR00071**C</t>
  </si>
  <si>
    <t>SFRASR00317**C</t>
  </si>
  <si>
    <t>SBUTUS00127**C</t>
  </si>
  <si>
    <t>SCUYUS00042**C</t>
  </si>
  <si>
    <t>Int/Urb; 4-leg signalized</t>
  </si>
  <si>
    <t>SFRASR00104**C</t>
  </si>
  <si>
    <t>SWOOIR00075**C</t>
  </si>
  <si>
    <t>SHAMUS00127**C</t>
  </si>
  <si>
    <t>SERIUS00250**C</t>
  </si>
  <si>
    <t>ERI</t>
  </si>
  <si>
    <t>SSUMSR00091**C</t>
  </si>
  <si>
    <t>SLAKSR00283**C</t>
  </si>
  <si>
    <t>SSUMSR00093**C</t>
  </si>
  <si>
    <t>SWARIR00071**C</t>
  </si>
  <si>
    <t>WAR</t>
  </si>
  <si>
    <t>SSTAUS00030**C</t>
  </si>
  <si>
    <t>SAUGIR00075**C</t>
  </si>
  <si>
    <t>AUG</t>
  </si>
  <si>
    <t>SLUCSR00051**C</t>
  </si>
  <si>
    <t>SALLSR00117**C</t>
  </si>
  <si>
    <t>ALL</t>
  </si>
  <si>
    <t>SLUCSR00184**C</t>
  </si>
  <si>
    <t>SSUMSR00303**C</t>
  </si>
  <si>
    <t>SHAMSR00004**C</t>
  </si>
  <si>
    <t>Int/Urb; 3-leg signalized</t>
  </si>
  <si>
    <t>JEF</t>
  </si>
  <si>
    <t>SMUSIR00070**C</t>
  </si>
  <si>
    <t>MUS</t>
  </si>
  <si>
    <t>SLUCSR00120**C</t>
  </si>
  <si>
    <t>SLUCUS00024**C</t>
  </si>
  <si>
    <t>SFRASR00016**C</t>
  </si>
  <si>
    <t>SCLAIR00070**C</t>
  </si>
  <si>
    <t>CLA</t>
  </si>
  <si>
    <t>STRUSR00082**C</t>
  </si>
  <si>
    <t>SHAMSR00747**C</t>
  </si>
  <si>
    <t>SMARSR00095**C</t>
  </si>
  <si>
    <t>MAR</t>
  </si>
  <si>
    <t>SLORUS00020**C</t>
  </si>
  <si>
    <t>SMAHIR00080*KC</t>
  </si>
  <si>
    <t>Seg/Rur; Fwy in intchng area (4 ln)</t>
  </si>
  <si>
    <t>SLAKSR00306**C</t>
  </si>
  <si>
    <t>SCLAIR00675**C</t>
  </si>
  <si>
    <t>Seg/Rur; 2-lane</t>
  </si>
  <si>
    <t>SMAHIR00080**C</t>
  </si>
  <si>
    <t>SROSUS00050**C</t>
  </si>
  <si>
    <t>ROS</t>
  </si>
  <si>
    <t>SCUYSR00017**C</t>
  </si>
  <si>
    <t>SALLIR00075**C</t>
  </si>
  <si>
    <t>SSUMSR00018**C</t>
  </si>
  <si>
    <t>SHAMUS00022**C</t>
  </si>
  <si>
    <t>SPORIR00076**C</t>
  </si>
  <si>
    <t>SLICSR00079**C</t>
  </si>
  <si>
    <t>SATBIR00090**C</t>
  </si>
  <si>
    <t>ATB</t>
  </si>
  <si>
    <t>SBUTSR00129**C</t>
  </si>
  <si>
    <t>SCLAUS00040**C</t>
  </si>
  <si>
    <t>SMIAIR00075**C</t>
  </si>
  <si>
    <t>MIA</t>
  </si>
  <si>
    <t>SMARSR00423**C</t>
  </si>
  <si>
    <t>SMEDIR00076**C</t>
  </si>
  <si>
    <t>SSTASR00021**C</t>
  </si>
  <si>
    <t>SGEASR00306**C</t>
  </si>
  <si>
    <t>GEA</t>
  </si>
  <si>
    <t>SBELSR00007**C</t>
  </si>
  <si>
    <t>BEL</t>
  </si>
  <si>
    <t>SFRASR00003**C</t>
  </si>
  <si>
    <t>SMOTSR00741**C</t>
  </si>
  <si>
    <t>SLUCSR00025**C</t>
  </si>
  <si>
    <t>STRUIR00080**C</t>
  </si>
  <si>
    <t>SWOOSR00025**C</t>
  </si>
  <si>
    <t>WAY</t>
  </si>
  <si>
    <t>SATBUS00020**C</t>
  </si>
  <si>
    <t>SATHUS00033**C</t>
  </si>
  <si>
    <t>ATH</t>
  </si>
  <si>
    <t>SWOOSR00064**C</t>
  </si>
  <si>
    <t>SHANUS00224**C</t>
  </si>
  <si>
    <t>SMOTSR00048**C</t>
  </si>
  <si>
    <t>SMEDUS00042**C</t>
  </si>
  <si>
    <t>SROSSR00159**C</t>
  </si>
  <si>
    <t>SSUMUS00224**C</t>
  </si>
  <si>
    <t>SSUMSR00261**C</t>
  </si>
  <si>
    <t>SLOGUS00068**C</t>
  </si>
  <si>
    <t>LOG</t>
  </si>
  <si>
    <t>SWOOIR00280**C</t>
  </si>
  <si>
    <t>SLUCUS00020*AC</t>
  </si>
  <si>
    <t>Seg/Rur; Multilane undivided</t>
  </si>
  <si>
    <t>STRUSR00193**C</t>
  </si>
  <si>
    <t>DAR</t>
  </si>
  <si>
    <t>SCUYSR00003**C</t>
  </si>
  <si>
    <t>SSHESR00047**C</t>
  </si>
  <si>
    <t>SHE</t>
  </si>
  <si>
    <t>SGUEIR00070**C</t>
  </si>
  <si>
    <t>GUE</t>
  </si>
  <si>
    <t>SCLESR00028**C</t>
  </si>
  <si>
    <t>SCUYSR00043**C</t>
  </si>
  <si>
    <t>SDELSR00750**C</t>
  </si>
  <si>
    <t>SSANIR00080*KC</t>
  </si>
  <si>
    <t>Seg/Rur; Fwy (6+ ln)</t>
  </si>
  <si>
    <t>SAN</t>
  </si>
  <si>
    <t>SSUMSR00082**C</t>
  </si>
  <si>
    <t>SFRAUS00023**C</t>
  </si>
  <si>
    <t>SFAISR00256**C</t>
  </si>
  <si>
    <t>SLICIR00070**C</t>
  </si>
  <si>
    <t>SMEDSR00018**C</t>
  </si>
  <si>
    <t>SLAKSR00615**C</t>
  </si>
  <si>
    <t>SERIIR00080*KC</t>
  </si>
  <si>
    <t>SPORSR00043**C</t>
  </si>
  <si>
    <t>SRICUS00042**C</t>
  </si>
  <si>
    <t>SLORSR00083**C</t>
  </si>
  <si>
    <t>SMEDSR00303**C</t>
  </si>
  <si>
    <t>SSTASR00241**C</t>
  </si>
  <si>
    <t>SFRAUS00062**C</t>
  </si>
  <si>
    <t>SCUYSR00010**C</t>
  </si>
  <si>
    <t>SLAKSR00091**C</t>
  </si>
  <si>
    <t>SBELIR00070**C</t>
  </si>
  <si>
    <t>SMAHSR00046**C</t>
  </si>
  <si>
    <t>SCLASR00041**C</t>
  </si>
  <si>
    <t>SMAHSR00007**C</t>
  </si>
  <si>
    <t>SJEFSR00043**C</t>
  </si>
  <si>
    <t>SBUTSR00004*BC</t>
  </si>
  <si>
    <t>SWASSR00060**C</t>
  </si>
  <si>
    <t>WAS</t>
  </si>
  <si>
    <t>SBUTSR00122**C</t>
  </si>
  <si>
    <t>SHAMSR00561**C</t>
  </si>
  <si>
    <t>SCLESR00132**C</t>
  </si>
  <si>
    <t>SFAIUS00022**C</t>
  </si>
  <si>
    <t>SPORSR00261**C</t>
  </si>
  <si>
    <t>SLAKSR00084**C</t>
  </si>
  <si>
    <t>SALLSR00081**C</t>
  </si>
  <si>
    <t>SSTASR00619**C</t>
  </si>
  <si>
    <t>SWILIR00080*KC</t>
  </si>
  <si>
    <t>Seg/Rur; Fwy (4 ln)</t>
  </si>
  <si>
    <t>WIL</t>
  </si>
  <si>
    <t>SMAHSR00711**C</t>
  </si>
  <si>
    <t>SMUSSR00060**C</t>
  </si>
  <si>
    <t>SHAMSR00032**C</t>
  </si>
  <si>
    <t>SSTASR00687**C</t>
  </si>
  <si>
    <t>SCUYSR00175**C</t>
  </si>
  <si>
    <t>SSUMSR00619**C</t>
  </si>
  <si>
    <t>SWARUS00022**C</t>
  </si>
  <si>
    <t>SMADIR00070**C</t>
  </si>
  <si>
    <t>MAD</t>
  </si>
  <si>
    <t>SPORSR00059**C</t>
  </si>
  <si>
    <t>SCUYSR00237**C</t>
  </si>
  <si>
    <t>SWASSR00007**C</t>
  </si>
  <si>
    <t>SLUCIR00080*KC</t>
  </si>
  <si>
    <t>STUSIR00077**C</t>
  </si>
  <si>
    <t>TUS</t>
  </si>
  <si>
    <t>SCUYSR00291**C</t>
  </si>
  <si>
    <t>SFAISR00204**C</t>
  </si>
  <si>
    <t>SGRESR00444**C</t>
  </si>
  <si>
    <t>SMIASR00041**C</t>
  </si>
  <si>
    <t>Int/Urb; 3-leg minor-rd STOP</t>
  </si>
  <si>
    <t>SPORSR00014**C</t>
  </si>
  <si>
    <t>SMOTSR00201**C</t>
  </si>
  <si>
    <t>SMIAUS00036**C</t>
  </si>
  <si>
    <t>SWARSR00073**C</t>
  </si>
  <si>
    <t>SATBSR00534**C</t>
  </si>
  <si>
    <t>STRUUS00422**C</t>
  </si>
  <si>
    <t>SCUYSR00252**C</t>
  </si>
  <si>
    <t>SCI</t>
  </si>
  <si>
    <t>SWOOUS00020**C</t>
  </si>
  <si>
    <t>SWARSR00122**C</t>
  </si>
  <si>
    <t>COL</t>
  </si>
  <si>
    <t>SCUYSR00254**C</t>
  </si>
  <si>
    <t>SMEDSR00094**C</t>
  </si>
  <si>
    <t>SPICUS00023**C</t>
  </si>
  <si>
    <t>PIC</t>
  </si>
  <si>
    <t>SBUTSR00747**C</t>
  </si>
  <si>
    <t>STRUIR00080*KC</t>
  </si>
  <si>
    <t>SWARUS00042**C</t>
  </si>
  <si>
    <t>SALLSR00309**C</t>
  </si>
  <si>
    <t>SMRWIR00071**C</t>
  </si>
  <si>
    <t>MRW</t>
  </si>
  <si>
    <t>SWARSR00048**C</t>
  </si>
  <si>
    <t>Int/Rur; 4-leg signalized</t>
  </si>
  <si>
    <t>SWARSR00123**C</t>
  </si>
  <si>
    <t>SGALSR00007**C</t>
  </si>
  <si>
    <t>GAL</t>
  </si>
  <si>
    <t>SGEAUS00006**C</t>
  </si>
  <si>
    <t>SHAMSR00128**C</t>
  </si>
  <si>
    <t>SMAHIR00076*KC</t>
  </si>
  <si>
    <t>SMOTSR00835**C</t>
  </si>
  <si>
    <t>SLAKSR00044**C</t>
  </si>
  <si>
    <t>SCUYUS00006**C</t>
  </si>
  <si>
    <t>SSHEIR00075**C</t>
  </si>
  <si>
    <t>SMOTSR00202**C</t>
  </si>
  <si>
    <t>SSTASR00043**C</t>
  </si>
  <si>
    <t>SBUTSR00063**C</t>
  </si>
  <si>
    <t>SROSUS00023**C</t>
  </si>
  <si>
    <t>SSTASR00172**C</t>
  </si>
  <si>
    <t>SMOTUS00040**C</t>
  </si>
  <si>
    <t>SHOCUS00033**C</t>
  </si>
  <si>
    <t>HOC</t>
  </si>
  <si>
    <t>SWARSR00063**C</t>
  </si>
  <si>
    <t>CLI</t>
  </si>
  <si>
    <t>SDELUS00036**C</t>
  </si>
  <si>
    <t>SCUYUS00020**C</t>
  </si>
  <si>
    <t>SHANUS00068**C</t>
  </si>
  <si>
    <t>SKNOUS00036**C</t>
  </si>
  <si>
    <t>KNO</t>
  </si>
  <si>
    <t>SCLEUS00050**C</t>
  </si>
  <si>
    <t>SLORSR00058**C</t>
  </si>
  <si>
    <t>SMUSSR00146**C</t>
  </si>
  <si>
    <t>Seg/Rur; Multilane divided</t>
  </si>
  <si>
    <t>SSANUS00006**C</t>
  </si>
  <si>
    <t>SERISR00002**C</t>
  </si>
  <si>
    <t>SCLASR00072**C</t>
  </si>
  <si>
    <t>SWAYSR00003**C</t>
  </si>
  <si>
    <t>SWAYSR00083**C</t>
  </si>
  <si>
    <t>SERISR00004**C</t>
  </si>
  <si>
    <t>SFRAUS00023*DC</t>
  </si>
  <si>
    <t>SFRASR00256**C</t>
  </si>
  <si>
    <t>STUSUS00250**C</t>
  </si>
  <si>
    <t>Int/Urb; 4-leg minor-rd STOP</t>
  </si>
  <si>
    <t>SLUCSR00065**C</t>
  </si>
  <si>
    <t>SPREUS00127**C</t>
  </si>
  <si>
    <t>PRE</t>
  </si>
  <si>
    <t>FAY</t>
  </si>
  <si>
    <t>SWOOSR00065**C</t>
  </si>
  <si>
    <t>SDELSR00315**C</t>
  </si>
  <si>
    <t>SERIUS00006**C</t>
  </si>
  <si>
    <t>SPORSR00044**C</t>
  </si>
  <si>
    <t>SBUTSR00073**C</t>
  </si>
  <si>
    <t>SWAYUS00030**C</t>
  </si>
  <si>
    <t>SWARSR00741**C</t>
  </si>
  <si>
    <t>SBELUS00040**C</t>
  </si>
  <si>
    <t>SRICSR00430**C</t>
  </si>
  <si>
    <t>SCLESR00131**C</t>
  </si>
  <si>
    <t>SCUYSR00014**C</t>
  </si>
  <si>
    <t>SPORSR00082**C</t>
  </si>
  <si>
    <t>SPERSR00669**C</t>
  </si>
  <si>
    <t>PER</t>
  </si>
  <si>
    <t>COS</t>
  </si>
  <si>
    <t>SASDUS00042**C</t>
  </si>
  <si>
    <t>ASD</t>
  </si>
  <si>
    <t>SBELIR00470**C</t>
  </si>
  <si>
    <t>VAN</t>
  </si>
  <si>
    <t>SLICUS00062**C</t>
  </si>
  <si>
    <t>SLAKSR00086**C</t>
  </si>
  <si>
    <t>SFAYIR00071**C</t>
  </si>
  <si>
    <t>SBUTSR00128**C</t>
  </si>
  <si>
    <t>STRUSR00045**C</t>
  </si>
  <si>
    <t>SGEAUS00422**C</t>
  </si>
  <si>
    <t>SJACSR00093**C</t>
  </si>
  <si>
    <t>JAC</t>
  </si>
  <si>
    <t>SSCIUS00023**C</t>
  </si>
  <si>
    <t>SPIKUS00023**C</t>
  </si>
  <si>
    <t>PIK</t>
  </si>
  <si>
    <t>SBROUS00068**C</t>
  </si>
  <si>
    <t xml:space="preserve">Rural Interchange Stop Controlled </t>
  </si>
  <si>
    <t>BRO</t>
  </si>
  <si>
    <t>SATBSR00011**C</t>
  </si>
  <si>
    <t>SMADUS00042**C</t>
  </si>
  <si>
    <t>SCUYSR00087**C</t>
  </si>
  <si>
    <t>SDEFSR00015**C</t>
  </si>
  <si>
    <t>DEF</t>
  </si>
  <si>
    <t>SLICSR00013**C</t>
  </si>
  <si>
    <t>SFULSR00002**C</t>
  </si>
  <si>
    <t>FUL</t>
  </si>
  <si>
    <t>SSANUS00020**C</t>
  </si>
  <si>
    <t>SMEDSR00003**C</t>
  </si>
  <si>
    <t>STRUSR00011**C</t>
  </si>
  <si>
    <t>SFAIUS00033**C</t>
  </si>
  <si>
    <t>SGEASR00044**C</t>
  </si>
  <si>
    <t>SASDIR00071**C</t>
  </si>
  <si>
    <t>SGEAUS00322**C</t>
  </si>
  <si>
    <t>SGUEIR00077**C</t>
  </si>
  <si>
    <t>SSTASR00093**C</t>
  </si>
  <si>
    <t xml:space="preserve">Rural Interchange Signalized </t>
  </si>
  <si>
    <t>SHANSR00012**C</t>
  </si>
  <si>
    <t>SMAHUS00062**C</t>
  </si>
  <si>
    <t>SSUMSR00261*DC</t>
  </si>
  <si>
    <t>SSTASR00153**C</t>
  </si>
  <si>
    <t>SFAISR00037**C</t>
  </si>
  <si>
    <t>SSANSR00053**C</t>
  </si>
  <si>
    <t>STUSSR00039**C</t>
  </si>
  <si>
    <t>OTT</t>
  </si>
  <si>
    <t>SMARUS00023**C</t>
  </si>
  <si>
    <t>SHOLUS00062**C</t>
  </si>
  <si>
    <t>HOL</t>
  </si>
  <si>
    <t>SBUTSR00177**C</t>
  </si>
  <si>
    <t>SMAHIR00076**C</t>
  </si>
  <si>
    <t>SHURUS00250**C</t>
  </si>
  <si>
    <t>HUR</t>
  </si>
  <si>
    <t>SCLAUS00040*DC</t>
  </si>
  <si>
    <t>SCRASR00598**C</t>
  </si>
  <si>
    <t>CRA</t>
  </si>
  <si>
    <t>SRICSR00309**C</t>
  </si>
  <si>
    <t>SPORUS00224**C</t>
  </si>
  <si>
    <t>SMARSR00309**C</t>
  </si>
  <si>
    <t>SCOLUS00062**C</t>
  </si>
  <si>
    <t>SMEDSR00057**C</t>
  </si>
  <si>
    <t>SCLIIR00071**C</t>
  </si>
  <si>
    <t>SPERSR00345**C</t>
  </si>
  <si>
    <t>SRICSR00039**C</t>
  </si>
  <si>
    <t>STRUSR00305**C</t>
  </si>
  <si>
    <t>SJACUS00035**C</t>
  </si>
  <si>
    <t>SERISR00101**C</t>
  </si>
  <si>
    <t>SVANUS00127**C</t>
  </si>
  <si>
    <t>SPREIR00070**C</t>
  </si>
  <si>
    <t>SGREUS00068**C</t>
  </si>
  <si>
    <t>SLICUS00040**C</t>
  </si>
  <si>
    <t>SFAISR00158**C</t>
  </si>
  <si>
    <t>SDELSR00003**C</t>
  </si>
  <si>
    <t>SCLASR00004**C</t>
  </si>
  <si>
    <t>SSCISR00140**C</t>
  </si>
  <si>
    <t>SGALSR00160**C</t>
  </si>
  <si>
    <t>SLOGUS00033**C</t>
  </si>
  <si>
    <t>SMUSUS00040**C</t>
  </si>
  <si>
    <t>SGALUS00035**C</t>
  </si>
  <si>
    <t>SMADIR00071**C</t>
  </si>
  <si>
    <t>SOTTSR00002**C</t>
  </si>
  <si>
    <t>SASDUS00250**C</t>
  </si>
  <si>
    <t>SRICSR00013**C</t>
  </si>
  <si>
    <t>Int/Rur; 3-leg signalized</t>
  </si>
  <si>
    <t>SWAYSR00585**C</t>
  </si>
  <si>
    <t>SMAHSR00164**C</t>
  </si>
  <si>
    <t>SGEASR00087**C</t>
  </si>
  <si>
    <t>Int/Rur; 3-leg minor-rd STOP</t>
  </si>
  <si>
    <t>SLICSR00310**C</t>
  </si>
  <si>
    <t>SMARSR00004**C</t>
  </si>
  <si>
    <t>SCLESR00222**C</t>
  </si>
  <si>
    <t>MER</t>
  </si>
  <si>
    <t>SPICIR00071**C</t>
  </si>
  <si>
    <t>SFULIR00080*KC</t>
  </si>
  <si>
    <t>SFULUS00020*AC</t>
  </si>
  <si>
    <t>SOTTSR00163**C</t>
  </si>
  <si>
    <t>SSTASR00183**C</t>
  </si>
  <si>
    <t>SPORSR00303**C</t>
  </si>
  <si>
    <t>SCOLSR00007**C</t>
  </si>
  <si>
    <t>SCOSUS00036**C</t>
  </si>
  <si>
    <t>SBUTUS00027**C</t>
  </si>
  <si>
    <t>SWYAUS00023**C</t>
  </si>
  <si>
    <t>WYA</t>
  </si>
  <si>
    <t>SMAHSR00014**C</t>
  </si>
  <si>
    <t>SMRWSR00061**C</t>
  </si>
  <si>
    <t>STUSSR00212**C</t>
  </si>
  <si>
    <t>SBELSR00331**C</t>
  </si>
  <si>
    <t>SBELSR00147**C</t>
  </si>
  <si>
    <t>SLAWSR00093**C</t>
  </si>
  <si>
    <t>SWOOSR00199**C</t>
  </si>
  <si>
    <t>Int/Rur; 4-leg minor-rd STOP</t>
  </si>
  <si>
    <t>SBROSR00125**C</t>
  </si>
  <si>
    <t>SADASR00041**C</t>
  </si>
  <si>
    <t>ADA</t>
  </si>
  <si>
    <t>SADASR00247**C</t>
  </si>
  <si>
    <t>SMADSR00161**C</t>
  </si>
  <si>
    <t>SDEFSR00002**C</t>
  </si>
  <si>
    <t>SADASR00125**C</t>
  </si>
  <si>
    <t>SATBSR00045**C</t>
  </si>
  <si>
    <t>SSTASR00225**C</t>
  </si>
  <si>
    <t>SCLIUS00068**C</t>
  </si>
  <si>
    <t>SBROSR00032**C</t>
  </si>
  <si>
    <t>SCOLSR00165**C</t>
  </si>
  <si>
    <t>SSANSR00019**C</t>
  </si>
  <si>
    <t>SMEDSR00083**C</t>
  </si>
  <si>
    <t>SHOLSR00083**C</t>
  </si>
  <si>
    <t>SHURSR00061**C</t>
  </si>
  <si>
    <t>SBELSR00149**C</t>
  </si>
  <si>
    <t>SLAWSR00141**C</t>
  </si>
  <si>
    <t>SCOLSR00045**C</t>
  </si>
  <si>
    <t>SGEASR00528**C</t>
  </si>
  <si>
    <t>SRICSR00097**C</t>
  </si>
  <si>
    <t>SPIKSR00032**C</t>
  </si>
  <si>
    <t>SOTTSR00019**C</t>
  </si>
  <si>
    <t>SHURUS00020**C</t>
  </si>
  <si>
    <t>SSCISR00104**C</t>
  </si>
  <si>
    <t>SPERSR00013**C</t>
  </si>
  <si>
    <t>SMADSR00056**C</t>
  </si>
  <si>
    <t>SPICUS00062**C</t>
  </si>
  <si>
    <t>SDELSR00004**C</t>
  </si>
  <si>
    <t>SCLISR00073**C</t>
  </si>
  <si>
    <t>SGEASR00608**C</t>
  </si>
  <si>
    <t>SUNIUS00042**C</t>
  </si>
  <si>
    <t>SHOLSR00039**C</t>
  </si>
  <si>
    <t>SMERUS00033**C</t>
  </si>
  <si>
    <t>SWOOUS00006**C</t>
  </si>
  <si>
    <t>SHASSR00009**C</t>
  </si>
  <si>
    <t>HAS</t>
  </si>
  <si>
    <t>SCLESR00133**C</t>
  </si>
  <si>
    <t>SATBUS00322**C</t>
  </si>
  <si>
    <t>SPREUS00040**C</t>
  </si>
  <si>
    <t>SMRWSR00095**C</t>
  </si>
  <si>
    <t>SMARSR00098**C</t>
  </si>
  <si>
    <t>SMRWUS00042**C</t>
  </si>
  <si>
    <t>SCARSR00043**C</t>
  </si>
  <si>
    <t>CAR</t>
  </si>
  <si>
    <t>SWILUS00020*AC</t>
  </si>
  <si>
    <t>SBUTSR00130**C</t>
  </si>
  <si>
    <t>SGEASR00166**C</t>
  </si>
  <si>
    <t>SDELSR00061**C</t>
  </si>
  <si>
    <t>SMEDUS00224**C</t>
  </si>
  <si>
    <t>SDARUS00036**C</t>
  </si>
  <si>
    <t>SFULSR00066**C</t>
  </si>
  <si>
    <t>SPICSR00762**C</t>
  </si>
  <si>
    <t>District</t>
  </si>
  <si>
    <t/>
  </si>
  <si>
    <t>Study Location Name</t>
  </si>
  <si>
    <t>Int/Rur; 4-leg all-way STOP</t>
  </si>
  <si>
    <t>Location</t>
  </si>
  <si>
    <t>Length</t>
  </si>
  <si>
    <t>Fatal &amp; Serious Injury Crashes</t>
  </si>
  <si>
    <t>Fatal &amp; All Injury Crashes</t>
  </si>
  <si>
    <t>Location Information</t>
  </si>
  <si>
    <t>All Crashes</t>
  </si>
  <si>
    <t>Rank</t>
  </si>
  <si>
    <t>Site Type</t>
  </si>
  <si>
    <t>Average Observed Crashes</t>
  </si>
  <si>
    <t>Predicted Crashes</t>
  </si>
  <si>
    <t>Expected Crashes</t>
  </si>
  <si>
    <t>Expected Excess Crashes</t>
  </si>
  <si>
    <t>NLF ID</t>
  </si>
  <si>
    <t>Begin Logpoint</t>
  </si>
  <si>
    <t>End Logpoint</t>
  </si>
  <si>
    <t>Intersection Name</t>
  </si>
  <si>
    <t>Location Information (Continued)</t>
  </si>
  <si>
    <t>SUM-IR-80K</t>
  </si>
  <si>
    <t>IR00080K</t>
  </si>
  <si>
    <t>WOO-IR-80K</t>
  </si>
  <si>
    <t>MAH-IR-80K</t>
  </si>
  <si>
    <t>SAN-IR-80K</t>
  </si>
  <si>
    <t>WIL-IR-80K</t>
  </si>
  <si>
    <t>LUC-IR-80K</t>
  </si>
  <si>
    <t>ERI-IR-80K</t>
  </si>
  <si>
    <t>POR-IR-80K</t>
  </si>
  <si>
    <t>MAH-IR-76K</t>
  </si>
  <si>
    <t>IR00076K</t>
  </si>
  <si>
    <t>TRU-IR-80K</t>
  </si>
  <si>
    <t>LOR-IR-80K</t>
  </si>
  <si>
    <t>FUL-IR-80K</t>
  </si>
  <si>
    <t>DEL-IR-71R</t>
  </si>
  <si>
    <t>IR00071R</t>
  </si>
  <si>
    <t>CLA-IR-70R</t>
  </si>
  <si>
    <t>IR00070R</t>
  </si>
  <si>
    <t>MED-IR-71R</t>
  </si>
  <si>
    <t>ATB-IR-90R</t>
  </si>
  <si>
    <t>IR00090R</t>
  </si>
  <si>
    <t>ERI-SR-2R</t>
  </si>
  <si>
    <t>SR00002R</t>
  </si>
  <si>
    <t>WOO-IR-75R</t>
  </si>
  <si>
    <t>IR00075R</t>
  </si>
  <si>
    <t>MED-IR-76R</t>
  </si>
  <si>
    <t>IR00076R</t>
  </si>
  <si>
    <t>US00068R</t>
  </si>
  <si>
    <t>MUS-IR-70R</t>
  </si>
  <si>
    <t>LIC-IR-70R</t>
  </si>
  <si>
    <t>ALL-IR-75R</t>
  </si>
  <si>
    <t>RIC-IR-71R</t>
  </si>
  <si>
    <t>LAK-IR-90R</t>
  </si>
  <si>
    <t>WAR-IR-71R</t>
  </si>
  <si>
    <t>TUS-IR-77R</t>
  </si>
  <si>
    <t>IR00077R</t>
  </si>
  <si>
    <t>SUM-IR-271R</t>
  </si>
  <si>
    <t>IR00271R</t>
  </si>
  <si>
    <t>HAM-IR-275R</t>
  </si>
  <si>
    <t>IR00275R</t>
  </si>
  <si>
    <t>GUE-IR-70R</t>
  </si>
  <si>
    <t>MRW-IR-71R</t>
  </si>
  <si>
    <t>HAM-US-27R</t>
  </si>
  <si>
    <t>US00027R</t>
  </si>
  <si>
    <t>GAL-US-35R</t>
  </si>
  <si>
    <t>US00035R</t>
  </si>
  <si>
    <t>MAH-IR-76R</t>
  </si>
  <si>
    <t>HAN-IR-75R</t>
  </si>
  <si>
    <t>AUG-IR-75R</t>
  </si>
  <si>
    <t>WOO-IR-280R</t>
  </si>
  <si>
    <t>IR00280R</t>
  </si>
  <si>
    <t>MIA-IR-75R</t>
  </si>
  <si>
    <t>TRU-SR-11R</t>
  </si>
  <si>
    <t>SR00011R</t>
  </si>
  <si>
    <t>UNI-US-33R</t>
  </si>
  <si>
    <t>US00033R</t>
  </si>
  <si>
    <t>FAY-IR-71R</t>
  </si>
  <si>
    <t>MAD-IR-70R</t>
  </si>
  <si>
    <t>POR-IR-76R</t>
  </si>
  <si>
    <t>LOR-US-20R</t>
  </si>
  <si>
    <t>US00020R</t>
  </si>
  <si>
    <t>ASD-IR-71R</t>
  </si>
  <si>
    <t>STA-IR-77R</t>
  </si>
  <si>
    <t>SAN-US-6R</t>
  </si>
  <si>
    <t>US00006R</t>
  </si>
  <si>
    <t>TRU-IR-80R</t>
  </si>
  <si>
    <t>IR00080R</t>
  </si>
  <si>
    <t>BEL-IR-70R</t>
  </si>
  <si>
    <t>WYA-US-23R</t>
  </si>
  <si>
    <t>US00023R</t>
  </si>
  <si>
    <t>PRE-IR-70R</t>
  </si>
  <si>
    <t>LOG-US-33R</t>
  </si>
  <si>
    <t>BEL-SR-7R</t>
  </si>
  <si>
    <t>SR00007R</t>
  </si>
  <si>
    <t>WAY-US-30R</t>
  </si>
  <si>
    <t>US00030R</t>
  </si>
  <si>
    <t>BEL-IR-470R</t>
  </si>
  <si>
    <t>IR00470R</t>
  </si>
  <si>
    <t>CLA-SR-4R</t>
  </si>
  <si>
    <t>SR00004R</t>
  </si>
  <si>
    <t>FRA-IR-71R</t>
  </si>
  <si>
    <t>LIC-SR-16R</t>
  </si>
  <si>
    <t>SR00016R</t>
  </si>
  <si>
    <t>GUE-IR-77R</t>
  </si>
  <si>
    <t>MAD-IR-71R</t>
  </si>
  <si>
    <t>MAH-IR-80R</t>
  </si>
  <si>
    <t>CLA-IR-675R</t>
  </si>
  <si>
    <t>IR00675R</t>
  </si>
  <si>
    <t>TRU-SR-82R</t>
  </si>
  <si>
    <t>SR00082R</t>
  </si>
  <si>
    <t>SHE-IR-75R</t>
  </si>
  <si>
    <t>CLE-SR-32R</t>
  </si>
  <si>
    <t>SR00032R</t>
  </si>
  <si>
    <t>MAR-US-23R</t>
  </si>
  <si>
    <t>CLI-IR-71R</t>
  </si>
  <si>
    <t>PIC-IR-71R</t>
  </si>
  <si>
    <t>ATB-SR-11R</t>
  </si>
  <si>
    <t>OTT-SR-2R</t>
  </si>
  <si>
    <t>US00052R</t>
  </si>
  <si>
    <t>FAI-US-33R</t>
  </si>
  <si>
    <t>RIC-US-30R</t>
  </si>
  <si>
    <t>STA-US-30R</t>
  </si>
  <si>
    <t>SR00161R</t>
  </si>
  <si>
    <t>HOC-US-33R</t>
  </si>
  <si>
    <t>WOO-US-20R</t>
  </si>
  <si>
    <t>GEA-US-422R</t>
  </si>
  <si>
    <t>US00422R</t>
  </si>
  <si>
    <t>SR00015R</t>
  </si>
  <si>
    <t>CLA-SR-72R</t>
  </si>
  <si>
    <t>SR00072R</t>
  </si>
  <si>
    <t>JAC-US-35R</t>
  </si>
  <si>
    <t>US00050R</t>
  </si>
  <si>
    <t>MED-US-42R</t>
  </si>
  <si>
    <t>US00042R</t>
  </si>
  <si>
    <t>WAR-SR-48R</t>
  </si>
  <si>
    <t>SR00048R</t>
  </si>
  <si>
    <t>SR00037R</t>
  </si>
  <si>
    <t>GRE-US-35R</t>
  </si>
  <si>
    <t>ROS-US-23R</t>
  </si>
  <si>
    <t>MOT-IR-70R</t>
  </si>
  <si>
    <t>SR00013R</t>
  </si>
  <si>
    <t>US00022R</t>
  </si>
  <si>
    <t>POR-SR-44R</t>
  </si>
  <si>
    <t>SR00044R</t>
  </si>
  <si>
    <t>US00036R</t>
  </si>
  <si>
    <t>STA-SR-21R</t>
  </si>
  <si>
    <t>SR00021R</t>
  </si>
  <si>
    <t>POR-SR-14R</t>
  </si>
  <si>
    <t>SR00014R</t>
  </si>
  <si>
    <t>SR00029R</t>
  </si>
  <si>
    <t>SAN-US-20R</t>
  </si>
  <si>
    <t>UNI-US-42R</t>
  </si>
  <si>
    <t>LAW-US-52R</t>
  </si>
  <si>
    <t>TUS-US-250R</t>
  </si>
  <si>
    <t>US00250R</t>
  </si>
  <si>
    <t>US00040R</t>
  </si>
  <si>
    <t>PIK-US-23R</t>
  </si>
  <si>
    <t>WAR-SR-123R</t>
  </si>
  <si>
    <t>SR00123R</t>
  </si>
  <si>
    <t>ATH-US-33R</t>
  </si>
  <si>
    <t>MAH-IR-680R</t>
  </si>
  <si>
    <t>IR00680R</t>
  </si>
  <si>
    <t>SR00104R</t>
  </si>
  <si>
    <t>US00024R</t>
  </si>
  <si>
    <t>CLE-SR-125R</t>
  </si>
  <si>
    <t>SR00125R</t>
  </si>
  <si>
    <t>BEL-SR-147R</t>
  </si>
  <si>
    <t>SR00147R</t>
  </si>
  <si>
    <t>GEA-SR-166R</t>
  </si>
  <si>
    <t>SR00166R</t>
  </si>
  <si>
    <t>HOL-SR-39R</t>
  </si>
  <si>
    <t>SR00039R</t>
  </si>
  <si>
    <t>US00127R</t>
  </si>
  <si>
    <t>MED-SR-94R</t>
  </si>
  <si>
    <t>SR00094R</t>
  </si>
  <si>
    <t>ADA-SR-41R</t>
  </si>
  <si>
    <t>SR00041R</t>
  </si>
  <si>
    <t>FUL-SR-66R</t>
  </si>
  <si>
    <t>SR00066R</t>
  </si>
  <si>
    <t>POR-SR-43R</t>
  </si>
  <si>
    <t>SR00043R</t>
  </si>
  <si>
    <t>DEL-SR-61R</t>
  </si>
  <si>
    <t>SR00061R</t>
  </si>
  <si>
    <t>FUL-US-20A</t>
  </si>
  <si>
    <t>US00020A</t>
  </si>
  <si>
    <t>FAI-SR-158R</t>
  </si>
  <si>
    <t>SR00158R</t>
  </si>
  <si>
    <t>ADA-SR-125R</t>
  </si>
  <si>
    <t>SR00103R</t>
  </si>
  <si>
    <t>DEL-SR-3R</t>
  </si>
  <si>
    <t>SR00003R</t>
  </si>
  <si>
    <t>SR00201R</t>
  </si>
  <si>
    <t>ALL-SR-309R</t>
  </si>
  <si>
    <t>SR00309R</t>
  </si>
  <si>
    <t>TRU-SR-193R</t>
  </si>
  <si>
    <t>SR00193R</t>
  </si>
  <si>
    <t>BRO-SR-125R</t>
  </si>
  <si>
    <t>WAY-SR-3R</t>
  </si>
  <si>
    <t>BUT-SR-122R</t>
  </si>
  <si>
    <t>SR00122R</t>
  </si>
  <si>
    <t>WAR-SR-741R</t>
  </si>
  <si>
    <t>SR00741R</t>
  </si>
  <si>
    <t>SUM-SR-303R</t>
  </si>
  <si>
    <t>SR00303R</t>
  </si>
  <si>
    <t>GEA-SR-528R</t>
  </si>
  <si>
    <t>SR00528R</t>
  </si>
  <si>
    <t>SR00132R</t>
  </si>
  <si>
    <t>BUT-US-127R</t>
  </si>
  <si>
    <t>GEA-SR-87R</t>
  </si>
  <si>
    <t>SR00087R</t>
  </si>
  <si>
    <t>CAR-SR-43R</t>
  </si>
  <si>
    <t>WOO-SR-64R</t>
  </si>
  <si>
    <t>SR00064R</t>
  </si>
  <si>
    <t>MRW-SR-61R</t>
  </si>
  <si>
    <t>SR00045R</t>
  </si>
  <si>
    <t>ATB-SR-45R</t>
  </si>
  <si>
    <t>MAH-SR-164R</t>
  </si>
  <si>
    <t>SR00164R</t>
  </si>
  <si>
    <t>CRA-SR-598R</t>
  </si>
  <si>
    <t>SR00598R</t>
  </si>
  <si>
    <t>STA-SR-93R</t>
  </si>
  <si>
    <t>SR00093R</t>
  </si>
  <si>
    <t>BUT-SR-73R</t>
  </si>
  <si>
    <t>SR00073R</t>
  </si>
  <si>
    <t>WAR-SR-122R</t>
  </si>
  <si>
    <t>STA-SR-43R</t>
  </si>
  <si>
    <t>PRE-US-127R</t>
  </si>
  <si>
    <t>HUR-SR-61R</t>
  </si>
  <si>
    <t>MAR-SR-423R</t>
  </si>
  <si>
    <t>SR00423R</t>
  </si>
  <si>
    <t>GEA-US-322R</t>
  </si>
  <si>
    <t>US00322R</t>
  </si>
  <si>
    <t>MED-SR-83R</t>
  </si>
  <si>
    <t>SR00083R</t>
  </si>
  <si>
    <t>TUS-SR-212R</t>
  </si>
  <si>
    <t>SR00212R</t>
  </si>
  <si>
    <t>DEL-SR-315R</t>
  </si>
  <si>
    <t>SR00315R</t>
  </si>
  <si>
    <t>ATB-SR-534R</t>
  </si>
  <si>
    <t>SR00534R</t>
  </si>
  <si>
    <t>LOR-SR-58R</t>
  </si>
  <si>
    <t>SR00058R</t>
  </si>
  <si>
    <t>STA-SR-183R</t>
  </si>
  <si>
    <t>SR00183R</t>
  </si>
  <si>
    <t>MED-SR-57R</t>
  </si>
  <si>
    <t>SR00057R</t>
  </si>
  <si>
    <t>WIL-US-20A</t>
  </si>
  <si>
    <t>GEA-SR-608R</t>
  </si>
  <si>
    <t>SR00608R</t>
  </si>
  <si>
    <t>TUS-SR-39R</t>
  </si>
  <si>
    <t>SR00060R</t>
  </si>
  <si>
    <t>MRW-SR-95R</t>
  </si>
  <si>
    <t>SR00095R</t>
  </si>
  <si>
    <t>ATB-US-322R</t>
  </si>
  <si>
    <t>WOO-SR-199R</t>
  </si>
  <si>
    <t>SR00199R</t>
  </si>
  <si>
    <t>OTT-SR-19R</t>
  </si>
  <si>
    <t>SR00019R</t>
  </si>
  <si>
    <t>STA-SR-619R</t>
  </si>
  <si>
    <t>SR00619R</t>
  </si>
  <si>
    <t>COL-SR-45R</t>
  </si>
  <si>
    <t>SR00018R</t>
  </si>
  <si>
    <t>MED-SR-18R</t>
  </si>
  <si>
    <t>STA-SR-225R</t>
  </si>
  <si>
    <t>SR00225R</t>
  </si>
  <si>
    <t>MAH-SR-46R</t>
  </si>
  <si>
    <t>SR00046R</t>
  </si>
  <si>
    <t>STA-SR-153R</t>
  </si>
  <si>
    <t>SR00153R</t>
  </si>
  <si>
    <t>MED-SR-3R</t>
  </si>
  <si>
    <t>CLE-SR-133R</t>
  </si>
  <si>
    <t>SR00133R</t>
  </si>
  <si>
    <t>ALL-SR-81R</t>
  </si>
  <si>
    <t>SR00081R</t>
  </si>
  <si>
    <t>LOR-SR-57R</t>
  </si>
  <si>
    <t>WAY-SR-585R</t>
  </si>
  <si>
    <t>SR00585R</t>
  </si>
  <si>
    <t>WAY-SR-83R</t>
  </si>
  <si>
    <t>SR00086R</t>
  </si>
  <si>
    <t>BUT-SR-130R</t>
  </si>
  <si>
    <t>SR00130R</t>
  </si>
  <si>
    <t>SR00097R</t>
  </si>
  <si>
    <t>LAW-SR-141R</t>
  </si>
  <si>
    <t>SR00141R</t>
  </si>
  <si>
    <t>TRU-SR-305R</t>
  </si>
  <si>
    <t>SR00305R</t>
  </si>
  <si>
    <t>CLE-SR-131R</t>
  </si>
  <si>
    <t>SR00131R</t>
  </si>
  <si>
    <t>HAM-SR-128R</t>
  </si>
  <si>
    <t>SR00128R</t>
  </si>
  <si>
    <t>SR00177R</t>
  </si>
  <si>
    <t>CLI-SR-73R</t>
  </si>
  <si>
    <t>SR00028R</t>
  </si>
  <si>
    <t>SR00159R</t>
  </si>
  <si>
    <t>SR00165R</t>
  </si>
  <si>
    <t>LAK-SR-86R</t>
  </si>
  <si>
    <t>OTT-SR-163R</t>
  </si>
  <si>
    <t>SR00163R</t>
  </si>
  <si>
    <t>ROS-SR-159R</t>
  </si>
  <si>
    <t>VAN-US-127R</t>
  </si>
  <si>
    <t>SR00053R</t>
  </si>
  <si>
    <t>RIC-SR-97R</t>
  </si>
  <si>
    <t>POR-SR-303R</t>
  </si>
  <si>
    <t>WOO-SR-25R</t>
  </si>
  <si>
    <t>SR00025R</t>
  </si>
  <si>
    <t>CLE-SR-222R</t>
  </si>
  <si>
    <t>SR00222R</t>
  </si>
  <si>
    <t>WAR-SR-73R</t>
  </si>
  <si>
    <t>SAN-SR-19R</t>
  </si>
  <si>
    <t>FAI-SR-204R</t>
  </si>
  <si>
    <t>SR00204R</t>
  </si>
  <si>
    <t>PER-SR-345R</t>
  </si>
  <si>
    <t>SR00345R</t>
  </si>
  <si>
    <t>SR00241R</t>
  </si>
  <si>
    <t>GAL-SR-160R</t>
  </si>
  <si>
    <t>SR00160R</t>
  </si>
  <si>
    <t>MUS-SR-146R</t>
  </si>
  <si>
    <t>SR00146R</t>
  </si>
  <si>
    <t>LIC-SR-79R</t>
  </si>
  <si>
    <t>SR00079R</t>
  </si>
  <si>
    <t>ERI-SR-101R</t>
  </si>
  <si>
    <t>SR00101R</t>
  </si>
  <si>
    <t>SR00012R</t>
  </si>
  <si>
    <t>HOL-SR-83R</t>
  </si>
  <si>
    <t>PIC-SR-762R</t>
  </si>
  <si>
    <t>SR00762R</t>
  </si>
  <si>
    <t>SR00117R</t>
  </si>
  <si>
    <t>SR00725R</t>
  </si>
  <si>
    <t>MAD-SR-56R</t>
  </si>
  <si>
    <t>SR00056R</t>
  </si>
  <si>
    <t>CLA-SR-41R</t>
  </si>
  <si>
    <t>SR00047R</t>
  </si>
  <si>
    <t>RIC-SR-39R</t>
  </si>
  <si>
    <t>MUS-SR-60R</t>
  </si>
  <si>
    <t>CLE-SR-28R</t>
  </si>
  <si>
    <t>SR00084R</t>
  </si>
  <si>
    <t>MIA-SR-41R</t>
  </si>
  <si>
    <t>TRU-SR-46R</t>
  </si>
  <si>
    <t>SR00051R</t>
  </si>
  <si>
    <t>CLE-SR-132R</t>
  </si>
  <si>
    <t>LOR-SR-83R</t>
  </si>
  <si>
    <t>COL-SR-165R</t>
  </si>
  <si>
    <t>LIC-SR-310R</t>
  </si>
  <si>
    <t>SR00310R</t>
  </si>
  <si>
    <t>ADA-SR-247R</t>
  </si>
  <si>
    <t>SR00247R</t>
  </si>
  <si>
    <t>HAN-SR-12R</t>
  </si>
  <si>
    <t>BEL-SR-331R</t>
  </si>
  <si>
    <t>SR00331R</t>
  </si>
  <si>
    <t>SR00065R</t>
  </si>
  <si>
    <t>MAR-SR-309R</t>
  </si>
  <si>
    <t>SR00170R</t>
  </si>
  <si>
    <t>MAR-SR-95R</t>
  </si>
  <si>
    <t>SR00009R</t>
  </si>
  <si>
    <t>SR00162R</t>
  </si>
  <si>
    <t>BUT-SR-129R</t>
  </si>
  <si>
    <t>SR00129R</t>
  </si>
  <si>
    <t>ALL-SR-117R</t>
  </si>
  <si>
    <t>MED-SR-303R</t>
  </si>
  <si>
    <t>BUT-SR-177R</t>
  </si>
  <si>
    <t>SHE-SR-47R</t>
  </si>
  <si>
    <t>JAC-SR-93R</t>
  </si>
  <si>
    <t>WAS-SR-60R</t>
  </si>
  <si>
    <t>BEL-SR-149R</t>
  </si>
  <si>
    <t>SR00149R</t>
  </si>
  <si>
    <t>JEF-SR-43R</t>
  </si>
  <si>
    <t>TRU-SR-45R</t>
  </si>
  <si>
    <t>LAW-SR-93R</t>
  </si>
  <si>
    <t>SCI-SR-140R</t>
  </si>
  <si>
    <t>SR00140R</t>
  </si>
  <si>
    <t>LAK-SR-84R</t>
  </si>
  <si>
    <t>SR00172R</t>
  </si>
  <si>
    <t>BUT-SR-128R</t>
  </si>
  <si>
    <t>SR00098R</t>
  </si>
  <si>
    <t>WOO-SR-65R</t>
  </si>
  <si>
    <t>SR00550R</t>
  </si>
  <si>
    <t>MAR-SR-98R</t>
  </si>
  <si>
    <t>MOT-SR-725R</t>
  </si>
  <si>
    <t>HAS-SR-9R</t>
  </si>
  <si>
    <t>SAN-SR-53R</t>
  </si>
  <si>
    <t>STA-SR-172R</t>
  </si>
  <si>
    <t>SR00120R</t>
  </si>
  <si>
    <t>RIC-SR-309R</t>
  </si>
  <si>
    <t>SR00202R</t>
  </si>
  <si>
    <t>SR00126R</t>
  </si>
  <si>
    <t>SR00252R</t>
  </si>
  <si>
    <t>PIC-US-23R</t>
  </si>
  <si>
    <t>LIC-US-62R</t>
  </si>
  <si>
    <t>US00062R</t>
  </si>
  <si>
    <t>MAD-US-42R</t>
  </si>
  <si>
    <t>TRU-US-422R</t>
  </si>
  <si>
    <t>LIC-US-40R</t>
  </si>
  <si>
    <t>PIC-US-62R</t>
  </si>
  <si>
    <t>HAM-US-50R</t>
  </si>
  <si>
    <t>WAR-US-42R</t>
  </si>
  <si>
    <t>SCI-SR-104R</t>
  </si>
  <si>
    <t>BRO-SR-32R</t>
  </si>
  <si>
    <t>FAI-US-22R</t>
  </si>
  <si>
    <t>ATB-US-20R</t>
  </si>
  <si>
    <t>FAI-SR-37R</t>
  </si>
  <si>
    <t>MOT-US-40R</t>
  </si>
  <si>
    <t>PIK-SR-32R</t>
  </si>
  <si>
    <t>COS-US-36R</t>
  </si>
  <si>
    <t>WAR-US-22R</t>
  </si>
  <si>
    <t>SCI-US-23R</t>
  </si>
  <si>
    <t>GRE-US-68R</t>
  </si>
  <si>
    <t>CLE-US-50R</t>
  </si>
  <si>
    <t>HOL-US-62R</t>
  </si>
  <si>
    <t>COL-US-62R</t>
  </si>
  <si>
    <t>LIC-SR-13R</t>
  </si>
  <si>
    <t>LUC-SR-2R</t>
  </si>
  <si>
    <t>ASD-US-42R</t>
  </si>
  <si>
    <t>LOG-US-68R</t>
  </si>
  <si>
    <t>MAH-SR-7R</t>
  </si>
  <si>
    <t>PER-SR-13R</t>
  </si>
  <si>
    <t>MIA-US-36R</t>
  </si>
  <si>
    <t>HUR-US-20R</t>
  </si>
  <si>
    <t>MRW-US-42R</t>
  </si>
  <si>
    <t>DAR-US-36R</t>
  </si>
  <si>
    <t>BEL-US-40R</t>
  </si>
  <si>
    <t>POR-SR-82R</t>
  </si>
  <si>
    <t>US00224R</t>
  </si>
  <si>
    <t>GEA-US-6R</t>
  </si>
  <si>
    <t>KNO-US-36R</t>
  </si>
  <si>
    <t>RIC-SR-13R</t>
  </si>
  <si>
    <t>WOO-US-6R</t>
  </si>
  <si>
    <t>MER-US-33R</t>
  </si>
  <si>
    <t>CLA-US-40R</t>
  </si>
  <si>
    <t>MUS-US-40R</t>
  </si>
  <si>
    <t>BRO-US-68R</t>
  </si>
  <si>
    <t>CLI-US-68R</t>
  </si>
  <si>
    <t>MAR-SR-4R</t>
  </si>
  <si>
    <t>POR-US-224R</t>
  </si>
  <si>
    <t>FUL-SR-2R</t>
  </si>
  <si>
    <t>DEL-US-36R</t>
  </si>
  <si>
    <t>GEA-SR-44R</t>
  </si>
  <si>
    <t>HAN-US-68R</t>
  </si>
  <si>
    <t>STA-US-62R</t>
  </si>
  <si>
    <t>FRA-US-62R</t>
  </si>
  <si>
    <t>HAN-US-224R</t>
  </si>
  <si>
    <t>MAH-US-62R</t>
  </si>
  <si>
    <t>DEF-SR-2R</t>
  </si>
  <si>
    <t>MED-US-224R</t>
  </si>
  <si>
    <t>MAH-SR-14R</t>
  </si>
  <si>
    <t>ERI-US-250R</t>
  </si>
  <si>
    <t>BUT-US-27R</t>
  </si>
  <si>
    <t>ROS-US-50R</t>
  </si>
  <si>
    <t>ASD-US-250R</t>
  </si>
  <si>
    <t>WAS-SR-7R</t>
  </si>
  <si>
    <t>DEL-US-23R</t>
  </si>
  <si>
    <t>LUC-US-24R</t>
  </si>
  <si>
    <t>PRE-US-40R</t>
  </si>
  <si>
    <t>GAL-SR-7R</t>
  </si>
  <si>
    <t>MAH-US-224R</t>
  </si>
  <si>
    <t>ERI-US-6R</t>
  </si>
  <si>
    <t>DEL-SR-4R</t>
  </si>
  <si>
    <t>COL-SR-7R</t>
  </si>
  <si>
    <t>MOT-US-35R</t>
  </si>
  <si>
    <t>ERI-SR-4R</t>
  </si>
  <si>
    <t>LUC-US-20R</t>
  </si>
  <si>
    <t>BUT-SR-4R</t>
  </si>
  <si>
    <t>HUR-US-250R</t>
  </si>
  <si>
    <t>PER-SR-669R</t>
  </si>
  <si>
    <t>SR00669R</t>
  </si>
  <si>
    <t>HAM-SR-264R</t>
  </si>
  <si>
    <t>SR00264R</t>
  </si>
  <si>
    <t>WAR-SR-63R</t>
  </si>
  <si>
    <t>SR00063R</t>
  </si>
  <si>
    <t>FAI-SR-256R</t>
  </si>
  <si>
    <t>SR00256R</t>
  </si>
  <si>
    <t>STA-SR-241R</t>
  </si>
  <si>
    <t>SR00176R</t>
  </si>
  <si>
    <t>MAD-SR-161R</t>
  </si>
  <si>
    <t>DEF-SR-15R</t>
  </si>
  <si>
    <t>SUM-SR-82R</t>
  </si>
  <si>
    <t>LUC-US-20A</t>
  </si>
  <si>
    <t>RIC-SR-430R</t>
  </si>
  <si>
    <t>SR00430R</t>
  </si>
  <si>
    <t>RIC-US-42R</t>
  </si>
  <si>
    <t>LUC-IR-75R</t>
  </si>
  <si>
    <t>FRA-IR-70R</t>
  </si>
  <si>
    <t>HAM-IR-71R</t>
  </si>
  <si>
    <t>CUY-IR-90R</t>
  </si>
  <si>
    <t>HAM-IR-75R</t>
  </si>
  <si>
    <t>CUY-IR-71R</t>
  </si>
  <si>
    <t>FRA-US-33R</t>
  </si>
  <si>
    <t>CUY-IR-271R</t>
  </si>
  <si>
    <t>CUY-IR-77R</t>
  </si>
  <si>
    <t>CUY-US-422R</t>
  </si>
  <si>
    <t>CUY-IR-490R</t>
  </si>
  <si>
    <t>IR00490R</t>
  </si>
  <si>
    <t>FRA-IR-270R</t>
  </si>
  <si>
    <t>IR00270R</t>
  </si>
  <si>
    <t>HAM-IR-471R</t>
  </si>
  <si>
    <t>IR00471R</t>
  </si>
  <si>
    <t>HAM-IR-74R</t>
  </si>
  <si>
    <t>IR00074R</t>
  </si>
  <si>
    <t>CUY-IR-480R</t>
  </si>
  <si>
    <t>IR00480R</t>
  </si>
  <si>
    <t>SUM-SR-8R</t>
  </si>
  <si>
    <t>SR00008R</t>
  </si>
  <si>
    <t>LUC-IR-475R</t>
  </si>
  <si>
    <t>IR00475R</t>
  </si>
  <si>
    <t>SUM-IR-76R</t>
  </si>
  <si>
    <t>SUM-IR-77R</t>
  </si>
  <si>
    <t>LUC-IR-280R</t>
  </si>
  <si>
    <t>MOT-IR-75R</t>
  </si>
  <si>
    <t>BUT-IR-75R</t>
  </si>
  <si>
    <t>FRA-SR-161R</t>
  </si>
  <si>
    <t>LAK-SR-2R</t>
  </si>
  <si>
    <t>LUC-US-23R</t>
  </si>
  <si>
    <t>FRA-SR-104R</t>
  </si>
  <si>
    <t>FRA-SR-16R</t>
  </si>
  <si>
    <t>SUM-US-224R</t>
  </si>
  <si>
    <t>FRA-US-40R</t>
  </si>
  <si>
    <t>HAM-US-22R</t>
  </si>
  <si>
    <t>HAM-SR-32R</t>
  </si>
  <si>
    <t>CUY-US-6R</t>
  </si>
  <si>
    <t>LAK-SR-44R</t>
  </si>
  <si>
    <t>FRA-US-23R</t>
  </si>
  <si>
    <t>HAM-US-42R</t>
  </si>
  <si>
    <t>FRA-IR-670R</t>
  </si>
  <si>
    <t>IR00670R</t>
  </si>
  <si>
    <t>HAM-SR-126R</t>
  </si>
  <si>
    <t>FRA-SR-315R</t>
  </si>
  <si>
    <t>WOO-IR-475R</t>
  </si>
  <si>
    <t>HAM-SR-562R</t>
  </si>
  <si>
    <t>SR00562R</t>
  </si>
  <si>
    <t>CUY-SR-176R</t>
  </si>
  <si>
    <t>FRA-SR-317R</t>
  </si>
  <si>
    <t>SR00317R</t>
  </si>
  <si>
    <t>SR00010R</t>
  </si>
  <si>
    <t>SUM-IR-277R</t>
  </si>
  <si>
    <t>IR00277R</t>
  </si>
  <si>
    <t>SUM-SR-18R</t>
  </si>
  <si>
    <t>SR00059R</t>
  </si>
  <si>
    <t>MAH-SR-711R</t>
  </si>
  <si>
    <t>SR00711R</t>
  </si>
  <si>
    <t>FRA-SR-3R</t>
  </si>
  <si>
    <t>HAM-US-127R</t>
  </si>
  <si>
    <t>CUY-SR-17R</t>
  </si>
  <si>
    <t>SR00017R</t>
  </si>
  <si>
    <t>CUY-SR-237R</t>
  </si>
  <si>
    <t>SR00237R</t>
  </si>
  <si>
    <t>BUT-SR-4B</t>
  </si>
  <si>
    <t>SR00004B</t>
  </si>
  <si>
    <t>LAK-SR-283R</t>
  </si>
  <si>
    <t>SR00283R</t>
  </si>
  <si>
    <t>CUY-SR-43R</t>
  </si>
  <si>
    <t>LUC-SR-51R</t>
  </si>
  <si>
    <t>SUM-SR-93R</t>
  </si>
  <si>
    <t>DEL-SR-750R</t>
  </si>
  <si>
    <t>SR00750R</t>
  </si>
  <si>
    <t>LUC-SR-246R</t>
  </si>
  <si>
    <t>SR00246R</t>
  </si>
  <si>
    <t>LUC-SR-184R</t>
  </si>
  <si>
    <t>SR00184R</t>
  </si>
  <si>
    <t>LUC-SR-120R</t>
  </si>
  <si>
    <t>CUY-SR-82R</t>
  </si>
  <si>
    <t>LUC-SR-25R</t>
  </si>
  <si>
    <t>SUM-SR-261R</t>
  </si>
  <si>
    <t>SR00261R</t>
  </si>
  <si>
    <t>HAM-SR-125R</t>
  </si>
  <si>
    <t>LAK-US-20R</t>
  </si>
  <si>
    <t>CUY-SR-10R</t>
  </si>
  <si>
    <t>CUY-US-322R</t>
  </si>
  <si>
    <t>MOT-SR-48R</t>
  </si>
  <si>
    <t>MOT-SR-741R</t>
  </si>
  <si>
    <t>LOR-SR-254R</t>
  </si>
  <si>
    <t>SR00254R</t>
  </si>
  <si>
    <t>CUY-US-42R</t>
  </si>
  <si>
    <t>BUT-SR-747R</t>
  </si>
  <si>
    <t>SR00747R</t>
  </si>
  <si>
    <t>CUY-SR-3R</t>
  </si>
  <si>
    <t>MOT-SR-835R</t>
  </si>
  <si>
    <t>SR00835R</t>
  </si>
  <si>
    <t>HAM-SR-4R</t>
  </si>
  <si>
    <t>MOT-SR-202R</t>
  </si>
  <si>
    <t>BUT-SR-63R</t>
  </si>
  <si>
    <t>CUY-SR-91R</t>
  </si>
  <si>
    <t>SR00091R</t>
  </si>
  <si>
    <t>LAK-SR-91R</t>
  </si>
  <si>
    <t>CUY-US-20R</t>
  </si>
  <si>
    <t>LUC-SR-65R</t>
  </si>
  <si>
    <t>FRA-US-23D</t>
  </si>
  <si>
    <t>US00023D</t>
  </si>
  <si>
    <t>SUM-SR-91R</t>
  </si>
  <si>
    <t>SUM-SR-261D</t>
  </si>
  <si>
    <t>SR00261D</t>
  </si>
  <si>
    <t>HAM-SR-747R</t>
  </si>
  <si>
    <t>CUY-SR-252R</t>
  </si>
  <si>
    <t>SUM-SR-619R</t>
  </si>
  <si>
    <t>CUY-SR-14R</t>
  </si>
  <si>
    <t>LAK-SR-306R</t>
  </si>
  <si>
    <t>SR00306R</t>
  </si>
  <si>
    <t>MOT-SR-201R</t>
  </si>
  <si>
    <t>POR-SR-59R</t>
  </si>
  <si>
    <t>FRA-SR-256R</t>
  </si>
  <si>
    <t>HAM-SR-561R</t>
  </si>
  <si>
    <t>SR00561R</t>
  </si>
  <si>
    <t>CLA-US-40D</t>
  </si>
  <si>
    <t>US00040D</t>
  </si>
  <si>
    <t>STA-SR-687R</t>
  </si>
  <si>
    <t>SR00687R</t>
  </si>
  <si>
    <t>CUY-SR-87R</t>
  </si>
  <si>
    <t>CUY-SR-175R</t>
  </si>
  <si>
    <t>SR00175R</t>
  </si>
  <si>
    <t>LOR-SR-611R</t>
  </si>
  <si>
    <t>SR00611R</t>
  </si>
  <si>
    <t>CUY-SR-254R</t>
  </si>
  <si>
    <t>LAK-SR-615R</t>
  </si>
  <si>
    <t>SR00615R</t>
  </si>
  <si>
    <t>GEA-SR-306R</t>
  </si>
  <si>
    <t>POR-SR-261R</t>
  </si>
  <si>
    <t>GRE-SR-444R</t>
  </si>
  <si>
    <t>SR00444R</t>
  </si>
  <si>
    <t>CUY-SR-291R</t>
  </si>
  <si>
    <t>SR00291R</t>
  </si>
  <si>
    <t>Blat</t>
  </si>
  <si>
    <t>Blong</t>
  </si>
  <si>
    <t>Elat</t>
  </si>
  <si>
    <t>Elong</t>
  </si>
  <si>
    <t>Google Map</t>
  </si>
  <si>
    <t>Bing Map</t>
  </si>
  <si>
    <t>Crashes Per Mile Per Year</t>
  </si>
  <si>
    <t>Freeway/ 
Non-Freeway</t>
  </si>
  <si>
    <t>Crashes Per Year</t>
  </si>
  <si>
    <t>Worksheet/ 
Tab Link</t>
  </si>
  <si>
    <t>Full Name</t>
  </si>
  <si>
    <t>Description</t>
  </si>
  <si>
    <t>Background</t>
  </si>
  <si>
    <t>SafetyAnalyst Background Information</t>
  </si>
  <si>
    <t>Background information about SafetyAnalyst and the procedure for developing the Highway Safety Program Lists.</t>
  </si>
  <si>
    <t>Definitions</t>
  </si>
  <si>
    <t>Definitions of attributes contained in the safety lists.</t>
  </si>
  <si>
    <r>
      <rPr>
        <b/>
        <i/>
        <u/>
        <sz val="12"/>
        <rFont val="Arial"/>
        <family val="2"/>
      </rPr>
      <t xml:space="preserve">
Protection of Data from Discovery &amp; Admission into Evidence</t>
    </r>
    <r>
      <rPr>
        <i/>
        <sz val="12"/>
        <rFont val="Arial"/>
        <family val="2"/>
      </rPr>
      <t xml:space="preserve">
Section 148(g)(4) stipulates that data compiled or collected for the preparation of safety lists “…shall not be subject to discovery or admitted into evidence in a Federal or State court proceeding or considered for other purposes in an action for damages arising from any occurrence at a location identified or addressed in such reports…” This information is also protected by 23 USC 409 (discovery and admission as evidence of certain reports and surveys). 
</t>
    </r>
  </si>
  <si>
    <t>Attribute Definitions</t>
  </si>
  <si>
    <t>Attribute Name</t>
  </si>
  <si>
    <t>Attribute Description</t>
  </si>
  <si>
    <t xml:space="preserve">Rank </t>
  </si>
  <si>
    <t>Rank is based on the Excess value indicated in each list</t>
  </si>
  <si>
    <t>ODOT District of the crash location</t>
  </si>
  <si>
    <t>County of the crash location</t>
  </si>
  <si>
    <t>County - Route Type - Route Number of the crash location</t>
  </si>
  <si>
    <t>Segment or Intersection
-Intersection Site Type include at-grade intersections and grade-separated intersection (interchange)
-Intersection Site Types contain only intersection and intersection-related crashes as coded by the reporting officer. The remaining crashes are aggregated to segments.</t>
  </si>
  <si>
    <t>Site Subtype</t>
  </si>
  <si>
    <t>The location site subtype is based on the location of the route, number of lanes, speed of roadway, ADT, and number of traveled directions</t>
  </si>
  <si>
    <t>Freeway/Non-Freeway</t>
  </si>
  <si>
    <t>Indicates if the crash occurred on a freeway or non-freeway</t>
  </si>
  <si>
    <t>Route that the crash occurred on or major route at an intersection or interchange</t>
  </si>
  <si>
    <t>NLFID</t>
  </si>
  <si>
    <t>Route Identifier</t>
  </si>
  <si>
    <t>Begin County Log Number</t>
  </si>
  <si>
    <t>End County Log Number ("-" if intersection/interchange site type)</t>
  </si>
  <si>
    <t>Length of Location ("-" if intersection/interchange site type)</t>
  </si>
  <si>
    <t>Intersection name, if found</t>
  </si>
  <si>
    <t>Google Map*</t>
  </si>
  <si>
    <t>Location mapped in Google Maps</t>
  </si>
  <si>
    <t>Bing Maps*</t>
  </si>
  <si>
    <t>Study Location</t>
  </si>
  <si>
    <t>RuralInt</t>
  </si>
  <si>
    <t>RuralNonFwy</t>
  </si>
  <si>
    <t>RuralFwy</t>
  </si>
  <si>
    <t>UrbanInt</t>
  </si>
  <si>
    <t>UrbanNonFwy</t>
  </si>
  <si>
    <t>UrbanFwy</t>
  </si>
  <si>
    <t>The study location is based on overlapping SafetyAnalyst sliding window results and adjacent peak searching study locations.  Also, this attribute indicates if the location had been studied during a previous study year.</t>
  </si>
  <si>
    <t>*The route generated by mapping program may not be the location flagged due to geocoding. The shortest distance between "A" and "B" will be the peak searching window.</t>
  </si>
  <si>
    <t>These locations were selected because they have a higher-than-predicted crash frequency for this roadway type or interchange location.  Approximately, the Top 50 locations will be studied.  The remainder of the locations listed have a higher-than-predicted frequency of crashes and can be used as a reference.  Only crashes indicated on the OH-1 as being non-intersection crashes were included in this analysis.</t>
  </si>
  <si>
    <t>These locations were selected because they have a higher-than-predicted crash frequency for each intersection.  Approximately, the Top 50 locations will be studied.  The remainder of the locations listed have a higher-than-predicted frequency of crashes and can be used as a reference.</t>
  </si>
  <si>
    <t>These locations were selected because they have a higher-than-predicted crash frequency for this roadway type or interchange location.  Approximately, the Top 50 locations will be studied.  The remainder of the locations listed have a higher-than-predicted frequency of crashes and can be used as a reference.</t>
  </si>
  <si>
    <t>These locations were selected because they have a higher-than-predicted fatal and injury crash frequency for each intersection.  Approximately, the Top 50 locations will be studied.  The remainder of the locations listed have a higher-than-predicted frequency of crashes and can be used as a reference.</t>
  </si>
  <si>
    <t>These locations were selected because they have a higher-than-predicted fatal and injury crash frequency for this roadway type or interchange location.  Approximately, the Top 50 locations will be studied.  The remainder of the locations listed have a higher-than-predicted frequency of crashes and can be used as a reference.  Only crashes indicated on the OH-1 as being non-intersection crashes were included in this analysis.</t>
  </si>
  <si>
    <t>These locations were selected because they have a higher-than-predicted fatal and injury crash frequency for this roadway type or interchange location.  Approximately, the Top 50 locations will be studied.  The remainder of the locations listed have a higher-than-predicted frequency of crashes and can be used as a reference.</t>
  </si>
  <si>
    <t>Int/Urb; Greater Than 4 Legs</t>
  </si>
  <si>
    <t>Int/Urb; Traffic Circle/Roundabout</t>
  </si>
  <si>
    <t>SR00105R</t>
  </si>
  <si>
    <t>SR00257R</t>
  </si>
  <si>
    <t>SR00142R</t>
  </si>
  <si>
    <t>SR00243R</t>
  </si>
  <si>
    <t>SR00180R</t>
  </si>
  <si>
    <t>SR00555R</t>
  </si>
  <si>
    <t>SR00568R</t>
  </si>
  <si>
    <t>SR00795R</t>
  </si>
  <si>
    <t>US00006A</t>
  </si>
  <si>
    <t>SR00682R</t>
  </si>
  <si>
    <t>SR00416R</t>
  </si>
  <si>
    <t>SR00710R</t>
  </si>
  <si>
    <t>SR00096R</t>
  </si>
  <si>
    <t>SR00775R</t>
  </si>
  <si>
    <t>SR00026R</t>
  </si>
  <si>
    <t>SR00314R</t>
  </si>
  <si>
    <t>OTT-IR-80K</t>
  </si>
  <si>
    <t>MED-IR-271R</t>
  </si>
  <si>
    <t>UNI-SR-161R</t>
  </si>
  <si>
    <t>OTT-SR-105R</t>
  </si>
  <si>
    <t>HAS-US-250R</t>
  </si>
  <si>
    <t>DEL-SR-257R</t>
  </si>
  <si>
    <t>TUS-US-36R</t>
  </si>
  <si>
    <t>PRE-US-35R</t>
  </si>
  <si>
    <t>CLE-US-52R</t>
  </si>
  <si>
    <t>CAR-SR-39R</t>
  </si>
  <si>
    <t>PIC-SR-104R</t>
  </si>
  <si>
    <t>WAY-SR-57R</t>
  </si>
  <si>
    <t>WYA-SR-103R</t>
  </si>
  <si>
    <t>WAS-SR-550R</t>
  </si>
  <si>
    <t>CAR-SR-9R</t>
  </si>
  <si>
    <t>KNO-SR-3R</t>
  </si>
  <si>
    <t>MAD-SR-142R</t>
  </si>
  <si>
    <t>BRO-US-62R</t>
  </si>
  <si>
    <t>WAY-US-250R</t>
  </si>
  <si>
    <t>LAW-SR-243R</t>
  </si>
  <si>
    <t>ROS-SR-180R</t>
  </si>
  <si>
    <t>GUE-US-40R</t>
  </si>
  <si>
    <t>MOT-IR-675R</t>
  </si>
  <si>
    <t>LOR-IR-90R</t>
  </si>
  <si>
    <t>SUM-SR-59R</t>
  </si>
  <si>
    <t>LAW-SR-7R</t>
  </si>
  <si>
    <t>CUY-SR-94R</t>
  </si>
  <si>
    <t>SUM-SR-162R</t>
  </si>
  <si>
    <t>MUS-SR-555R</t>
  </si>
  <si>
    <t>HAN-SR-568R</t>
  </si>
  <si>
    <t>LOR-SR-82R</t>
  </si>
  <si>
    <t>FRA-SR-257R</t>
  </si>
  <si>
    <t>SUM-SR-585R</t>
  </si>
  <si>
    <t>MAH-SR-170R</t>
  </si>
  <si>
    <t>WOO-SR-795R</t>
  </si>
  <si>
    <t>CUY-US-6A</t>
  </si>
  <si>
    <t>ATH-SR-682R</t>
  </si>
  <si>
    <t>TUS-SR-416R</t>
  </si>
  <si>
    <t>GUE-US-22R</t>
  </si>
  <si>
    <t>MER-SR-29R</t>
  </si>
  <si>
    <t>ATH-SR-56R</t>
  </si>
  <si>
    <t>FRA-SR-710R</t>
  </si>
  <si>
    <t>ASD-SR-96R</t>
  </si>
  <si>
    <t>OTT-SR-53R</t>
  </si>
  <si>
    <t>LOG-SR-47R</t>
  </si>
  <si>
    <t>WAS-SR-32R</t>
  </si>
  <si>
    <t>PIK-SR-104R</t>
  </si>
  <si>
    <t>CLE-SR-48R</t>
  </si>
  <si>
    <t>GRE-SR-4R</t>
  </si>
  <si>
    <t>LAW-SR-775R</t>
  </si>
  <si>
    <t>RIC-SR-314R</t>
  </si>
  <si>
    <t>SOTTIR00080*KC</t>
  </si>
  <si>
    <t>SMEDIR00271**C</t>
  </si>
  <si>
    <t>SUNISR00161**C</t>
  </si>
  <si>
    <t>SOTTSR00105**C</t>
  </si>
  <si>
    <t>SHASUS00250**C</t>
  </si>
  <si>
    <t>SDELSR00257**C</t>
  </si>
  <si>
    <t>STUSUS00036**C</t>
  </si>
  <si>
    <t>SPREUS00035**C</t>
  </si>
  <si>
    <t>SCLEUS00052**C</t>
  </si>
  <si>
    <t>SCARSR00039**C</t>
  </si>
  <si>
    <t>SPICSR00104**C</t>
  </si>
  <si>
    <t>SWAYSR00057**C</t>
  </si>
  <si>
    <t>SWYASR00103**C</t>
  </si>
  <si>
    <t>SWASSR00550**C</t>
  </si>
  <si>
    <t>SCARSR00009**C</t>
  </si>
  <si>
    <t>SKNOSR00003**C</t>
  </si>
  <si>
    <t>SMADSR00142**C</t>
  </si>
  <si>
    <t>SBROUS00062**C</t>
  </si>
  <si>
    <t>SWAYUS00250**C</t>
  </si>
  <si>
    <t>SLAWSR00243**C</t>
  </si>
  <si>
    <t>SROSSR00180**C</t>
  </si>
  <si>
    <t>SGUEUS00040**C</t>
  </si>
  <si>
    <t>SMOTIR00675**C</t>
  </si>
  <si>
    <t>SLORIR00090**C</t>
  </si>
  <si>
    <t>SSUMSR00059**C</t>
  </si>
  <si>
    <t>SLAWSR00007**C</t>
  </si>
  <si>
    <t>SCUYSR00094**C</t>
  </si>
  <si>
    <t>SSUMSR00162**C</t>
  </si>
  <si>
    <t>SMUSSR00555**C</t>
  </si>
  <si>
    <t>SHANSR00568**C</t>
  </si>
  <si>
    <t>SLORSR00082**C</t>
  </si>
  <si>
    <t>SFRASR00257**C</t>
  </si>
  <si>
    <t>SSUMSR00585**C</t>
  </si>
  <si>
    <t>SMAHSR00170**C</t>
  </si>
  <si>
    <t>SWOOSR00795**C</t>
  </si>
  <si>
    <t>SCUYUS00006*AC</t>
  </si>
  <si>
    <t>SATHSR00682**C</t>
  </si>
  <si>
    <t>STUSSR00416**C</t>
  </si>
  <si>
    <t>SGUEUS00022**C</t>
  </si>
  <si>
    <t>SMERSR00029**C</t>
  </si>
  <si>
    <t>SATHSR00056**C</t>
  </si>
  <si>
    <t>SFRASR00710**C</t>
  </si>
  <si>
    <t>SASDSR00096**C</t>
  </si>
  <si>
    <t>SOTTSR00053**C</t>
  </si>
  <si>
    <t>SLOGSR00047**C</t>
  </si>
  <si>
    <t>SWASSR00032**C</t>
  </si>
  <si>
    <t>SPIKSR00104**C</t>
  </si>
  <si>
    <t>SCLESR00048**C</t>
  </si>
  <si>
    <t>SGRESR00004**C</t>
  </si>
  <si>
    <t>SLAWSR00775**C</t>
  </si>
  <si>
    <t>SRICSR00314**C</t>
  </si>
  <si>
    <t>Turnkpike Location</t>
  </si>
  <si>
    <t>US-62R at US-62T</t>
  </si>
  <si>
    <t>SR-7R (Market St) at SR-164R (South Ave)</t>
  </si>
  <si>
    <t>US-40R at SR-320R</t>
  </si>
  <si>
    <t>SR-158R at CR-31 (Coonpath Rd)</t>
  </si>
  <si>
    <t>SR-104R at SR-348R</t>
  </si>
  <si>
    <t>US-22R at CR-153 (Zoar Rd)</t>
  </si>
  <si>
    <t>SR-199R (Mc Cutchenville Rd) at CR-103 (Roachton Rd)</t>
  </si>
  <si>
    <t>SR-43R (Canton Rd) at CR-81 (Coral Rd)</t>
  </si>
  <si>
    <t>US-42R (Main St) at SR-73R</t>
  </si>
  <si>
    <t>US-22R at CR-30 (Delmont Rd)</t>
  </si>
  <si>
    <t>SR-166R (Rock Creek Rd) at SR-528R (Madison Rd)</t>
  </si>
  <si>
    <t>US-23R at SR-348R</t>
  </si>
  <si>
    <t>US-62R at CR-44 (Paris Ave)</t>
  </si>
  <si>
    <t>US-20R at SR-601R</t>
  </si>
  <si>
    <t>SR-43R (Canton Rd) at SR-171R (Waynesburg Rd)</t>
  </si>
  <si>
    <t>US-42R (Jefferson St) at CR-40 (Perry Pike)</t>
  </si>
  <si>
    <t>US-35R at CR-9 (Keystone Furnace Rd)</t>
  </si>
  <si>
    <t>SR-16R (Broad St) at CR-42 (Watkins Rd)</t>
  </si>
  <si>
    <t>US-42R at SR-29R</t>
  </si>
  <si>
    <t>SR-32R (Appalachian Hwy) at SR-104R</t>
  </si>
  <si>
    <t>US-40R at SR-13R (Jacksontown Rd)</t>
  </si>
  <si>
    <t>US-40R at SR-37R (Lancaster Rd)</t>
  </si>
  <si>
    <t>SR-32R (Appalachian Hwy) at CR-101 (Eastwood Rd)</t>
  </si>
  <si>
    <t>US-35R (Dayton St) at SR-503R (Main St)</t>
  </si>
  <si>
    <t>US-422R (Parkman Rd) at SR-534R</t>
  </si>
  <si>
    <t>US-322R (Mayfield Rd) at CR-4 (Auburn Rd)</t>
  </si>
  <si>
    <t>US-23R (Columbus Pike) at CR-123 (Hyatts Rd)</t>
  </si>
  <si>
    <t>US-33R at CR-20 (Pickerington Rd)</t>
  </si>
  <si>
    <t>US-33R at CR-23 (Winchester Rd)</t>
  </si>
  <si>
    <t>US-6R at SR-53R</t>
  </si>
  <si>
    <t>US-20R (Reynolds Rd) at SR-2R (Airport Hwy)</t>
  </si>
  <si>
    <t>SR-184R (Alexis Rd) at CR-500 (Lewis Ave)</t>
  </si>
  <si>
    <t>SR-175R (Richmond Rd) at CR-23 (Cedar Rd)</t>
  </si>
  <si>
    <t>US-322R (Mayfield Rd) at SR-175R (Richmond Rd)</t>
  </si>
  <si>
    <t>SR-2R (Navarre Ave) at CR-529 (Coy Rd)</t>
  </si>
  <si>
    <t>US-27R (Colerain Ave) at CR-101 (Galbraith Rd)</t>
  </si>
  <si>
    <t>US-62R (Atlantic Blvd) at TR-186 (California Ave)</t>
  </si>
  <si>
    <t>SR-4B (Bypass) at CR-18 (Princeton Rd)</t>
  </si>
  <si>
    <t>SR-32R (Appalachian Hwy) at TR-119 (Bauer Rd)</t>
  </si>
  <si>
    <t>US-27R (Colerain Ave) at CR-96 (Springdale Rd)</t>
  </si>
  <si>
    <t>US-27R (Colerain Ave) at TR-231B (Redskin Dr)</t>
  </si>
  <si>
    <t>SR-82R at TR-155 (Howland Wilson Rd)</t>
  </si>
  <si>
    <t>US-62R at TR-1728 (Rowland Ave)</t>
  </si>
  <si>
    <t>US-224R (Tiffin Ave) at CR-95 (Bright Rd)</t>
  </si>
  <si>
    <t>US-62R at CR-170 (Harmont Ave)</t>
  </si>
  <si>
    <t>US-42R (Reading Rd) at CR-101 (Galbraith Rd)</t>
  </si>
  <si>
    <t>US-22R at CR-15 (Columbia Rd)</t>
  </si>
  <si>
    <t>US-22R at SR-48R</t>
  </si>
  <si>
    <t>SR-16R (Broad St) at TR-169 (Taylor Rd)</t>
  </si>
  <si>
    <t>SR-57R (John F Kennedy Memori Pkwy) at CR-17 (Gulf Rd)</t>
  </si>
  <si>
    <t>SR-741R (Springboro Pike) at CR-150 (Lyons Rd)</t>
  </si>
  <si>
    <t>SR-17R (Brookpark Rd) at SR-252R (Great Northern Blvd)</t>
  </si>
  <si>
    <t>US-23R at CR-512 (Sperry Dr)</t>
  </si>
  <si>
    <t>US-27R (Central Pkwy) at CR-719 (Liberty St)</t>
  </si>
  <si>
    <t>SR-176R (Broadview Rd) at CR-53 (Rockside Rd)</t>
  </si>
  <si>
    <t>SR-43R at CR-197 (Frost Rd)</t>
  </si>
  <si>
    <t>SR-94R (State Rd) at CR-87 (Snow Rd)</t>
  </si>
  <si>
    <t>US-27R (Colerain Ave) at CR-68 (Banning Rd)</t>
  </si>
  <si>
    <t>SR-14R (Broadway Ave) at CR-43 (Harvard Ave)</t>
  </si>
  <si>
    <t>SR-2R (Airport Hwy) at MR-1076 (Elmdale Ave)</t>
  </si>
  <si>
    <t>US-42R (Reading Rd) at MR-2787 (Sternblock Ln)</t>
  </si>
  <si>
    <t>SR-202R (Troy Pike) at CR-74 (Needmore Rd)</t>
  </si>
  <si>
    <t>SR-4B (Bypass) at CR-2821 (Symmes Rd)</t>
  </si>
  <si>
    <t>SR-750R (Polaris Pkwy) at CR-620 (Sancus Blvd)</t>
  </si>
  <si>
    <t>SR-264R (Glenway Ave) at MR-2656 (Schiff Ave)</t>
  </si>
  <si>
    <t>US-42R (Pearl Rd) at SR-303R (Center Rd)</t>
  </si>
  <si>
    <t>US-62R at TR-197 (Kirby Ave)</t>
  </si>
  <si>
    <t>SR-122R (Roosevelt Blvd) at MR-756 (Jackson Ln)</t>
  </si>
  <si>
    <t>SR-43R (Sunset Blvd) at CR-600 (Lovers Ln)</t>
  </si>
  <si>
    <t>SR-291R (Engle Rd) at CR-27 (Bagley Rd)</t>
  </si>
  <si>
    <t>US-24R (Telegraph Rd) at SR-184R (Alexis Rd)</t>
  </si>
  <si>
    <t>SR-261D (High St) at CR-703 (University Ave)</t>
  </si>
  <si>
    <t>US-62R at TR-209 (Maple Ave)</t>
  </si>
  <si>
    <t>SR-91R (Som Center Rd) at CR-51 (Solon Rd)</t>
  </si>
  <si>
    <t>SR-10R (Lorain Rd) at SR-252R (Columbia Rd)</t>
  </si>
  <si>
    <t>US-322R (Mayfield Rd) at CR-14 (Green Rd)</t>
  </si>
  <si>
    <t>SR-51R (Monroe St) at MR-1878 (Rohr Dr)</t>
  </si>
  <si>
    <t>US-322R (Mayfield Rd) at CR-28 (Brainard Rd)</t>
  </si>
  <si>
    <t>SR-254R (Detroit Rd) at CR-118 (Crocker Rd)</t>
  </si>
  <si>
    <t>US-20R at CR-71 (King Rd)</t>
  </si>
  <si>
    <t>SR-741R (Springboro Pike) at TR-2660 (Kingsridge Dr)</t>
  </si>
  <si>
    <t>SR-202R (Troy St) at CR-601 (Stanley Ave)</t>
  </si>
  <si>
    <t>SR-555R (Moxahala Ave) at SR-719R</t>
  </si>
  <si>
    <t>SR-60R (Adair Ave) at CR-3 (Linden Ave)</t>
  </si>
  <si>
    <t>SR-117R (Bellefontaine Ave) at MR-493 (Grove Ave)</t>
  </si>
  <si>
    <t>US-20R (Southeast Expy) at CR-25 (Chestnut Ridge Rd)</t>
  </si>
  <si>
    <t>SR-2R (Airport Hwy) at MR-1611A (Melvin Dr)</t>
  </si>
  <si>
    <t>US-42R (Pearl Rd) at CR-42 (Grafton Rd)</t>
  </si>
  <si>
    <t>US-127R (Pleasant Ave) at CR-801 (St Clair Ave)</t>
  </si>
  <si>
    <t>SR-423R (Delaware Ave) at CR-502 (Mckinley Park Dr)</t>
  </si>
  <si>
    <t>US-22R at TR-152 (Hopkins Rd)</t>
  </si>
  <si>
    <t>US-42R (Columbus Ave) at SR-48T</t>
  </si>
  <si>
    <t>US-127R (Hamilton Ave) at MR-3981 (Stevens Ave)</t>
  </si>
  <si>
    <t>SR-84R (Johnnycake Ridge Rd) at SR-615R (Center St)</t>
  </si>
  <si>
    <t>SR-264R (Glenway Ave) at MR-3176M (Winfield Ave)</t>
  </si>
  <si>
    <t>SR-101R (Tiffin Ave) at CR-105 (Bardshar Rd)</t>
  </si>
  <si>
    <t>US-6A (Detroit Ave) at CR-444 (West Blvd)</t>
  </si>
  <si>
    <t>SR-175R (Richmond Rd) at CR-43 (Harvard Rd)</t>
  </si>
  <si>
    <t>SR-184R (Alexis Rd) at MR-1832M (Raddatz Dr)</t>
  </si>
  <si>
    <t>SR-741R (Springboro Pike) at MR-2747A (Mall Park Dr)</t>
  </si>
  <si>
    <t>US-42R (Pike St) at CR-58 (Snider Rd)</t>
  </si>
  <si>
    <t>SR-12R (Fostoria Ave) at CR-95 (Bright Rd)</t>
  </si>
  <si>
    <t>US-24R (Fearing Blvd) at CR-30 (Hill Ave)</t>
  </si>
  <si>
    <t>US-42R (Reading Rd) at CR-663 (University Ave)</t>
  </si>
  <si>
    <t>US-42R (Reading Rd) at MR-645 (California Ave)</t>
  </si>
  <si>
    <t>SR-28R at TR-213 (Smith Rd)</t>
  </si>
  <si>
    <t>SR-120R (Central Ave) at MR-1112D (Executive Pkwy)</t>
  </si>
  <si>
    <t>SR-201R (Brandt Pike) at CR-74 (Harshman Rd)</t>
  </si>
  <si>
    <t>US-42R (Reading Rd) at MR-1700 (Joseph St)</t>
  </si>
  <si>
    <t>SR-256R (Hill Rd) at CR-169 (Taylor Rd)</t>
  </si>
  <si>
    <t>US-35R at TR-48 (Factory Rd)</t>
  </si>
  <si>
    <t>SR-105R (Water St) at MR-134 (N Church St)</t>
  </si>
  <si>
    <t>US-68R (Xenia Ave) at MR-1913 (Corry St)</t>
  </si>
  <si>
    <t>SR-122R (Middletown-Eaton Rd) at CR-81 (Trinton Franklin Rd)</t>
  </si>
  <si>
    <t>IR-77R (Willow Fwy) at IR-90R (Innerbelt Fwy)</t>
  </si>
  <si>
    <t>SR-3R (Westerville Rd) at CR-17 (Morse Rd)</t>
  </si>
  <si>
    <t>SR-3R (Westerville Rd) at CR-171 (Innis Rd)</t>
  </si>
  <si>
    <t>SR-16R (E Broad St) at CR-611 (Rosehill Rd)</t>
  </si>
  <si>
    <t>SR-51R (Monroe St) at CR-83 (Talmadge Rd)</t>
  </si>
  <si>
    <t>SR-125R (Ohio Pike) at CR-380 (Bach Buxton Rd)</t>
  </si>
  <si>
    <t>US-24R (Anthony Wayne Trl) at CR-531 (Michigan Ave)</t>
  </si>
  <si>
    <t>SR-91R (Som Center Rd) at CR-540 (Maple Grove Rd)</t>
  </si>
  <si>
    <t>US-40R (E Main St) at CR-117 (Brice Rd)</t>
  </si>
  <si>
    <t>SR-4R (Springfield Rd) at CR-689 (Tennessee Ave)</t>
  </si>
  <si>
    <t>US-27R (Colerain Ave) at MR-1772 (Kirby Ave)</t>
  </si>
  <si>
    <t>SR-48R (N Main St) at MR-70F (E Ridgeway Dr)</t>
  </si>
  <si>
    <t>SR-3R (Westerville Rd) at CR-322 (Oakland Park Ave)</t>
  </si>
  <si>
    <t>SR-184R (Alexis Rd) at CR-502 (Douglas Rd)</t>
  </si>
  <si>
    <t>US-23D (3Rd St) at CR-594 (E Mound St)</t>
  </si>
  <si>
    <t>SR-51R (Monroe St) at CR-544 (11Th St)</t>
  </si>
  <si>
    <t>SR-3R (Westerville Rd) at TR-1426 (Albert Ave)</t>
  </si>
  <si>
    <t>SR-18R (W Market St) at MR-1210 (N Pershing Ave)</t>
  </si>
  <si>
    <t>US-224R (Boardman-Canfield Rd) at TR-2680 (Starr Center Conn)</t>
  </si>
  <si>
    <t>US-224R (E Waterloo St) at SR-241R (Massillon Rd)</t>
  </si>
  <si>
    <t>SR-835R (Woodman Dr) at CR-531 (Linden Ave)</t>
  </si>
  <si>
    <t>SR-87R (Woodland Ave) at CR-390 (E 79Th St)</t>
  </si>
  <si>
    <t>SR-2R (Broadway St) at CR-1980 (Broadway St)</t>
  </si>
  <si>
    <t>SR-2R (Western Ave) at CR-2237 (Hawley St)</t>
  </si>
  <si>
    <t>SR-58R (Leavitt Rd) at CR-606 (Tower Blvd)</t>
  </si>
  <si>
    <t>SR-48R (N Main St) at MR-498 (E Parkwood Ave)</t>
  </si>
  <si>
    <t>US-20R (Mentor Ave) at CR-527 (Chillicothe Rd)</t>
  </si>
  <si>
    <t>2011 Study Location</t>
  </si>
  <si>
    <t>ODOT Video Log</t>
  </si>
  <si>
    <t>Average number of crashes observed (See Chart on Background Tab)
-For Segments, the units of measure are crashes per mile per year
-For Intersections, the units of measure are crashes per year</t>
  </si>
  <si>
    <t>Predicted number of crashes observed (See Chart on Background Tab)
-For Segments, the units of measure are crashes per mile per year
-For Intersections, the units of measure are crashes per year</t>
  </si>
  <si>
    <t>Expected number of crashes observed (See Chart on Background Tab)
-For Segments, the units of measure are crashes per mile per year
-For Intersections, the units of measure are crashes per year</t>
  </si>
  <si>
    <t>Expected Excess number of crashes observed (See Chart on Background Tab)
-For Segments, the units of measure are crashes per mile per year
-For Intersections, the units of measure are crashes per year</t>
  </si>
  <si>
    <t>Expected Excess Crashes (Potential fo Safety Improvement)</t>
  </si>
  <si>
    <t>Freeway</t>
  </si>
  <si>
    <t>Non-Freeway</t>
  </si>
  <si>
    <t>2013 Urban Freeway Peak Searching Excess Locations (2011-2013)</t>
  </si>
  <si>
    <t>2013 Urban Non-Freeway Peak Searching Excess Segment Locations (2011-2013)</t>
  </si>
  <si>
    <t>2013 Urban Intersection Peak Searching Excess Locations (2011-2013)</t>
  </si>
  <si>
    <t>2013 Rural Freeway Peak Searching Excess Locations (2011-2013)</t>
  </si>
  <si>
    <t>2013 Rural Non-Freeway Peak Searching Excess Segment Locations (2011-2013)</t>
  </si>
  <si>
    <t>2013 Rural Intersection Peak Searching Excess Locations (2011-2013)</t>
  </si>
  <si>
    <t>MOE</t>
  </si>
  <si>
    <t>PAU</t>
  </si>
  <si>
    <t>MRG</t>
  </si>
  <si>
    <t>ASD-US-30R</t>
  </si>
  <si>
    <t>ATB-SR-307R</t>
  </si>
  <si>
    <t>MOE-SR-26R</t>
  </si>
  <si>
    <t>CLA-SR-334R</t>
  </si>
  <si>
    <t>MAD-US-40R</t>
  </si>
  <si>
    <t>BEL-SR-9R</t>
  </si>
  <si>
    <t>ATH-US-33J</t>
  </si>
  <si>
    <t>WAR-SR-350R</t>
  </si>
  <si>
    <t>PAU-US-24R</t>
  </si>
  <si>
    <t>MRG-SR-60R</t>
  </si>
  <si>
    <t>PRE-SR-503R</t>
  </si>
  <si>
    <t>WYA-SR-568R</t>
  </si>
  <si>
    <t>POR-SR-700R</t>
  </si>
  <si>
    <t>US00033J</t>
  </si>
  <si>
    <t>SR00307R</t>
  </si>
  <si>
    <t>SR00334R</t>
  </si>
  <si>
    <t>SR00350R</t>
  </si>
  <si>
    <t>SR00503R</t>
  </si>
  <si>
    <t>SR00700R</t>
  </si>
  <si>
    <t>SASDUS00030**C</t>
  </si>
  <si>
    <t>SATBSR00307**C</t>
  </si>
  <si>
    <t>SMOESR00026**C</t>
  </si>
  <si>
    <t>SCLASR00334**C</t>
  </si>
  <si>
    <t>SMADUS00040**C</t>
  </si>
  <si>
    <t>SBELSR00009**C</t>
  </si>
  <si>
    <t>SATHUS00033*JC</t>
  </si>
  <si>
    <t>SWARSR00350**C</t>
  </si>
  <si>
    <t>SPAUUS00024**C</t>
  </si>
  <si>
    <t>SMRGSR00060**C</t>
  </si>
  <si>
    <t>SPRESR00503**C</t>
  </si>
  <si>
    <t>SWYASR00568**C</t>
  </si>
  <si>
    <t>SPORSR00700**C</t>
  </si>
  <si>
    <t>I-71R at US-36 (Delaware-Sunbury Rd)</t>
  </si>
  <si>
    <t>US-68R at SR-32 (Appalachian Hwy)</t>
  </si>
  <si>
    <t>US-20R at SR-511</t>
  </si>
  <si>
    <t>US-27R at CR-266</t>
  </si>
  <si>
    <t>SR-82R at SR-193R</t>
  </si>
  <si>
    <t>US-33R at SR-117R (Ramp B)</t>
  </si>
  <si>
    <t>US-6R at US-20</t>
  </si>
  <si>
    <t>I-76R at SR-43</t>
  </si>
  <si>
    <t>SR-16R at SR-146R (Sw Ramp)</t>
  </si>
  <si>
    <t>SR-7R (Powhatan-Shadyside Rd) at SR-872R (Ramp)</t>
  </si>
  <si>
    <t>US-62R (W Coshocton St) at SR-37R (N Main St)</t>
  </si>
  <si>
    <t>US-50R at SR-128R</t>
  </si>
  <si>
    <t>SR-83R (Burbank Rd) at CR-86 (W Smithville Western Rd)</t>
  </si>
  <si>
    <t>US-36R (Delaware-Sunbury Rd) at CR-34 (S Galena Rd)</t>
  </si>
  <si>
    <t>SR-61R at SR-656R</t>
  </si>
  <si>
    <t>SR-125R (W Plane St) at SR-133R (S Main St)</t>
  </si>
  <si>
    <t>US-20R at SR-58R</t>
  </si>
  <si>
    <t>US-23R at CR-511 (N Court St)</t>
  </si>
  <si>
    <t>SR-19R (Locust St) at SR-105R (Water St)</t>
  </si>
  <si>
    <t>US-30R at SR-603R</t>
  </si>
  <si>
    <t>SR-45R at CR-16 (Clay St)</t>
  </si>
  <si>
    <t>SR-37R (Lancaster-Newark Rd) at SR-256R</t>
  </si>
  <si>
    <t>US-40R (National Rd) at SR-331R (Bannock Rd)</t>
  </si>
  <si>
    <t>SR-307R at SR-534R</t>
  </si>
  <si>
    <t>SR-95R (High St) at SR-95A (Marion St)</t>
  </si>
  <si>
    <t>SR-4R at TR-7 (W Strub Rd)</t>
  </si>
  <si>
    <t>US-23R (S Vance St) at SR-103R (E Findlay St)</t>
  </si>
  <si>
    <t>SR-3R at TR-105 (Plumb Rd)</t>
  </si>
  <si>
    <t>SR-164R (South Ave) at SR-626R</t>
  </si>
  <si>
    <t>SR-73R (Trenton-Oxford Rd) at CR-24 (Jacksonburg Rd)</t>
  </si>
  <si>
    <t>SR-125R (W Plane St) at SR-232R (Angel Dr)</t>
  </si>
  <si>
    <t>US-36R (Marysville Rd) at SR-257R</t>
  </si>
  <si>
    <t>US-127R (Hamilton-Eaton Rd) at SR-73R (Trenton-Oxford Rd)</t>
  </si>
  <si>
    <t>US-23R at SR-762R (Commercial Point Rd)</t>
  </si>
  <si>
    <t>SR-94R at CR-21 (Granger Rd)</t>
  </si>
  <si>
    <t>SR-741R at TR-124 (Weidner Rd)</t>
  </si>
  <si>
    <t>US-23R at CR-195 (Linn Hipsher Rd)</t>
  </si>
  <si>
    <t>SR-2R at TR-658 (Reynolds St)</t>
  </si>
  <si>
    <t>US-62R (S Clay St) at SR-39R (W Jackson St)</t>
  </si>
  <si>
    <t>US-42R at CR-1 (Industrial Pkwy)</t>
  </si>
  <si>
    <t>SR-528R (Madison Rd) at SR-608R (Old State Rd)</t>
  </si>
  <si>
    <t>SR-3R at CR-34 (S Galena Rd)</t>
  </si>
  <si>
    <t>SR-73R (Trenton-Oxford Rd) at TR-159 (Wehr Rd)</t>
  </si>
  <si>
    <t>US-6R (Gar Hwy) at SR-86R (Plank Rd)</t>
  </si>
  <si>
    <t>US-23R at TR-45B (Dupont Rd)</t>
  </si>
  <si>
    <t>SR-47R at SR-235R</t>
  </si>
  <si>
    <t>US-20R at CR-107 (Oregon Rd)</t>
  </si>
  <si>
    <t>SR-43R at SR-183R</t>
  </si>
  <si>
    <t>SR-4R at SR-99R</t>
  </si>
  <si>
    <t>SR-44R (Ravenna Rd) at CR-21 (Butternut Rd)</t>
  </si>
  <si>
    <t>SR-125R (E Plane St) at MR-56 (Charity St)</t>
  </si>
  <si>
    <t>SR-2R (E High St) at MR-330 (S Maple St)</t>
  </si>
  <si>
    <t>SR-73R at CR-512 (Main St)</t>
  </si>
  <si>
    <t>SR-534R at CR-16 (Clay St)</t>
  </si>
  <si>
    <t>SR-13R (Main St) at CR-500 (Brown St)</t>
  </si>
  <si>
    <t>US-62R (Johnstown-Utica Rd) at SR-661R</t>
  </si>
  <si>
    <t>SR-125R at MR-75</t>
  </si>
  <si>
    <t>US-30R (E Lincoln Way) at SR-94R (Mill St)</t>
  </si>
  <si>
    <t>US-68R (S Detroit St) at SR-245R (Baird St)</t>
  </si>
  <si>
    <t>US-20A at SR-15R</t>
  </si>
  <si>
    <t>SR-98R (Columbus-Sandusky Rd S) at SR-529R (Marion-Cardington Rd E)</t>
  </si>
  <si>
    <t>US-62R (Johnstown-Utica Rd) at TR-88 (Beech Rd)</t>
  </si>
  <si>
    <t>US-422R at CR-1 (Rapids Rd)</t>
  </si>
  <si>
    <t>US-127R at US-224R</t>
  </si>
  <si>
    <t>SR-73R (Trenton-Oxford Rd) at SR-503R (W Elkton Rd)</t>
  </si>
  <si>
    <t>SR-93R at CR-348 (Orrville St)</t>
  </si>
  <si>
    <t>US-36R at SR-121R</t>
  </si>
  <si>
    <t>US-20R at CR-321 (Tracy Rd)</t>
  </si>
  <si>
    <t>US-322R (Mayfield Rd) at CR-5 (Aquilla Rd)</t>
  </si>
  <si>
    <t>US-250R (W Market St) at SR-9R (S Main St)</t>
  </si>
  <si>
    <t>SR-73R at SR-380R</t>
  </si>
  <si>
    <t>SR-3R (Cleveland Rd) at SR-604R</t>
  </si>
  <si>
    <t>SR-43R at CR-25 (Trares Rd)</t>
  </si>
  <si>
    <t>SR-345R (Broadway) at CR-6 (Carroll St)</t>
  </si>
  <si>
    <t>SR-131R at SR-132R</t>
  </si>
  <si>
    <t>SR-2R (Stryker St) at SR-66R (Defiance St)</t>
  </si>
  <si>
    <t>SR-37R (Lancaster-Newark Rd) at CR-17 (Pleasantville Rd)</t>
  </si>
  <si>
    <t>US-62R at CR-95 (Beech St)</t>
  </si>
  <si>
    <t>US-422R (Main Market Rd) at SR-88R (Mccall Rd)</t>
  </si>
  <si>
    <t>US-62R (S Washington St) at MR-102 (Glen Dr)</t>
  </si>
  <si>
    <t>SR-18R at SR-94R</t>
  </si>
  <si>
    <t>SR-21R at TR-356 (Butterbridge Rd)</t>
  </si>
  <si>
    <t>SR-147R (S Chestnut St) at SR-800R (N Chestnut St)</t>
  </si>
  <si>
    <t>SR-9R (E Main St) at SR-39R (W Main St)</t>
  </si>
  <si>
    <t>SR-26R (Main St) at SR-78R (Eastern Ave)</t>
  </si>
  <si>
    <t>US-33R at US-127R</t>
  </si>
  <si>
    <t>SR-305R at CR-203 (Hoagland-Blackstub Rd)</t>
  </si>
  <si>
    <t>SR-87R (W Center St) at SR-87D (W Park St)</t>
  </si>
  <si>
    <t>US-30R (E Lincoln Way) at CR-97 (S Wenger Rd)</t>
  </si>
  <si>
    <t>US-36R (W Cherry St) at SR-3R</t>
  </si>
  <si>
    <t>US-22R at CR-35 (Stubbs Mill Rd)</t>
  </si>
  <si>
    <t>SR-303R at CR-44 (State Rd)</t>
  </si>
  <si>
    <t>US-50R at CR-13 (Kilby Rd)</t>
  </si>
  <si>
    <t>SR-147R (E Main St) at CR-102 (Mt Olivett Rd)</t>
  </si>
  <si>
    <t>SR-598R at CR-56 (Brandt Rd)</t>
  </si>
  <si>
    <t>SR-66R (S Defiance St) at CR-0000C (W Barre Rd)</t>
  </si>
  <si>
    <t>US-50R at CR-15 (Lawrenceburg Rd)</t>
  </si>
  <si>
    <t>US-62R at MR-293</t>
  </si>
  <si>
    <t>US-6R (Gar Hwy) at SR-608R (Old State Rd)</t>
  </si>
  <si>
    <t>US-20A at CR-3 (Co Rd 3)</t>
  </si>
  <si>
    <t>US-322R (Mayfield Rd) at CR-23 (Bass Lake Rd)</t>
  </si>
  <si>
    <t>US-68R (N High St) at MR-278 (Sterling Run Blvd)</t>
  </si>
  <si>
    <t>SR-423R (Marion-Waldo Rd) at CR-136 (Marion Cardington Rd W)</t>
  </si>
  <si>
    <t>SR-303R (Center Rd) at CR-17 (W 130Th St)</t>
  </si>
  <si>
    <t>SR-7R at SR-517R</t>
  </si>
  <si>
    <t>SR-125R (E State St) at MR-121 (Home St)</t>
  </si>
  <si>
    <t>SR-13R (Main St) at SR-345R (Broadway)</t>
  </si>
  <si>
    <t>US-40R (National Rd) at SR-49R (Dayton-Greenville Pike)</t>
  </si>
  <si>
    <t>US-62R (W Coshocton St) at MR-277 (Oregon St)</t>
  </si>
  <si>
    <t>US-224R at SR-225R</t>
  </si>
  <si>
    <t>US-62R at SR-762R (Darby Creek Rd)</t>
  </si>
  <si>
    <t>SR-3R at CR-106 (Lewis Center Rd)</t>
  </si>
  <si>
    <t>SR-39R (W Main St) at SR-93R (Mill St)</t>
  </si>
  <si>
    <t>US-322R (W Main St) at SR-45R (S Maple St)</t>
  </si>
  <si>
    <t>SR-3R at Miller</t>
  </si>
  <si>
    <t>US-127R (Hamilton-Eaton Rd) at CR-27 (Eaton Rd)</t>
  </si>
  <si>
    <t>SR-44R at CR-18 (Tallmadge Rd)</t>
  </si>
  <si>
    <t>SR-2R (W High St) at SR-18R (N Main St)</t>
  </si>
  <si>
    <t>SR-125R (W State St) at CR-30 (S Main St)</t>
  </si>
  <si>
    <t>US-36R at SR-83R</t>
  </si>
  <si>
    <t>SR-315R at CR-123 (Hyatts Rd)</t>
  </si>
  <si>
    <t>US-42R at CR-76 (Hamilton Rd)</t>
  </si>
  <si>
    <t>US-224R (W Akron-Canfield Rd) at SR-45R</t>
  </si>
  <si>
    <t>SR-334R at CR-385 (Derr Rd)</t>
  </si>
  <si>
    <t>US-422R (Main Market Rd) at SR-700R (Claridon Troy Rd)</t>
  </si>
  <si>
    <t>SR-44R at CR-87 (Waterloo Rd)</t>
  </si>
  <si>
    <t>US-36R (E Main St) at CR-20 (Clayton St)</t>
  </si>
  <si>
    <t>US-36R at Miller</t>
  </si>
  <si>
    <t>US-23R (N Walnut St) at SR-752R</t>
  </si>
  <si>
    <t>US-40R (W Main St) at CR-10 (Walnut St)</t>
  </si>
  <si>
    <t>SR-18R at SR-57R</t>
  </si>
  <si>
    <t>SR-44R at SR-82R</t>
  </si>
  <si>
    <t>US-224R at CR-19 (Lake Rd)</t>
  </si>
  <si>
    <t>US-36R at SR-61R</t>
  </si>
  <si>
    <t>SR-14R at CR-18 (Tallmadge Rd)</t>
  </si>
  <si>
    <t>SR-39R (W Main St) at SR-43R (Canton Rd)</t>
  </si>
  <si>
    <t>SR-87R at MR-70</t>
  </si>
  <si>
    <t>SR-44R at SR-303R</t>
  </si>
  <si>
    <t>US-250R at TR-743 (Mtgmry Twp Rd 743)</t>
  </si>
  <si>
    <t>SR-39R at SR-515R</t>
  </si>
  <si>
    <t>SR-303R (Main St) at CR-9 (N Riverview Rd)</t>
  </si>
  <si>
    <t>SR-58R at SR-303R</t>
  </si>
  <si>
    <t>US-322R (Mayfield Rd) at SR-44R (Ravenna Rd)</t>
  </si>
  <si>
    <t>US-36R (Broadway) at SR-41R (N High St)</t>
  </si>
  <si>
    <t>SR-128R at TR-431</t>
  </si>
  <si>
    <t>US-23R at TR-348A (Scioto St)</t>
  </si>
  <si>
    <t>SR-32R (Appalachian Hwy) at CR-41 (Dela Palma Rd)</t>
  </si>
  <si>
    <t>US-62R at CR-33 (Duncan Plains Rd)</t>
  </si>
  <si>
    <t>SR-87R (E High St) at SR-608R (S State Ave)</t>
  </si>
  <si>
    <t>US-23R at CR-275 (Crouse Chapel Rd)</t>
  </si>
  <si>
    <t>US-62R at CR-403 (Knox School Rd)</t>
  </si>
  <si>
    <t>SR-4R at CR-10 (Bogart Rd W)</t>
  </si>
  <si>
    <t>US-33R at CR-17 (Pleasantville Rd)</t>
  </si>
  <si>
    <t>US-23R at SR-229R</t>
  </si>
  <si>
    <t>US-20A at SR-64R (Main St)</t>
  </si>
  <si>
    <t>US-33R at CR-65 (Sharp Rd)</t>
  </si>
  <si>
    <t>US-23R at TR-1477 (Olentangy Xing)</t>
  </si>
  <si>
    <t>US-30R (E Lincoln Way) at SR-57R</t>
  </si>
  <si>
    <t>US-250R at CR-13 (W Mason Rd)</t>
  </si>
  <si>
    <t>US-27R (Millville-Oxford Rd) at CR-38 (Stillwell Beckett Rd)</t>
  </si>
  <si>
    <t>SR-315R at CR-124 (Home Rd)</t>
  </si>
  <si>
    <t>US-52R at CR-14 (Augusta St)</t>
  </si>
  <si>
    <t>US-68R (S High St) at CR-24 (W Main St)</t>
  </si>
  <si>
    <t>SR-41R (Covington Rd) at CR-35 (Washington Rd)</t>
  </si>
  <si>
    <t>SR-161R at CR-50 (Industrial Pkwy)</t>
  </si>
  <si>
    <t>SR-16R at CR-668 (Licking Valley Rd)</t>
  </si>
  <si>
    <t>SR-18R (W Market St) at SR-59R (Innerbelt)</t>
  </si>
  <si>
    <t>I-90R at SR-57</t>
  </si>
  <si>
    <t>I-70R at SR-317 (S Hamilton Rd)</t>
  </si>
  <si>
    <t>I-270R at US-40 (E Main St)</t>
  </si>
  <si>
    <t>I-475R at SR-2 (Airport Hwy)</t>
  </si>
  <si>
    <t>I-475R at US-20</t>
  </si>
  <si>
    <t>I-271R at US-322 (Mayfield Rd)</t>
  </si>
  <si>
    <t>SR-8R (Akron Expy) at SR-18R (E Market St)</t>
  </si>
  <si>
    <t>I-271R at CR-23</t>
  </si>
  <si>
    <t>SR-2R (Airport Hwy) at CR-501 (Byrne Rd)</t>
  </si>
  <si>
    <t>SR-246R (Dorr St) at CR-501 (Byrne Rd)</t>
  </si>
  <si>
    <t>SR-161R (E Dublin-Granville Rd) at CR-308 (Maple Canyon Dr)</t>
  </si>
  <si>
    <t>US-422R (Woodland Ave) at SR-87R (Woodland Ave)</t>
  </si>
  <si>
    <t>US-20R (Reynolds Rd) at CR-30 (Hill Ave)</t>
  </si>
  <si>
    <t>US-40R at CR-25 (Wilson Rd)</t>
  </si>
  <si>
    <t>SR-161R (E Dublin-Granville Rd) at CR-75 (Cleveland Ave)</t>
  </si>
  <si>
    <t>SR-16R (E Broad St) at CR-177 (N James Rd)</t>
  </si>
  <si>
    <t>SR-246R at CR-501 (Byrne Rd)</t>
  </si>
  <si>
    <t>US-20R (Southeast Expy) at SR-57R (John F Kennedy Memori Pkwy)</t>
  </si>
  <si>
    <t>SR-28R at CR-379 (Business Sr28 Rd)</t>
  </si>
  <si>
    <t>SR-120R (Central Ave) at CR-501 (Secor Rd)</t>
  </si>
  <si>
    <t>SR-261R (N Main St) at CR-16 (N Main St)</t>
  </si>
  <si>
    <t>US-33R (Riverside Dr) at CR-32 (Hayden Run Rd)</t>
  </si>
  <si>
    <t>SR-2R at MR-247T</t>
  </si>
  <si>
    <t>US-224R (Boardman-Canfield Rd) at CR-151 (South Ave)</t>
  </si>
  <si>
    <t>SR-91R at CR-29 (Graham Rd)</t>
  </si>
  <si>
    <t>SR-57R (John F Kennedy Memori Pkwy) at SR-301R (N Abbe Rd)</t>
  </si>
  <si>
    <t>SR-57R at MR-279</t>
  </si>
  <si>
    <t>SR-51R at CR-501 (Secor Rd)</t>
  </si>
  <si>
    <t>SR-46R (S Canfield-Niles Rd) at CR-18 (Mahoning Ave)</t>
  </si>
  <si>
    <t>SR-2R at CR-505 (Wheeling St)</t>
  </si>
  <si>
    <t>US-40R (W Broad St) at CR-26 (Georgesville Rd)</t>
  </si>
  <si>
    <t>SR-122R (Roosevelt Blvd) at CR-600 (Breil Blvd)</t>
  </si>
  <si>
    <t>SR-4R (Dixie Hwy) at CR-2821 (Symmes Rd)</t>
  </si>
  <si>
    <t>SR-317R (S Hamilton Rd) at CR-15 (E Livingston Ave)</t>
  </si>
  <si>
    <t>SR-2R (Airport Hwy) at CR-1572 (Holland-Sylvania Rd)</t>
  </si>
  <si>
    <t>SR-125R at CR-504 (Five Mile Rd)</t>
  </si>
  <si>
    <t>US-20R at SR-120R</t>
  </si>
  <si>
    <t>US-224R (Boardman-Canfield Rd) at SR-7R (Market St)</t>
  </si>
  <si>
    <t>SR-125R (Ohio Pike) at CR-4 (Amelia-Olive Branch Rd)</t>
  </si>
  <si>
    <t>SR-16R (E Broad St) at CR-106 (Waggoner Rd)</t>
  </si>
  <si>
    <t>SR-32R (Appalachian Hwy) at CR-55 (Withams Rd)</t>
  </si>
  <si>
    <t>US-27R (Colerain Ave) at CR-625 (Fork Rd)</t>
  </si>
  <si>
    <t>SR-10R (Carnegie Ave) at CR-9018 (Commercial St)</t>
  </si>
  <si>
    <t>US-20R (Reynolds Rd) at CR-84 (Heatherdowns Blvd)</t>
  </si>
  <si>
    <t>US-23R (Columbus Pike) at SR-750R</t>
  </si>
  <si>
    <t>SR-25R (Anthony Wayne Trl) at CR-533 (South Ave)</t>
  </si>
  <si>
    <t>SR-48R (Far Hills Ave) at CR-84 (Whipp Rd)</t>
  </si>
  <si>
    <t>US-224R at SR-91R</t>
  </si>
  <si>
    <t>US-422R at CR-406 (E 116Th (Mlk Blvd) St)</t>
  </si>
  <si>
    <t>SR-16R (E Broad St) at CR-104 (Mc Naughten Rd)</t>
  </si>
  <si>
    <t>SR-17R at CR-10 (Ridge Rd)</t>
  </si>
  <si>
    <t>US-20R at CR-1572 (Holland-Sylvania Rd)</t>
  </si>
  <si>
    <t>SR-741R (Springboro Pike) at CR-78 (Alexandersville-Bellbr Pike)</t>
  </si>
  <si>
    <t>SR-25R at SR-51 (Monroe St)</t>
  </si>
  <si>
    <t>SR-16R (E Broad St) at CR-6 (Reynoldsburg-New Alban Rd)</t>
  </si>
  <si>
    <t>US-40R (E Main St) at TR-216 (S Burnett Rd)</t>
  </si>
  <si>
    <t>SR-2R (High Level Bridge St) at SR-65R (Oak St)</t>
  </si>
  <si>
    <t>US-24R (N Detroit Ave) at SR-51R (Monroe St)</t>
  </si>
  <si>
    <t>SR-57R at SR-254R</t>
  </si>
  <si>
    <t>US-62R (Harrisburg Pike) at CR-505 (W Mound St)</t>
  </si>
  <si>
    <t>US-24R (Anthony Wayne Trl) at CR-560 (Ford St)</t>
  </si>
  <si>
    <t>US-24R (N Detroit Ave) at CR-22 (Bancroft St)</t>
  </si>
  <si>
    <t>US-422R (Chagrin Blvd) at SR-87R (Richmond Rd)</t>
  </si>
  <si>
    <t>SR-4R at CR-116A (Holden Blvd)</t>
  </si>
  <si>
    <t>SR-120R (Central Ave) at CR-83 (Talmadge Rd)</t>
  </si>
  <si>
    <t>US-40R (E Main St) at SR-317R (S Hamilton Rd)</t>
  </si>
  <si>
    <t>SR-747R at CR-20 (Tylersville Rd)</t>
  </si>
  <si>
    <t>US-20R (Mentor Ave) at SR-306R (Reynolds Rd)</t>
  </si>
  <si>
    <t>SR-317R (S Hamilton Rd) at CR-14 (Refugee Rd)</t>
  </si>
  <si>
    <t>SR-16R (E Broad St) at CR-208 (Taylor Station Rd)</t>
  </si>
  <si>
    <t>SR-13R (4Th St S) at CR-132 (W Main St)</t>
  </si>
  <si>
    <t>US-20R (Southeast Expy) at CR-623 (Broad St)</t>
  </si>
  <si>
    <t>SR-747R at CR-2821 (Symmes Rd)</t>
  </si>
  <si>
    <t>US-40R (E Main St) at CR-177 (S James Rd)</t>
  </si>
  <si>
    <t>US-322R (Chester Ave) at CR-382 (E 55Th St)</t>
  </si>
  <si>
    <t>SR-725R at Mall Woods</t>
  </si>
  <si>
    <t>US-20R at MR-580</t>
  </si>
  <si>
    <t>SR-2R (Airport Hwy) at CR-531 (Eastgate Rd)</t>
  </si>
  <si>
    <t>SR-3R (Cleveland Ave) at CR-500 (E 5Th Ave)</t>
  </si>
  <si>
    <t>SR-17R (Brookpark Rd) at SR-94R (State Rd)</t>
  </si>
  <si>
    <t>US-6R (Euclid Ave) at CR-47 (Highland Rd)</t>
  </si>
  <si>
    <t>SR-16R at Outerbelt</t>
  </si>
  <si>
    <t>US-23R (Portsmouth-Columbus Rd) at CR-121 (Rathmell Rd)</t>
  </si>
  <si>
    <t>SR-43R at CR-8 (Lee Rd)</t>
  </si>
  <si>
    <t>SR-10R (Lorain Ave) at CR-444 (West Blvd)</t>
  </si>
  <si>
    <t>US-22R (Lincoln Ave) at CR-33A (Memorial Dr)</t>
  </si>
  <si>
    <t>US-224R (W Trenton Ave) at CR-301 (Broad Ave)</t>
  </si>
  <si>
    <t>SR-32R at TR-571 (Fayard Dr)</t>
  </si>
  <si>
    <t>SR-82R (W Royalton Rd) at CR-188 (Howe Rd)</t>
  </si>
  <si>
    <t>SR-95R (Marion-Mt Gilead Rd) at TR-1172 (James Way)</t>
  </si>
  <si>
    <t>SR-51R (Monroe St) at CR-22 (Bancroft St)</t>
  </si>
  <si>
    <t>US-42R (W 25Th St) at SR-10R (Lorain Ave)</t>
  </si>
  <si>
    <t>SR-172R at CR-225 (Perry Dr)</t>
  </si>
  <si>
    <t>US-127R (N Barron St) at CR-56 (E Lexington Rd)</t>
  </si>
  <si>
    <t>SR-317R at Eastland St</t>
  </si>
  <si>
    <t>SR-4R (S Erie Blvd) at CR-21A (Grand Blvd)</t>
  </si>
  <si>
    <t>SR-48R (S Main St) at CR-86 (Centerville-Spring Val Pike)</t>
  </si>
  <si>
    <t>SR-7R (Market St) at CR-32 (W Western Reserve Rd)</t>
  </si>
  <si>
    <t>US-24R (S Detroit Ave) at CR-503 (Glendale Ave)</t>
  </si>
  <si>
    <t>US-20R (Mentor Ave) at CR-416 (Old Johnnycake Ridge Rd)</t>
  </si>
  <si>
    <t>SR-161R (W Dublin-Granville Rd) at CR-70 (Sawmill Rd)</t>
  </si>
  <si>
    <t>SR-2R at Access</t>
  </si>
  <si>
    <t>SR-51R (Monroe St) at CR-502 (Douglas Rd)</t>
  </si>
  <si>
    <t>SR-41R at CR-333 (N Bechtle Ave)</t>
  </si>
  <si>
    <t>US-24R (Anthony Wayne Trl) at CR-566 (Gibbs St)</t>
  </si>
  <si>
    <t>SR-17R (Brookpark Rd) at SR-176R (Broadview Rd)</t>
  </si>
  <si>
    <t>SR-423R (Marion-Waldo Rd) at CR-138 (Barks Rd W)</t>
  </si>
  <si>
    <t>SR-129R (Main St) at MR-408 (N E St)</t>
  </si>
  <si>
    <t>US-224R at TR-3050 (Ironwood Blvd)</t>
  </si>
  <si>
    <t>SR-202R at CR-218 (Taylorsville Rd)</t>
  </si>
  <si>
    <t>US-40R (W Broad St) at CR-25 (Demorest Rd)</t>
  </si>
  <si>
    <t>US-20R (Mentor Ave) at MR-1188 (Old Heisley Rd)</t>
  </si>
  <si>
    <t>US-322R (Mayfield Rd) at SR-91R (Som Center Rd)</t>
  </si>
  <si>
    <t>US-127R (S Martin Luther King Jr Blvd) at SR-129R (High St)</t>
  </si>
  <si>
    <t>US-42R (W 25Th St) at CR-329 (Clark Ave)</t>
  </si>
  <si>
    <t>SR-72R (Springfield-Jamestown Rd) at TR-224 (W Leffel Ln)</t>
  </si>
  <si>
    <t>US-40R (W Broad St) at CR-600 (S High St)</t>
  </si>
  <si>
    <t>SR-16R (E Broad St) at SR-317R (S Hamilton Rd)</t>
  </si>
  <si>
    <t>SR-18R (Akron-Medina Rd) at CR-200 (Crystal Lake Rd)</t>
  </si>
  <si>
    <t>SR-184R at CR-520 (Jackman Rd)</t>
  </si>
  <si>
    <t>SR-4R at CR-701 (Nilles Rd)</t>
  </si>
  <si>
    <t>SR-611R (Lorain-Avon Rd) at CR-604 (Chester Rd)</t>
  </si>
  <si>
    <t>SR-43R at MR-861 (Public Square Rd)</t>
  </si>
  <si>
    <t>SR-264R (Glenway Ave) at CR-909 (Overlook Ave)</t>
  </si>
  <si>
    <t>SR-256R (Lancaster Ave) at CR-15 (Livingston Ave)</t>
  </si>
  <si>
    <t>SR-43R at CR-771</t>
  </si>
  <si>
    <t>SR-261R (E Tallmadge Dr) at CR-34 (Britain Rd)</t>
  </si>
  <si>
    <t>SR-2R (Navarre Ave) at CR-500 (E Broadway St)</t>
  </si>
  <si>
    <t>US-20R (Euclid Ave) at SR-175R (Richmond Rd)</t>
  </si>
  <si>
    <t>US-40R (W Broad St) at TR-1607 (Franklin Aly)</t>
  </si>
  <si>
    <t>SR-317R at MR-3961</t>
  </si>
  <si>
    <t>SR-73R (Oxford State Rd) at TR-179 (T-179)</t>
  </si>
  <si>
    <t>SR-317R (N Hamilton Rd) at CR-205A (Morrison Rd)</t>
  </si>
  <si>
    <t>US-62R at CR-252 (Eakin Rd)</t>
  </si>
  <si>
    <t>SR-32R (Appalachian Hwy) at CR-171 (Old Sr74)</t>
  </si>
  <si>
    <t>US-422R at CR-233 (Union Rd)</t>
  </si>
  <si>
    <t>SR-46R at TR-154 (Howland Springs Rd)</t>
  </si>
  <si>
    <t>US-322R at Cs0093Rd</t>
  </si>
  <si>
    <t>SR-28R at CR-40 (Deerfield Rd)</t>
  </si>
  <si>
    <t>SR-43R (Aurora Rd) at SR-91R (Som Center Rd)</t>
  </si>
  <si>
    <t>US-62R (Central Ave) at CR-143M (Sullivant Ave)</t>
  </si>
  <si>
    <t>US-24R (S Detroit Ave) at CR-532 (Arlington Ave)</t>
  </si>
  <si>
    <t>US-422R at Kingsbury</t>
  </si>
  <si>
    <t>SR-835R (Woodman Dr) at CR-74 (Woodman Dr)</t>
  </si>
  <si>
    <t>SR-177R at Washington</t>
  </si>
  <si>
    <t>SR-246R at CR-502 (Douglas Rd)</t>
  </si>
  <si>
    <t>US-224R (W Trenton Ave) at CR-220 (N Main St)</t>
  </si>
  <si>
    <t>SR-14R at SR-303R</t>
  </si>
  <si>
    <t>SR-184R (Alexis Rd) at CR-501 (Secor Rd)</t>
  </si>
  <si>
    <t>SR-4R (S Erie Blvd) at SR-129R (High St)</t>
  </si>
  <si>
    <t>SR-161R (E Dublin-Granville Rd) at MR-1872C (Sharon Woods Blvd)</t>
  </si>
  <si>
    <t>SR-57R (John F Kennedy Memori Pkwy) at SR-113R (John F Kennedy Memori Pkwy)</t>
  </si>
  <si>
    <t>US-40R (W Broad St) at CR-66 (Hague Ave)</t>
  </si>
  <si>
    <t>SR-122R at CR-461 (Towne Mall Blvd)</t>
  </si>
  <si>
    <t>SR-79R (Hebron Rd) at CR-802 (S 30Th St)</t>
  </si>
  <si>
    <t>SR-14R at SR-59R</t>
  </si>
  <si>
    <t>US-42R (Reading Rd) at CR-761 (Glendale-Milford Rd)</t>
  </si>
  <si>
    <t>SR-16R at Cardinal Park Dr</t>
  </si>
  <si>
    <t>US-24R (N Detroit Ave) at SR-246R (Dorr St)</t>
  </si>
  <si>
    <t>SR-59R at SR-261R</t>
  </si>
  <si>
    <t>SR-615R at CR-516 (Tyler Blvd)</t>
  </si>
  <si>
    <t>US-23D (3Rd St) at US-40R (E Broad St)</t>
  </si>
  <si>
    <t>SR-747R (Princeton-Glendale Rd) at CR-116 (Port Union Rd)</t>
  </si>
  <si>
    <t>SR-58R (Leavitt Rd) at CR-33 (Cooper-Foster Park Rd)</t>
  </si>
  <si>
    <t>SR-10R (Lorain Rd) at SR-252R (Great Northern Blvd)</t>
  </si>
  <si>
    <t>SR-65R (Summit St) at SR-120R (Cherry St)</t>
  </si>
  <si>
    <t>SR-120R at MR-1955</t>
  </si>
  <si>
    <t>US-40D (W North St) at SR-41R (N Yellow Springs St)</t>
  </si>
  <si>
    <t>US-20R at Wayside</t>
  </si>
  <si>
    <t>US-224R (Boardman-Canfield Rd) at CR-135 (Glenwood Ave)</t>
  </si>
  <si>
    <t>SR-162R at MR-1544</t>
  </si>
  <si>
    <t>US-23R (S High St) at CR-246 (Obetz Rd)</t>
  </si>
  <si>
    <t>US-22R at CR-101 (Galbraith Rd)</t>
  </si>
  <si>
    <t>SR-57R at CR-20 (W River Rd)</t>
  </si>
  <si>
    <t>SR-125R (Ohio Pike) at CR-95 (Ninemile-Tobasco Rd)</t>
  </si>
  <si>
    <t>SR-264R (Bridgetown Rd) at CR-114 (Bridgetown Rd)</t>
  </si>
  <si>
    <t>US-224R at TR-1549 (Trenholm Rd)</t>
  </si>
  <si>
    <t>SR-252R at Country Club</t>
  </si>
  <si>
    <t>US-20R (Euclid Ave) at CR-382 (E 55Th St)</t>
  </si>
  <si>
    <t>SR-315R at SR-750R</t>
  </si>
  <si>
    <t>US-6R at CR-328 (Lakeview Rd)</t>
  </si>
  <si>
    <t>SR-125R at CR-87 (Mount Carmel Tobasco Rd)</t>
  </si>
  <si>
    <t>US-422R at CR-755 (Huron Rd)</t>
  </si>
  <si>
    <t>US-422R at CR-770 (East Blvd)</t>
  </si>
  <si>
    <t>SR-725R (E Alex-Bell Rd) at CR-83 (Clyo Rd)</t>
  </si>
  <si>
    <t>US-20R (Euclid Ave) at SR-91R (Som Center Rd)</t>
  </si>
  <si>
    <t>SR-83R (Center Rd) at SR-254R (Detroit Rd)</t>
  </si>
  <si>
    <t>US-27R at CR-726 (Linn St)</t>
  </si>
  <si>
    <t>US-24R (N Detroit Ave) at CR-513 (Nebraska Ave)</t>
  </si>
  <si>
    <t>US-50R (E Main St) at SR-159R (N Bridge St)</t>
  </si>
  <si>
    <t>SR-81R (Allentown Rd) at SR-309R (N Jameson Ave)</t>
  </si>
  <si>
    <t>SR-162R (Copley Rd) at CR-629 (Rhodes Ave)</t>
  </si>
  <si>
    <t>US-42R at CR-689 (Tennessee Ave)</t>
  </si>
  <si>
    <t>SR-91R (Circle) at SR-261R (Northeast Ave)</t>
  </si>
  <si>
    <t>US-422R (Kinsman Rd) at CR-390 (E 79Th St)</t>
  </si>
  <si>
    <t>US-422R (Kinsman Rd) at CR-398 (E 93Rd St)</t>
  </si>
  <si>
    <t>SR-51R at CR-5 (Sylvania Ave)</t>
  </si>
  <si>
    <t>SR-161R (E Dublin-Granville Rd) at SR-710R (Busch Blvd)</t>
  </si>
  <si>
    <t>SR-750R at Lyra</t>
  </si>
  <si>
    <t>SR-129R at Hampshire</t>
  </si>
  <si>
    <t>SR-795R (Indiana Ave) at CR-750 (Crossroads Pkwy)</t>
  </si>
  <si>
    <t>SR-93R (Manchester Rd) at CR-672 (Waterloo Rd)</t>
  </si>
  <si>
    <t>SR-175R at CR-73 (Wilson Mills Rd)</t>
  </si>
  <si>
    <t>SR-32R at East Gate Woods</t>
  </si>
  <si>
    <t>SR-87R (Buckeye Rd) at CR-398 (Woodhill Rd)</t>
  </si>
  <si>
    <t>SR-725R at TR-147 (Byers Rd)</t>
  </si>
  <si>
    <t>SR-14R at MR-831 (Market Square Dr)</t>
  </si>
  <si>
    <t>SR-241R at CR-228 (Portage St)</t>
  </si>
  <si>
    <t>SR-63R (Hamilton-Lebanon Rd) at CR-19 (Cincinnati-Dayton Rd)</t>
  </si>
  <si>
    <t>US-23R (Columbus Pike) at TR-996 (Evergreen Ave)</t>
  </si>
  <si>
    <t>SR-120R at CR-502 (Douglas Rd)</t>
  </si>
  <si>
    <t>SR-172R at MR-848</t>
  </si>
  <si>
    <t>SR-3R (N State St) at CR-3 (County Line Rd)</t>
  </si>
  <si>
    <t>SR-129R (High St) at MR-419 (N 9Th St)</t>
  </si>
  <si>
    <t>SR-129R (Main St) at CR-180 (S B St)</t>
  </si>
  <si>
    <t>SR-4R at CR-5 (W Perkins Ave)</t>
  </si>
  <si>
    <t>SR-129R at MR-538</t>
  </si>
  <si>
    <t>SR-2R at CR-563 (Munding Dr)</t>
  </si>
  <si>
    <t>US-27R (Colerain Ave) at MR-2700 (Shepherd Creek Rd)</t>
  </si>
  <si>
    <t>SR-3R at Wolf</t>
  </si>
  <si>
    <t>SR-725R (Miamisburg-Centerville Rd) at CR-175 (Yankee Pike)</t>
  </si>
  <si>
    <t>SR-81R (W North St) at CR-270S (N Metcalf St)</t>
  </si>
  <si>
    <t>SR-430R (W Park Ave) at CR-281 (S Trimble Rd)</t>
  </si>
  <si>
    <t>SR-309R at CR-154 (N Cole St)</t>
  </si>
  <si>
    <t>SR-44R at CR-409 (Auburn Rd)</t>
  </si>
  <si>
    <t>SR-16R (E Broad St) at CR-102 (Yearling Rd)</t>
  </si>
  <si>
    <t>SR-25R (Anthony Wayne Trl) at CR-503 (Glendale Ave)</t>
  </si>
  <si>
    <t>US-422R at Enterprise</t>
  </si>
  <si>
    <t>US-40R at MR-3988</t>
  </si>
  <si>
    <t>SR-132R at TR-68 (T-68 Rd)</t>
  </si>
  <si>
    <t>SR-317R (London-Groveport Rd) at CR-229 (Bixby Rd)</t>
  </si>
  <si>
    <t>US-24R at Monclova</t>
  </si>
  <si>
    <t>SR-682R (S Plains Rd) at SR-682D</t>
  </si>
  <si>
    <t>US-42R (Pearl Rd) at SR-82R (W Royalton Rd)</t>
  </si>
  <si>
    <t>US-33R (Riverside Dr) at CR-52 (Fishinger Rd)</t>
  </si>
  <si>
    <t>SR-17R at CR-290 (Columbia Rd)</t>
  </si>
  <si>
    <t>SR-93R at MR-275</t>
  </si>
  <si>
    <t>SR-202R at MR-1867</t>
  </si>
  <si>
    <t>US-20R at Adelbert</t>
  </si>
  <si>
    <t>US-52R at CR-120 (Burlington-Macedonia Rd)</t>
  </si>
  <si>
    <t>SR-309R (Mansfield-Galion Rd) at CR-133 (Lexington Springmill Rd N)</t>
  </si>
  <si>
    <t>SR-48R (N Main St) at CR-74 (Wright Brothers Pkwy)</t>
  </si>
  <si>
    <t>US-224R at CR-155 (Southern Blvd)</t>
  </si>
  <si>
    <t>SR-117R (Spencerville Rd) at SR-501R (S Wapak Rd)</t>
  </si>
  <si>
    <t>US-23R (S High St) at CR-594 (E Whittier St)</t>
  </si>
  <si>
    <t>US-36R (Coshocton Ave) at SR-768R (Sanatorium Rd)</t>
  </si>
  <si>
    <t>SR-202R (Troy Pike) at CR-228 (Chambersburg Rd)</t>
  </si>
  <si>
    <t>US-40R (W Broad St) at CR-581 (S Central Ave)</t>
  </si>
  <si>
    <t>SR-83R (Dix Expy) at CR-184 (W Milltown Rd)</t>
  </si>
  <si>
    <t>SR-257R at MR-2295Q</t>
  </si>
  <si>
    <t>US-62R at CR-125 (Frank Rd)</t>
  </si>
  <si>
    <t>SR-2R (Broadway St) at SR-51R (Woodville Rd)</t>
  </si>
  <si>
    <t>US-24R (Anthony Wayne Trl) at CR-530 (Key St)</t>
  </si>
  <si>
    <t>US-127R (Hamilton Ave) at CR-142 (North Bend Rd)</t>
  </si>
  <si>
    <t>SR-82R (W Aurora Rd) at MR-2748A (Freeway Dr)</t>
  </si>
  <si>
    <t>US-52R at CR-1 (Old Us52)</t>
  </si>
  <si>
    <t>SR-161R (E Dublin-Granville Rd) at MR-4067 (Hartford St)</t>
  </si>
  <si>
    <t>US-40R at TR-2130 (S Murray Hill Rd)</t>
  </si>
  <si>
    <t>US-24R (S Detroit Ave) at CR-533 (South Ave)</t>
  </si>
  <si>
    <t>US-23R (S High St) at MR-680 (E Markison Ave)</t>
  </si>
  <si>
    <t>US-6R (E Superior Ave) at CR-400 (E 105Th St)</t>
  </si>
  <si>
    <t>SR-687R at CR-98 (Everhard Rd)</t>
  </si>
  <si>
    <t>US-322R at CR-26</t>
  </si>
  <si>
    <t>SR-3R at Alber</t>
  </si>
  <si>
    <t>SR-117R (W Elm St) at CR-502 (S West St)</t>
  </si>
  <si>
    <t>SR-4R (S Verity Pkwy) at CR-607 (Lafayette Ave)</t>
  </si>
  <si>
    <t>SR-79R (Hebron Rd) at CR-125 (S 21St St)</t>
  </si>
  <si>
    <t>SR-687R at CR-224 (Dressler Rd)</t>
  </si>
  <si>
    <t>SR-687R at CR-214 (Whipple Ave)</t>
  </si>
  <si>
    <t>US-27R (Colerain Ave) at CR-99 (Struble Rd)</t>
  </si>
  <si>
    <t>SR-585R (Wooster Rd) at CR-150 (Eastern Rd)</t>
  </si>
  <si>
    <t>SR-153R at SR-183R</t>
  </si>
  <si>
    <t>SR-710R (Schrock Rd) at CR-75 (Cleveland Ave)</t>
  </si>
  <si>
    <t>US-20R at CR-406 (Dr Martin Luther King Blvd)</t>
  </si>
  <si>
    <t>SR-237R at Albers</t>
  </si>
  <si>
    <t>SR-161R (E Dublin-Granville Rd) at MR-858W (Forest Hill Blvd)</t>
  </si>
  <si>
    <t>SR-43R at CR-406 (E 116Th (Mlk Blvd) St)</t>
  </si>
  <si>
    <t>SR-129R (Millville Ave) at SR-177R (Main St)</t>
  </si>
  <si>
    <t>SR-48R (S Main St) at SR-725R (W Franklin St)</t>
  </si>
  <si>
    <t>US-42R (S Main St) at CR-513 (Flint St)</t>
  </si>
  <si>
    <t>SR-87R (Shaker Blvd) at CR-406 (E 116Th (Mlk Blvd) St)</t>
  </si>
  <si>
    <t>SR-3R at CR-16 (Agler Rd)</t>
  </si>
  <si>
    <t>SR-317R (S Hamilton Rd) at MR-1158D (Kimberly Pkwy)</t>
  </si>
  <si>
    <t>SR-611R (E Henderson Dr) at CR-616 (Colorado Ave)</t>
  </si>
  <si>
    <t>US-20R at CR-73 (Mccord Rd)</t>
  </si>
  <si>
    <t>SR-14R at CR-53 (Rockside Rd)</t>
  </si>
  <si>
    <t>US-224R at CR-133 (Hitchcock Rd)</t>
  </si>
  <si>
    <t>US-40R (E Main St) at CR-611 (Rosehill Rd)</t>
  </si>
  <si>
    <t>SR-14R (Cleveland-E.Liverpool Rd) at SR-88R (N Freedom St)</t>
  </si>
  <si>
    <t>US-422R (Youngstown-Warren Rd) at SR-169R</t>
  </si>
  <si>
    <t>US-42R (Main St) at CR-38 (Morrow Rd)</t>
  </si>
  <si>
    <t>SR-129R (High St) at CR-725 (N 7Th St)</t>
  </si>
  <si>
    <t>US-22R (Gilbert Ave) at CR-674 (Victory Pkwy)</t>
  </si>
  <si>
    <t>SR-72R (S Spring St) at CR-509 (E Main St)</t>
  </si>
  <si>
    <t>US-20R at CR-400 (E 105Th St)</t>
  </si>
  <si>
    <t>SR-561R (Seymour Rd) at CR-345 (W Seymour Ave)</t>
  </si>
  <si>
    <t>US-20R (N Ridge Rd) at TR-391 (Orchard St)</t>
  </si>
  <si>
    <t>SR-10R (Lorain Ave) at CR-744 (W 85Th St)</t>
  </si>
  <si>
    <t>US-42R at MR-399</t>
  </si>
  <si>
    <t>SR-10R (Lorain Rd) at CR-52 (Clague Rd)</t>
  </si>
  <si>
    <t>SR-18R (E Market St) at CR-15 (N Arlington St)</t>
  </si>
  <si>
    <t>US-23R at CR-23A</t>
  </si>
  <si>
    <t>SR-747R at CR-124 (Smith Rd)</t>
  </si>
  <si>
    <t>SR-12R (W Main Cross St) at SR-37R (S Main St)</t>
  </si>
  <si>
    <t>US-322R (Chester Ave) at CR-390 (E 79Th St)</t>
  </si>
  <si>
    <t>US-24R (N Detroit Ave) at CR-510 (Phillips Ave)</t>
  </si>
  <si>
    <t>SR-261R (Broadway St) at CR-627 (E Exchange St)</t>
  </si>
  <si>
    <t>SR-129R at MR-132I</t>
  </si>
  <si>
    <t>SR-16R at Parklawn</t>
  </si>
  <si>
    <t>SR-4R at CR-101 (Galbraith Rd)</t>
  </si>
  <si>
    <t>SR-18R at TR-3075 (Heritage Woods Dr)</t>
  </si>
  <si>
    <t>SR-306R at Palisades</t>
  </si>
  <si>
    <t>SR-3R (S State St) at MR-3581 (Bishop Dr)</t>
  </si>
  <si>
    <t>SR-3R (Ridge Rd) at CR-65 (Ridgewood Rd)</t>
  </si>
  <si>
    <t>US-40R at TR-1599 (Lawrence Ave)</t>
  </si>
  <si>
    <t>SR-444R at CR-54</t>
  </si>
  <si>
    <t>SR-25R at TR-105 (Eckel Junction Rd)</t>
  </si>
  <si>
    <t>SR-747R at CR-115 (Muhlhauser Rd)</t>
  </si>
  <si>
    <t>US-322R at Belvoir Blvd</t>
  </si>
  <si>
    <t>SR-204R (Blacklick Eastern Rd) at SR-256R (Hill Rd)</t>
  </si>
  <si>
    <t>SR-59R (Kent Rd) at CR-609 (Fish Creek Rd)</t>
  </si>
  <si>
    <t>SR-46R at TR-1811 (Lou-Ida Blvd)</t>
  </si>
  <si>
    <t>SR-725R at TR-3593 (Washington Village Dr)</t>
  </si>
  <si>
    <t>SR-4R at CR-115 (Muhlhauser Rd)</t>
  </si>
  <si>
    <t>US-224R at TR-2386 (Apple Wood Blvd)</t>
  </si>
  <si>
    <t>US-22R (Gilbert Ave) at CR-675 (Woodburn Ave)</t>
  </si>
  <si>
    <t>SR-43R at CR-62 (E 131St St)</t>
  </si>
  <si>
    <t>SR-161R at MR-1844J</t>
  </si>
  <si>
    <t>SR-161R (E Dublin-Granville Rd) at CR-76 (Karl Rd)</t>
  </si>
  <si>
    <t>US-40D (E North St) at SR-72R (N Spring St)</t>
  </si>
  <si>
    <t>SR-161R (E Dublin-Granville Rd) at MR-241M (Beechcroft Rd)</t>
  </si>
  <si>
    <t>US-40R (E Main St) at SR-41R (S Belmont Ave)</t>
  </si>
  <si>
    <t>US-20R (Euclid Ave) at US-322R (Mayfield Rd)</t>
  </si>
  <si>
    <t>US-224R at CR-137 (West Blvd)</t>
  </si>
  <si>
    <t>US-42R (Reading Rd) at MR-3230 (Yarmouth Ave)</t>
  </si>
  <si>
    <t>SR-568R (E Sandusky St) at CR-506 (S Blanchard St)</t>
  </si>
  <si>
    <t>SR-18R at CR-537 (Springside Dr)</t>
  </si>
  <si>
    <t>SR-261R at MR-355 (Franklin Ave)</t>
  </si>
  <si>
    <t>SR-4R (Dixie Hwy) at MR-607 (Zimmerman Ave)</t>
  </si>
  <si>
    <t>SR-261R (Broadway St) at CR-638 (E Mill St)</t>
  </si>
  <si>
    <t>SR-3R (S State St) at CR-82 (W Schrock Rd)</t>
  </si>
  <si>
    <t>SR-317R at Hamilton Square</t>
  </si>
  <si>
    <t>US-33R (Dublin Rd) at CR-550 (Grandview Ave)</t>
  </si>
  <si>
    <t>SR-4R (Hamilton-Middletown Rd) at SR-4B (Bypass)</t>
  </si>
  <si>
    <t>SR-125R at TR-774 (Arcadia Ln)</t>
  </si>
  <si>
    <t>SR-309R (N Jameson Ave) at CR-506 (W Wayne St)</t>
  </si>
  <si>
    <t>US-24R (N Detroit Ave) at CR-535 (Dura Ave)</t>
  </si>
  <si>
    <t>US-23R (Portsmouth-Columbus Rd) at SR-665R (London-Groveport Rd)</t>
  </si>
  <si>
    <t>US-40R at US-40D (W North St)</t>
  </si>
  <si>
    <t>SR-51R (Monroe St) at CR-522 (Upton Ave)</t>
  </si>
  <si>
    <t>SR-4R at Glensprings</t>
  </si>
  <si>
    <t>US-250R (Milan Rd) at CR-7 (E Strub Rd)</t>
  </si>
  <si>
    <t>US-27R (Central Pkwy) at CR-457 (Western Hill (Bridge))</t>
  </si>
  <si>
    <t>US-224R at TR-1957 (Marinthana Ave)</t>
  </si>
  <si>
    <t>SR-129R (Main St) at CR-702 (South C St)</t>
  </si>
  <si>
    <t>US-224R (Boardman-Canfield Rd) at TR-2126 (Tanglewood Dr)</t>
  </si>
  <si>
    <t>SR-3R at MR-3682</t>
  </si>
  <si>
    <t>SR-3R (Cleveland Ave) at CR-93 (E Hudson St)</t>
  </si>
  <si>
    <t>US-20R at TR-1454 (Warner Ave)</t>
  </si>
  <si>
    <t>SR-48R at CR-612 (E Dorothy Ln)</t>
  </si>
  <si>
    <t>US-23R at Nationwide Training Cn</t>
  </si>
  <si>
    <t>SR-317R (S Hamilton Rd) at MR-169 (Aragon Ave)</t>
  </si>
  <si>
    <t>SR-317R at MR-1285M</t>
  </si>
  <si>
    <t>SR-4R (Springfield Rd) at CR-614 (Northland Blvd)</t>
  </si>
  <si>
    <t>SR-741R at Contemporary</t>
  </si>
  <si>
    <t>SR-3R at Ridgewood Ave</t>
  </si>
  <si>
    <t>US-42R at CR-46 (York Rd)</t>
  </si>
  <si>
    <t>US-20R (Conant St) at SR-25R (W Boundary St)</t>
  </si>
  <si>
    <t>SR-193R at TR-548 (Catherine St)</t>
  </si>
  <si>
    <t>SR-13R (Church St W) at CR-804 (E Church St)</t>
  </si>
  <si>
    <t>SR-51R (Monroe St) at SR-120R (Central Ave)</t>
  </si>
  <si>
    <t>SR-264R (Glenway Ave) at CR-209 (Cleves Warsaw Pike)</t>
  </si>
  <si>
    <t>SR-32R at CR-362 (Eight Mile Rd)</t>
  </si>
  <si>
    <t>SR-4R at MR-3023</t>
  </si>
  <si>
    <t>US-322R at Brookline</t>
  </si>
  <si>
    <t>SR-162R (Copley Rd) at CR-627 (W Exchange St)</t>
  </si>
  <si>
    <t>US-42R (Pearl Rd) at SR-3R (Ridge Rd)</t>
  </si>
  <si>
    <t>SR-72R (N Limestone St) at CR-500 (E Mc Creight Ave)</t>
  </si>
  <si>
    <t>SR-129R (High St) at MR-409 (N 8Th St)</t>
  </si>
  <si>
    <t>SR-175R at Belvan</t>
  </si>
  <si>
    <t>SR-43R at CR-77 (John Scott Highway)</t>
  </si>
  <si>
    <t>SR-184R at CR-537 (Benore Rd)</t>
  </si>
  <si>
    <t>US-422R at Grand</t>
  </si>
  <si>
    <t>US-23D (3Rd St) at US-62D (Rich St)</t>
  </si>
  <si>
    <t>US-40R (W Broad St) at MR-1494 (N Warren Ave)</t>
  </si>
  <si>
    <t>SR-46R at TR-875 (Kenyon Dr)</t>
  </si>
  <si>
    <t>SR-170R at CR-155 (Southern Blvd)</t>
  </si>
  <si>
    <t>US-27R (Colerain Ave) at TR-3B (Earl Ave)</t>
  </si>
  <si>
    <t>SR-725R (Miamisburg-Centerville Rd) at SR-741R (Springboro Pike)</t>
  </si>
  <si>
    <t>SR-8R at SR-82R (W Aurora Rd)</t>
  </si>
  <si>
    <t>SR-125R (Ohio Pike) at CR-55 (Withams Rd)</t>
  </si>
  <si>
    <t>SR-51R at CR-79 (Whiteford Rd)</t>
  </si>
  <si>
    <t>US-40R at MR-1446</t>
  </si>
  <si>
    <t>SR-25R (Anthony Wayne Trl) at SR-120R (Cherry St)</t>
  </si>
  <si>
    <t>US-40R (E Main St) at MR-4010 (Westphal Ave)</t>
  </si>
  <si>
    <t>US-40R at CR-3 (Hilliard-Rome Rd)</t>
  </si>
  <si>
    <t>US-33R (E Livingston Ave) at MR-1692 (Rhoads Ave)</t>
  </si>
  <si>
    <t>US-42R at Seymour</t>
  </si>
  <si>
    <t>SR-3R (Cleveland Ave) at MR-643 (E 15Th Ave)</t>
  </si>
  <si>
    <t>SR-317R (N Hamilton Rd) at MR-2444 (Rocky Fork Blvd)</t>
  </si>
  <si>
    <t>SR-3R at CR-51 (Fairgrounds Rd)</t>
  </si>
  <si>
    <t>AUG-IR-75R; 6.9 to 7.55</t>
  </si>
  <si>
    <t>LIC-IR-70R; 15.3 to 15.61</t>
  </si>
  <si>
    <t>STA-US-30R; 0.9 to 1.2</t>
  </si>
  <si>
    <t>WAR-IR-71R; 12.87 to 13.2</t>
  </si>
  <si>
    <t>CLA-IR-70R; 1.75 to 2.1</t>
  </si>
  <si>
    <t>MUS-IR-70R; 9.3 to 9.6</t>
  </si>
  <si>
    <t>HAN-IR-75R; 0.9 to 1.2</t>
  </si>
  <si>
    <t>RIC-IR-71R; 7.77 to 8.1</t>
  </si>
  <si>
    <t>CLA-SR-4R; 6.66 to 7</t>
  </si>
  <si>
    <t>GUE-IR-77R; 7.2 to 7.55</t>
  </si>
  <si>
    <t>LIC-IR-70R; 19.08 to 19.18</t>
  </si>
  <si>
    <t>LIC-IR-70R; 19.18 to 19.28</t>
  </si>
  <si>
    <t>CLA-IR-70R; 4.5 to 4.83</t>
  </si>
  <si>
    <t>DEL-IR-71R; 6.83 to 7.2</t>
  </si>
  <si>
    <t>WOO-IR-280R; 2.1 to 2.4</t>
  </si>
  <si>
    <t>BEL-IR-470R; 6 to 6.6</t>
  </si>
  <si>
    <t>MAH-IR-76R; 2.88 to 2.98</t>
  </si>
  <si>
    <t>POR-IR-76R; 13.2 to 13.5</t>
  </si>
  <si>
    <t>MAR-US-23R; 15.9 to 16.2</t>
  </si>
  <si>
    <t>MRW-IR-71R; 12.88 to 13.2</t>
  </si>
  <si>
    <t>FAY-IR-71R; 1.2 to 1.5</t>
  </si>
  <si>
    <t>MAR-US-23R; 1.76 to 2.1</t>
  </si>
  <si>
    <t>MED-IR-71R; 7.95 to 8.05</t>
  </si>
  <si>
    <t>MED-IR-71R; 8.15 to 8.25</t>
  </si>
  <si>
    <t>LIC-IR-70R; 12.3 to 12.6</t>
  </si>
  <si>
    <t>WOO-IR-75R; 20.1 to 20.4</t>
  </si>
  <si>
    <t>LIC-IR-70R; 9.24 to 9.34</t>
  </si>
  <si>
    <t>MAH-IR-80R; 2.1 to 2.45</t>
  </si>
  <si>
    <t>WOO-IR-280R; 0.6 to 0.9</t>
  </si>
  <si>
    <t>ASD-IR-71R; 0.6 to 0.9</t>
  </si>
  <si>
    <t>ASD-IR-71R; 3 to 3.3</t>
  </si>
  <si>
    <t>ASD-IR-71R; 13.2 to 13.5</t>
  </si>
  <si>
    <t>HAM-IR-275R; 2.05 to 2.4</t>
  </si>
  <si>
    <t>DEL-IR-71R; 8.53 to 8.63</t>
  </si>
  <si>
    <t>RIC-IR-71R; 0.9 to 1.2</t>
  </si>
  <si>
    <t>RIC-IR-71R; 3.86 to 4.2</t>
  </si>
  <si>
    <t>TUS-IR-77R; 5.06 to 5.16</t>
  </si>
  <si>
    <t>BEL-IR-470R; 0 to 0.3</t>
  </si>
  <si>
    <t>ATB-IR-90R; 2.83 to 2.93</t>
  </si>
  <si>
    <t>CLE-SR-125R; 15.04</t>
  </si>
  <si>
    <t>ASD-US-30R; 0.11</t>
  </si>
  <si>
    <t>ATB-SR-307R; 3.22</t>
  </si>
  <si>
    <t>DEL-US-36R; 4.97</t>
  </si>
  <si>
    <t>PIC-US-23R; 21.08</t>
  </si>
  <si>
    <t>MED-SR-94R; 11.91</t>
  </si>
  <si>
    <t>WAR-SR-741R; 13.12</t>
  </si>
  <si>
    <t>MAR-US-23R; 15.25</t>
  </si>
  <si>
    <t>LUC-SR-2R; 32.69</t>
  </si>
  <si>
    <t>HOL-US-62R; 19.65</t>
  </si>
  <si>
    <t>GEA-SR-528R; 4.59</t>
  </si>
  <si>
    <t>DEL-SR-3R; 7.21</t>
  </si>
  <si>
    <t>LOG-SR-47R; 5.23</t>
  </si>
  <si>
    <t>GEA-SR-44R; 10.58</t>
  </si>
  <si>
    <t>CLE-SR-125R; 15.18</t>
  </si>
  <si>
    <t>LIC-US-62R; 14.93</t>
  </si>
  <si>
    <t>CLE-SR-125R; 14.89</t>
  </si>
  <si>
    <t>LIC-US-62R; 0.59</t>
  </si>
  <si>
    <t>GEA-US-422R; 11.55</t>
  </si>
  <si>
    <t>VAN-US-127R; 12.22</t>
  </si>
  <si>
    <t>DAR-US-36R; 8.35</t>
  </si>
  <si>
    <t>CLI-SR-73R; 2.66</t>
  </si>
  <si>
    <t>WAY-SR-3R; 25.2</t>
  </si>
  <si>
    <t>POR-SR-43R; 3.87</t>
  </si>
  <si>
    <t>CLE-SR-131R; 6.2</t>
  </si>
  <si>
    <t>GEA-US-422R; 17.35</t>
  </si>
  <si>
    <t>STA-SR-21R; 16.53</t>
  </si>
  <si>
    <t>BEL-SR-147R; 4.91</t>
  </si>
  <si>
    <t>CAR-SR-9R; 14.12</t>
  </si>
  <si>
    <t>MOE-SR-26R; 16.99</t>
  </si>
  <si>
    <t>MER-US-33R; 10.42</t>
  </si>
  <si>
    <t>BUT-SR-122R; 5.74</t>
  </si>
  <si>
    <t>TRU-SR-305R; 12.38</t>
  </si>
  <si>
    <t>WAY-US-30R; 23.33</t>
  </si>
  <si>
    <t>DEL-US-36R; 21.74</t>
  </si>
  <si>
    <t>BEL-SR-147R; 5.03</t>
  </si>
  <si>
    <t>CRA-SR-598R; 1.54</t>
  </si>
  <si>
    <t>FUL-SR-66R; 1.97</t>
  </si>
  <si>
    <t>GEA-US-6R; 8.61</t>
  </si>
  <si>
    <t>FUL-US-20A; 24.19</t>
  </si>
  <si>
    <t>GEA-US-322R; 9.17</t>
  </si>
  <si>
    <t>GEA-US-322R; 7.78</t>
  </si>
  <si>
    <t>BRO-US-68R; 30.82</t>
  </si>
  <si>
    <t>MAR-SR-423R; 6.35</t>
  </si>
  <si>
    <t>MAD-US-42R; 14</t>
  </si>
  <si>
    <t>MED-SR-303R; 9.82</t>
  </si>
  <si>
    <t>COL-SR-7R; 22.25</t>
  </si>
  <si>
    <t>PER-SR-13R; 19.22</t>
  </si>
  <si>
    <t>PRE-US-35R; 17.22</t>
  </si>
  <si>
    <t>PIK-SR-32R; 13.72</t>
  </si>
  <si>
    <t>CLA-IR-675R; 1.597 to 1.6</t>
  </si>
  <si>
    <t>GRE-US-68R; 5.4 to 5.74</t>
  </si>
  <si>
    <t>CLE-SR-125R; 14.74 to 14.8</t>
  </si>
  <si>
    <t>RIC-SR-39R; 9.6 to 9.9</t>
  </si>
  <si>
    <t>HUR-US-250R; 11.4 to 11.71</t>
  </si>
  <si>
    <t>MED-SR-18R; 18.61 to 18.71</t>
  </si>
  <si>
    <t>ATB-US-20R; 1.1 to 1.2</t>
  </si>
  <si>
    <t>STA-US-62R; 1.8 to 2.1</t>
  </si>
  <si>
    <t>MED-SR-18R; 18.61 to 18.91</t>
  </si>
  <si>
    <t>ROS-US-23R; 1.8 to 2.1</t>
  </si>
  <si>
    <t>FUL-US-20A; 25.77 to 25.87</t>
  </si>
  <si>
    <t>GEA-US-422R; 17.73 to 17.83</t>
  </si>
  <si>
    <t>RIC-SR-39R; 8.7 to 9</t>
  </si>
  <si>
    <t>ATB-US-20R; 1 to 1.1</t>
  </si>
  <si>
    <t>BEL-SR-331R; 14.45 to 14.78</t>
  </si>
  <si>
    <t>ATB-US-20R; 5.08 to 5.4</t>
  </si>
  <si>
    <t>ATB-US-20R; 6.98 to 7.08</t>
  </si>
  <si>
    <t>HAM-SR-264R; 1.2 to 1.5</t>
  </si>
  <si>
    <t>WAY-SR-57R; 8.71 to 8.81</t>
  </si>
  <si>
    <t>HAM-SR-128R; 4.5 to 4.82</t>
  </si>
  <si>
    <t>WAY-SR-83R; 23.63 to 23.93</t>
  </si>
  <si>
    <t>PIC-US-62R; 7.46 to 7.64</t>
  </si>
  <si>
    <t>HOL-SR-83R; 10.35 to 10.45</t>
  </si>
  <si>
    <t>MRW-SR-61R; 1.54 to 1.64</t>
  </si>
  <si>
    <t>MRW-SR-61R; 1.516 to 1.616</t>
  </si>
  <si>
    <t>ROS-US-23R; 3.3 to 4.3</t>
  </si>
  <si>
    <t>CLE-SR-32R; 13.04 to 13.14</t>
  </si>
  <si>
    <t>DEF-SR-15R; 12 to 12.3</t>
  </si>
  <si>
    <t>DEL-US-36R; 17.16 to 17.26</t>
  </si>
  <si>
    <t>STA-US-30R; 30.6 to 30.9</t>
  </si>
  <si>
    <t>SCI-US-23R; 6.03 to 6.13</t>
  </si>
  <si>
    <t>CLA-US-40R; 19.21 to 19.25</t>
  </si>
  <si>
    <t>MED-SR-18R; 20.01 to 20.11</t>
  </si>
  <si>
    <t>MED-SR-18R; 17.71 to 17.81</t>
  </si>
  <si>
    <t>MED-SR-18R; 20.21 to 20.31</t>
  </si>
  <si>
    <t>MED-SR-18R; 20.51 to 20.61</t>
  </si>
  <si>
    <t>MED-SR-18R; 15.91 to 16.21</t>
  </si>
  <si>
    <t>WAR-SR-123R; 15.17 to 15.27</t>
  </si>
  <si>
    <t>WAR-SR-123R; 15.1 to 15.2</t>
  </si>
  <si>
    <t>WAR-SR-123R; 16.65 to 16.95</t>
  </si>
  <si>
    <t>ERI-US-250R; 9.82 to 9.92</t>
  </si>
  <si>
    <t>WAY-SR-57R; 8.77 to 8.87</t>
  </si>
  <si>
    <t>LUC-US-20A; 1.8 to 2.1</t>
  </si>
  <si>
    <t>ROS-US-23R; 1.1 to 1.2</t>
  </si>
  <si>
    <t>HAM-IR-71R; 15.9 to 16.2</t>
  </si>
  <si>
    <t>CUY-IR-90R; 14.1 to 15</t>
  </si>
  <si>
    <t>LUC-IR-75R; 4.82 to 4.83</t>
  </si>
  <si>
    <t>FRA-IR-70R; 13.09 to 13.19</t>
  </si>
  <si>
    <t>CUY-IR-480R; 23.7 to 24</t>
  </si>
  <si>
    <t>FRA-US-33R; 2.4 to 2.7</t>
  </si>
  <si>
    <t>FRA-IR-71R; 18.93 to 20.13</t>
  </si>
  <si>
    <t>FRA-IR-70R; 13.1 to 14.1</t>
  </si>
  <si>
    <t>FRA-IR-270R; 25.76 to 25.86</t>
  </si>
  <si>
    <t>CUY-IR-480R; 21.3 to 21.6</t>
  </si>
  <si>
    <t>FRA-IR-70R; 12.99 to 13.09</t>
  </si>
  <si>
    <t>HAM-IR-275R; 25.62 to 25.72</t>
  </si>
  <si>
    <t>CUY-IR-77R; 13.8 to 14.1</t>
  </si>
  <si>
    <t>HAM-IR-75R; 16.67 to 17.02</t>
  </si>
  <si>
    <t>FRA-IR-71R; 27.93 to 28.23</t>
  </si>
  <si>
    <t>LUC-IR-75R; 1.2 to 1.5</t>
  </si>
  <si>
    <t>CUY-IR-90R; 16.43 to 16.8</t>
  </si>
  <si>
    <t>FRA-IR-270R; 23.1 to 23.4</t>
  </si>
  <si>
    <t>FRA-IR-70R; 16.8 to 17.19</t>
  </si>
  <si>
    <t>HAM-IR-75R; 0.82 to 1.12</t>
  </si>
  <si>
    <t>FRA-IR-270R; 30.3 to 30.6</t>
  </si>
  <si>
    <t>CUY-IR-90R; 21 to 21.3</t>
  </si>
  <si>
    <t>FRA-IR-71R; 17.99 to 18.33</t>
  </si>
  <si>
    <t>FRA-IR-670R; 4.66 to 4.76</t>
  </si>
  <si>
    <t>FRA-IR-670R; 4.5 to 4.8</t>
  </si>
  <si>
    <t>HAM-IR-71R; 14.7 to 15.03</t>
  </si>
  <si>
    <t>CUY-IR-90R; 18 to 18.3</t>
  </si>
  <si>
    <t>LUC-IR-75R; 6.24 to 6.6</t>
  </si>
  <si>
    <t>FRA-IR-70R; 23.7 to 24</t>
  </si>
  <si>
    <t>FRA-IR-71R; 14.1 to 14.4</t>
  </si>
  <si>
    <t>FRA-IR-71R; 10.51 to 10.61</t>
  </si>
  <si>
    <t>FRA-IR-670R; 2.34 to 3.3</t>
  </si>
  <si>
    <t>CUY-IR-90R; 26.06 to 26.4</t>
  </si>
  <si>
    <t>FRA-IR-270R; 19.73 to 20.1</t>
  </si>
  <si>
    <t>CUY-IR-480R; 14.1 to 14.4</t>
  </si>
  <si>
    <t>CUY-IR-90R; 19.5 to 19.8</t>
  </si>
  <si>
    <t>HAM-IR-275R; 30.97 to 31.27</t>
  </si>
  <si>
    <t>CUY-IR-90R; 13.2 to 13.51</t>
  </si>
  <si>
    <t>SUM-IR-77R; 16.98 to 17.28</t>
  </si>
  <si>
    <t>FRA-IR-71R; 21.81 to 21.91</t>
  </si>
  <si>
    <t>LUC-SR-2R; 13.79</t>
  </si>
  <si>
    <t>LUC-SR-246R; 2.22</t>
  </si>
  <si>
    <t>CUY-US-422R; 2.42</t>
  </si>
  <si>
    <t>LUC-US-20R; 13.41</t>
  </si>
  <si>
    <t>FRA-US-40R; 7.55</t>
  </si>
  <si>
    <t>LUC-SR-184R; 6.49</t>
  </si>
  <si>
    <t>FRA-SR-161R; 13.33</t>
  </si>
  <si>
    <t>FRA-SR-16R; 4.84</t>
  </si>
  <si>
    <t>LUC-SR-246R; 2</t>
  </si>
  <si>
    <t>LOR-US-20R; 19.4</t>
  </si>
  <si>
    <t>LUC-SR-120R; 13 to 13.35</t>
  </si>
  <si>
    <t>SUM-SR-261R; 11.33</t>
  </si>
  <si>
    <t>LUC-US-20R; 14.94</t>
  </si>
  <si>
    <t>FRA-US-33R; 6.15</t>
  </si>
  <si>
    <t>LUC-SR-2R; 21.43 to 22.63</t>
  </si>
  <si>
    <t>MAH-US-224R; 19.3</t>
  </si>
  <si>
    <t>CUY-SR-17R; 0.71</t>
  </si>
  <si>
    <t>BUT-SR-4R; 4.89</t>
  </si>
  <si>
    <t>FRA-SR-317R; 13.01</t>
  </si>
  <si>
    <t>HAM-SR-125R; 5.41</t>
  </si>
  <si>
    <t>LUC-US-20R; 10.65</t>
  </si>
  <si>
    <t>MAH-US-224R; 17.7 to 18</t>
  </si>
  <si>
    <t>CLE-SR-125R; 5.09</t>
  </si>
  <si>
    <t>CLE-SR-32R; 2.67 to 3</t>
  </si>
  <si>
    <t>HAM-US-27R; 7.05</t>
  </si>
  <si>
    <t>FRA-SR-3R; 22.9</t>
  </si>
  <si>
    <t>CUY-SR-10R; 16.81</t>
  </si>
  <si>
    <t>LUC-US-20R; 16.47</t>
  </si>
  <si>
    <t>DEL-US-23R; 1.39</t>
  </si>
  <si>
    <t>LUC-SR-25R; 7.18</t>
  </si>
  <si>
    <t>MOT-SR-48R; 5.39</t>
  </si>
  <si>
    <t>BUT-SR-4B; 1.44</t>
  </si>
  <si>
    <t>FRA-SR-3R; 21.2</t>
  </si>
  <si>
    <t>CUY-SR-17R; 9.52</t>
  </si>
  <si>
    <t>FRA-SR-16R; 10.2</t>
  </si>
  <si>
    <t>CLA-US-40R; 15.17</t>
  </si>
  <si>
    <t>LUC-SR-2R; 19.4</t>
  </si>
  <si>
    <t>LUC-US-24R; 24.79</t>
  </si>
  <si>
    <t>LOR-SR-57R; 17.69</t>
  </si>
  <si>
    <t>LUC-US-24R; 15.61</t>
  </si>
  <si>
    <t>LUC-SR-51R; 10.33</t>
  </si>
  <si>
    <t>LUC-US-24R; 24.72</t>
  </si>
  <si>
    <t>BUT-SR-4R; 3.1</t>
  </si>
  <si>
    <t>LUC-SR-120R; 12.17</t>
  </si>
  <si>
    <t>FRA-US-40R; 20.1</t>
  </si>
  <si>
    <t>HAM-US-27R; 2.67</t>
  </si>
  <si>
    <t>BUT-SR-747R; 4.14</t>
  </si>
  <si>
    <t>FRA-SR-317R; 10.99</t>
  </si>
  <si>
    <t>HAM-US-27R; 13.74</t>
  </si>
  <si>
    <t>HAM-SR-562R; 0 to 0.1</t>
  </si>
  <si>
    <t>FRA-IR-71R; 15.16 to 15.26</t>
  </si>
  <si>
    <t>CUY-US-322R; 13.59 to 13.9</t>
  </si>
  <si>
    <t>FRA-IR-71R; 15 to 15.26</t>
  </si>
  <si>
    <t>LUC-SR-2R; 10.03 to 10.33</t>
  </si>
  <si>
    <t>HAM-SR-562R; 0 to 0.3</t>
  </si>
  <si>
    <t>MOT-SR-725R; 14.31 to 15.21</t>
  </si>
  <si>
    <t>LAK-US-20R; 11.4 to 11.7</t>
  </si>
  <si>
    <t>ERI-US-250R; 3 to 3.9</t>
  </si>
  <si>
    <t>LUC-IR-475R; 16.2 to 16.42</t>
  </si>
  <si>
    <t>FRA-SR-104R; 12.9 to 13.17</t>
  </si>
  <si>
    <t>CUY-SR-82R; 3.26 to 3.6</t>
  </si>
  <si>
    <t>LIC-SR-79R; 12.46 to 12.5</t>
  </si>
  <si>
    <t>POR-SR-14R; 2.49 to 2.79</t>
  </si>
  <si>
    <t>CUY-SR-82R; 4.8 to 5.13</t>
  </si>
  <si>
    <t>ALL-SR-117R; 17.99 to 18.29</t>
  </si>
  <si>
    <t>MAH-US-224R; 18.9 to 19.2</t>
  </si>
  <si>
    <t>LOR-SR-254R; 2.1 to 2.4</t>
  </si>
  <si>
    <t>GRE-US-35R; 3.3 to 3.6</t>
  </si>
  <si>
    <t>GRE-US-35R; 5.7 to 6</t>
  </si>
  <si>
    <t>CLE-SR-28R; 5.63 to 5.93</t>
  </si>
  <si>
    <t>FRA-US-23R; 4.2 to 4.5</t>
  </si>
  <si>
    <t>FRA-US-62R; 32.76 to 33.06</t>
  </si>
  <si>
    <t>FRA-US-40R; 5.4 to 5.72</t>
  </si>
  <si>
    <t>MOT-SR-202R; 7.2 to 7.5</t>
  </si>
  <si>
    <t>CLE-SR-28R; 2.63 to 2.95</t>
  </si>
  <si>
    <t>LUC-SR-184R; 0.3 to 0.6</t>
  </si>
  <si>
    <t>POR-SR-14R; 3.69 to 3.99</t>
  </si>
  <si>
    <t>HAM-US-42R; 8.17 to 8.47</t>
  </si>
  <si>
    <t>ALL-SR-309R; 8.7 to 9</t>
  </si>
  <si>
    <t>HAM-SR-125R; 6.63 to 6.93</t>
  </si>
  <si>
    <t>STA-US-62R; 25.49 to 25.79</t>
  </si>
  <si>
    <t>HAM-US-127R; 16.07 to 16.17</t>
  </si>
  <si>
    <t>LOR-US-20R; 18.9 to 19.23</t>
  </si>
  <si>
    <t>2012 Study Location</t>
  </si>
  <si>
    <r>
      <t xml:space="preserve">Crashes Per Mile Per Year </t>
    </r>
    <r>
      <rPr>
        <b/>
        <sz val="12"/>
        <rFont val="Calibri"/>
        <family val="2"/>
        <scheme val="minor"/>
      </rPr>
      <t>(Interchanges are Crashes Per Year Only)</t>
    </r>
  </si>
  <si>
    <r>
      <t>Crashes Per Mile Per Year</t>
    </r>
    <r>
      <rPr>
        <b/>
        <sz val="12"/>
        <rFont val="Calibri"/>
        <family val="2"/>
        <scheme val="minor"/>
      </rPr>
      <t xml:space="preserve"> (Interchange are Crashes Per Year Only)</t>
    </r>
  </si>
  <si>
    <t>2013 Highway Safety Improvement Program Table of Contents</t>
  </si>
  <si>
    <t>(2011 to 2013 Crash Data)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</si>
</sst>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0"/>
      <name val="Arial"/>
      <family val="2"/>
    </font>
    <font>
      <sz val="12"/>
      <name val="Arial"/>
    </font>
    <font>
      <sz val="12"/>
      <name val="Arial"/>
      <family val="2"/>
    </font>
    <font>
      <i/>
      <sz val="12"/>
      <name val="Arial"/>
      <family val="2"/>
    </font>
    <font>
      <b/>
      <i/>
      <u/>
      <sz val="12"/>
      <name val="Arial"/>
      <family val="2"/>
    </font>
    <font>
      <b/>
      <sz val="16"/>
      <name val="Arial"/>
      <family val="2"/>
    </font>
    <font>
      <sz val="16"/>
      <name val="Arial"/>
      <family val="2"/>
    </font>
    <font>
      <b/>
      <sz val="12"/>
      <name val="Arial"/>
      <family val="2"/>
    </font>
    <font>
      <sz val="11"/>
      <color theme="1"/>
      <name val="Calibri"/>
      <family val="2"/>
      <scheme val="minor"/>
    </font>
    <font>
      <u/>
      <sz val="11"/>
      <color theme="10"/>
      <name val="Calibri"/>
      <family val="2"/>
      <scheme val="minor"/>
    </font>
    <font>
      <u/>
      <sz val="12"/>
      <color theme="10"/>
      <name val="Arial"/>
      <family val="2"/>
    </font>
    <font>
      <b/>
      <sz val="11"/>
      <color theme="1"/>
      <name val="Calibri"/>
      <family val="2"/>
      <scheme val="minor"/>
    </font>
    <font>
      <sz val="16"/>
      <color theme="1"/>
      <name val="Calibri"/>
      <family val="2"/>
      <scheme val="minor"/>
    </font>
    <font>
      <b/>
      <sz val="20"/>
      <color rgb="FFFF0000"/>
      <name val="Arial"/>
      <family val="2"/>
    </font>
    <font>
      <sz val="12"/>
      <color rgb="FFFF0000"/>
      <name val="Arial"/>
      <family val="2"/>
    </font>
    <font>
      <sz val="14"/>
      <color rgb="FFFFFFFF"/>
      <name val="Arial"/>
      <family val="2"/>
    </font>
    <font>
      <b/>
      <u/>
      <sz val="12"/>
      <color theme="10"/>
      <name val="Arial"/>
      <family val="2"/>
    </font>
    <font>
      <b/>
      <sz val="20"/>
      <color rgb="FFFFFFFF"/>
      <name val="Calibri"/>
      <family val="2"/>
      <scheme val="minor"/>
    </font>
    <font>
      <b/>
      <sz val="20"/>
      <name val="Calibri"/>
      <family val="2"/>
      <scheme val="minor"/>
    </font>
    <font>
      <b/>
      <sz val="16"/>
      <color rgb="FFFFFFFF"/>
      <name val="Calibri"/>
      <family val="2"/>
      <scheme val="minor"/>
    </font>
    <font>
      <b/>
      <sz val="12"/>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theme="9" tint="-0.499984740745262"/>
        <bgColor indexed="64"/>
      </patternFill>
    </fill>
    <fill>
      <patternFill patternType="solid">
        <fgColor theme="7"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FFFFFF"/>
      </left>
      <right style="thin">
        <color rgb="FFFFFFFF"/>
      </right>
      <top style="thin">
        <color rgb="FFFFFFFF"/>
      </top>
      <bottom/>
      <diagonal/>
    </border>
  </borders>
  <cellStyleXfs count="6">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9" fillId="0" borderId="0"/>
    <xf numFmtId="0" fontId="1" fillId="0" borderId="0"/>
    <xf numFmtId="0" fontId="2" fillId="0" borderId="0"/>
  </cellStyleXfs>
  <cellXfs count="64">
    <xf numFmtId="0" fontId="0" fillId="0" borderId="0" xfId="0"/>
    <xf numFmtId="0" fontId="12" fillId="0" borderId="0" xfId="0" applyFont="1" applyAlignment="1">
      <alignment horizontal="center" textRotation="90" wrapText="1"/>
    </xf>
    <xf numFmtId="0" fontId="13" fillId="0" borderId="0" xfId="0" applyFont="1"/>
    <xf numFmtId="0" fontId="12" fillId="2" borderId="1" xfId="0" applyFont="1" applyFill="1" applyBorder="1" applyAlignment="1">
      <alignment horizontal="center" textRotation="90" wrapText="1"/>
    </xf>
    <xf numFmtId="0" fontId="12" fillId="3" borderId="1" xfId="0" applyFont="1" applyFill="1" applyBorder="1" applyAlignment="1">
      <alignment horizontal="center" textRotation="90" wrapText="1"/>
    </xf>
    <xf numFmtId="0" fontId="12" fillId="4" borderId="1" xfId="0" applyFont="1" applyFill="1" applyBorder="1" applyAlignment="1">
      <alignment horizontal="center" textRotation="90" wrapText="1"/>
    </xf>
    <xf numFmtId="0" fontId="12" fillId="5" borderId="1" xfId="0" applyFont="1" applyFill="1" applyBorder="1" applyAlignment="1">
      <alignment horizontal="center" textRotation="90" wrapText="1"/>
    </xf>
    <xf numFmtId="0" fontId="12" fillId="6" borderId="1" xfId="0" applyFont="1" applyFill="1" applyBorder="1" applyAlignment="1">
      <alignment horizontal="center" textRotation="90" wrapText="1"/>
    </xf>
    <xf numFmtId="0" fontId="12" fillId="6" borderId="1" xfId="0" applyFont="1" applyFill="1" applyBorder="1" applyAlignment="1">
      <alignment horizontal="center" wrapText="1"/>
    </xf>
    <xf numFmtId="0" fontId="0" fillId="0" borderId="1" xfId="0" applyBorder="1"/>
    <xf numFmtId="0" fontId="10" fillId="0" borderId="1" xfId="1" applyFill="1" applyBorder="1" applyAlignment="1">
      <alignment horizontal="center"/>
    </xf>
    <xf numFmtId="0" fontId="12" fillId="3" borderId="2" xfId="0" applyFont="1" applyFill="1" applyBorder="1" applyAlignment="1">
      <alignment horizontal="center" textRotation="90" wrapText="1"/>
    </xf>
    <xf numFmtId="0" fontId="0" fillId="0" borderId="2" xfId="0" applyBorder="1"/>
    <xf numFmtId="0" fontId="0" fillId="0" borderId="3" xfId="0" applyBorder="1"/>
    <xf numFmtId="0" fontId="12" fillId="2" borderId="2" xfId="0" applyFont="1" applyFill="1" applyBorder="1" applyAlignment="1">
      <alignment horizontal="center" textRotation="90" wrapText="1"/>
    </xf>
    <xf numFmtId="0" fontId="12" fillId="2" borderId="3" xfId="0" applyFont="1" applyFill="1" applyBorder="1" applyAlignment="1">
      <alignment horizontal="center" textRotation="90" wrapText="1"/>
    </xf>
    <xf numFmtId="0" fontId="12" fillId="6" borderId="2" xfId="0" applyFont="1" applyFill="1" applyBorder="1" applyAlignment="1">
      <alignment horizontal="center" textRotation="90" wrapText="1"/>
    </xf>
    <xf numFmtId="0" fontId="12" fillId="6" borderId="3" xfId="0" applyFont="1" applyFill="1" applyBorder="1" applyAlignment="1">
      <alignment horizontal="center" wrapText="1"/>
    </xf>
    <xf numFmtId="0" fontId="10" fillId="0" borderId="1" xfId="1" applyBorder="1" applyAlignment="1">
      <alignment horizontal="center"/>
    </xf>
    <xf numFmtId="0" fontId="0" fillId="0" borderId="0" xfId="0" applyAlignment="1">
      <alignment horizontal="center"/>
    </xf>
    <xf numFmtId="0" fontId="14" fillId="7" borderId="0" xfId="5" applyFont="1" applyFill="1" applyAlignment="1">
      <alignment vertical="top"/>
    </xf>
    <xf numFmtId="0" fontId="15" fillId="7" borderId="0" xfId="5" applyFont="1" applyFill="1" applyAlignment="1">
      <alignment vertical="top"/>
    </xf>
    <xf numFmtId="0" fontId="15" fillId="7" borderId="0" xfId="5" applyFont="1" applyFill="1" applyAlignment="1">
      <alignment vertical="top" wrapText="1"/>
    </xf>
    <xf numFmtId="0" fontId="2" fillId="0" borderId="0" xfId="5" applyAlignment="1">
      <alignment vertical="top"/>
    </xf>
    <xf numFmtId="0" fontId="16" fillId="7" borderId="15" xfId="5" applyFont="1" applyFill="1" applyBorder="1" applyAlignment="1">
      <alignment horizontal="center" vertical="center" wrapText="1"/>
    </xf>
    <xf numFmtId="0" fontId="16" fillId="7" borderId="15" xfId="5" applyFont="1" applyFill="1" applyBorder="1" applyAlignment="1">
      <alignment horizontal="center" vertical="center"/>
    </xf>
    <xf numFmtId="0" fontId="17" fillId="0" borderId="1" xfId="2" applyFont="1" applyBorder="1" applyAlignment="1">
      <alignment vertical="top" wrapText="1"/>
    </xf>
    <xf numFmtId="0" fontId="3" fillId="0" borderId="1" xfId="5" applyFont="1" applyBorder="1" applyAlignment="1">
      <alignment vertical="top" wrapText="1"/>
    </xf>
    <xf numFmtId="0" fontId="2" fillId="0" borderId="1" xfId="5" applyBorder="1" applyAlignment="1">
      <alignment vertical="top" wrapText="1"/>
    </xf>
    <xf numFmtId="0" fontId="3" fillId="0" borderId="1" xfId="5" applyFont="1" applyFill="1" applyBorder="1" applyAlignment="1">
      <alignment vertical="top" wrapText="1"/>
    </xf>
    <xf numFmtId="0" fontId="2" fillId="0" borderId="0" xfId="5" applyAlignment="1">
      <alignment vertical="top" wrapText="1"/>
    </xf>
    <xf numFmtId="0" fontId="2" fillId="0" borderId="0" xfId="5"/>
    <xf numFmtId="0" fontId="6" fillId="8" borderId="0" xfId="5" applyFont="1" applyFill="1" applyBorder="1"/>
    <xf numFmtId="0" fontId="7" fillId="8" borderId="0" xfId="5" applyFont="1" applyFill="1" applyBorder="1" applyAlignment="1">
      <alignment wrapText="1"/>
    </xf>
    <xf numFmtId="0" fontId="8" fillId="0" borderId="1" xfId="5" applyFont="1" applyBorder="1"/>
    <xf numFmtId="0" fontId="8" fillId="0" borderId="1" xfId="5" applyFont="1" applyBorder="1" applyAlignment="1">
      <alignment wrapText="1"/>
    </xf>
    <xf numFmtId="0" fontId="2" fillId="0" borderId="1" xfId="5" applyBorder="1" applyAlignment="1">
      <alignment vertical="top"/>
    </xf>
    <xf numFmtId="0" fontId="2" fillId="0" borderId="1" xfId="5" applyBorder="1" applyAlignment="1">
      <alignment wrapText="1"/>
    </xf>
    <xf numFmtId="0" fontId="3" fillId="0" borderId="1" xfId="5" applyFont="1" applyBorder="1" applyAlignment="1">
      <alignment wrapText="1"/>
    </xf>
    <xf numFmtId="0" fontId="3" fillId="0" borderId="1" xfId="5" applyFont="1" applyBorder="1" applyAlignment="1">
      <alignment vertical="top"/>
    </xf>
    <xf numFmtId="0" fontId="2" fillId="0" borderId="1" xfId="5" applyBorder="1"/>
    <xf numFmtId="0" fontId="2" fillId="0" borderId="0" xfId="5" applyAlignment="1">
      <alignment wrapText="1"/>
    </xf>
    <xf numFmtId="0" fontId="4" fillId="0" borderId="4" xfId="5" applyFont="1" applyBorder="1" applyAlignment="1">
      <alignment horizontal="left" wrapText="1"/>
    </xf>
    <xf numFmtId="0" fontId="4" fillId="0" borderId="1" xfId="5" applyFont="1" applyBorder="1" applyAlignment="1">
      <alignment horizontal="left" wrapText="1"/>
    </xf>
    <xf numFmtId="0" fontId="4" fillId="0" borderId="5" xfId="5" applyFont="1" applyBorder="1" applyAlignment="1">
      <alignment horizontal="left" wrapText="1"/>
    </xf>
    <xf numFmtId="0" fontId="4" fillId="0" borderId="6" xfId="5" applyFont="1" applyBorder="1" applyAlignment="1">
      <alignment horizontal="left" wrapText="1"/>
    </xf>
    <xf numFmtId="0" fontId="4" fillId="0" borderId="7" xfId="5" applyFont="1" applyBorder="1" applyAlignment="1">
      <alignment horizontal="left" wrapText="1"/>
    </xf>
    <xf numFmtId="0" fontId="4" fillId="0" borderId="8" xfId="5" applyFont="1" applyBorder="1" applyAlignment="1">
      <alignment horizontal="left" wrapText="1"/>
    </xf>
    <xf numFmtId="0" fontId="18" fillId="7" borderId="9" xfId="0" applyFont="1" applyFill="1" applyBorder="1" applyAlignment="1">
      <alignment horizontal="left"/>
    </xf>
    <xf numFmtId="0" fontId="18" fillId="7" borderId="10" xfId="0" applyFont="1" applyFill="1" applyBorder="1" applyAlignment="1">
      <alignment horizontal="left"/>
    </xf>
    <xf numFmtId="0" fontId="18" fillId="7" borderId="11" xfId="0" applyFont="1" applyFill="1" applyBorder="1" applyAlignment="1">
      <alignment horizontal="left"/>
    </xf>
    <xf numFmtId="0" fontId="19" fillId="9" borderId="12" xfId="0" applyFont="1" applyFill="1" applyBorder="1" applyAlignment="1">
      <alignment horizontal="center"/>
    </xf>
    <xf numFmtId="0" fontId="19" fillId="9" borderId="13" xfId="0" applyFont="1" applyFill="1" applyBorder="1" applyAlignment="1">
      <alignment horizontal="center"/>
    </xf>
    <xf numFmtId="0" fontId="18" fillId="7" borderId="12" xfId="0" applyFont="1" applyFill="1" applyBorder="1" applyAlignment="1">
      <alignment horizontal="center"/>
    </xf>
    <xf numFmtId="0" fontId="18" fillId="7" borderId="13" xfId="0" applyFont="1" applyFill="1" applyBorder="1" applyAlignment="1">
      <alignment horizontal="center"/>
    </xf>
    <xf numFmtId="0" fontId="18" fillId="7" borderId="14" xfId="0" applyFont="1" applyFill="1" applyBorder="1" applyAlignment="1">
      <alignment horizontal="center"/>
    </xf>
    <xf numFmtId="0" fontId="20" fillId="11" borderId="2" xfId="0" applyFont="1" applyFill="1" applyBorder="1" applyAlignment="1">
      <alignment horizontal="left"/>
    </xf>
    <xf numFmtId="0" fontId="20" fillId="11" borderId="1" xfId="0" applyFont="1" applyFill="1" applyBorder="1" applyAlignment="1">
      <alignment horizontal="left"/>
    </xf>
    <xf numFmtId="0" fontId="20" fillId="11" borderId="3" xfId="0" applyFont="1" applyFill="1" applyBorder="1" applyAlignment="1">
      <alignment horizontal="left"/>
    </xf>
    <xf numFmtId="0" fontId="20" fillId="10" borderId="2" xfId="0" applyFont="1" applyFill="1" applyBorder="1" applyAlignment="1">
      <alignment horizontal="left"/>
    </xf>
    <xf numFmtId="0" fontId="20" fillId="10" borderId="1" xfId="0" applyFont="1" applyFill="1" applyBorder="1" applyAlignment="1">
      <alignment horizontal="left"/>
    </xf>
    <xf numFmtId="0" fontId="20" fillId="12" borderId="1" xfId="0" applyFont="1" applyFill="1" applyBorder="1" applyAlignment="1">
      <alignment horizontal="left"/>
    </xf>
    <xf numFmtId="0" fontId="20" fillId="13" borderId="1" xfId="0" applyFont="1" applyFill="1" applyBorder="1" applyAlignment="1">
      <alignment horizontal="left"/>
    </xf>
    <xf numFmtId="0" fontId="20" fillId="11" borderId="1" xfId="0" applyFont="1" applyFill="1" applyBorder="1" applyAlignment="1">
      <alignment horizontal="center"/>
    </xf>
  </cellXfs>
  <cellStyles count="6">
    <cellStyle name="Hyperlink" xfId="1" builtinId="8"/>
    <cellStyle name="Hyperlink 2" xfId="2"/>
    <cellStyle name="Normal" xfId="0" builtinId="0"/>
    <cellStyle name="Normal 2" xfId="3"/>
    <cellStyle name="Normal 2 2" xfId="4"/>
    <cellStyle name="Normal 3" xfId="5"/>
  </cellStyles>
  <dxfs count="23">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highwaysafetymanual.org/Pages/default.aspx"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www.safetyanalyst.org/"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11</xdr:row>
      <xdr:rowOff>161925</xdr:rowOff>
    </xdr:from>
    <xdr:to>
      <xdr:col>8</xdr:col>
      <xdr:colOff>537883</xdr:colOff>
      <xdr:row>63</xdr:row>
      <xdr:rowOff>11207</xdr:rowOff>
    </xdr:to>
    <xdr:sp macro="" textlink="">
      <xdr:nvSpPr>
        <xdr:cNvPr id="2" name="TextBox 1"/>
        <xdr:cNvSpPr txBox="1"/>
      </xdr:nvSpPr>
      <xdr:spPr>
        <a:xfrm>
          <a:off x="57150" y="2257425"/>
          <a:ext cx="5321674" cy="975528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sz="1100" b="1">
              <a:solidFill>
                <a:schemeClr val="dk1"/>
              </a:solidFill>
              <a:effectLst/>
              <a:latin typeface="+mn-lt"/>
              <a:ea typeface="+mn-ea"/>
              <a:cs typeface="+mn-cs"/>
            </a:rPr>
            <a:t>Protection of Data from Discovery &amp; Admission into Evidence</a:t>
          </a:r>
          <a:endParaRPr lang="en-US" sz="1100">
            <a:solidFill>
              <a:schemeClr val="dk1"/>
            </a:solidFill>
            <a:effectLst/>
            <a:latin typeface="+mn-lt"/>
            <a:ea typeface="+mn-ea"/>
            <a:cs typeface="+mn-cs"/>
          </a:endParaRPr>
        </a:p>
        <a:p>
          <a:pPr>
            <a:lnSpc>
              <a:spcPts val="1100"/>
            </a:lnSpc>
          </a:pPr>
          <a:r>
            <a:rPr lang="en-US" sz="1100">
              <a:solidFill>
                <a:schemeClr val="dk1"/>
              </a:solidFill>
              <a:effectLst/>
              <a:latin typeface="+mn-lt"/>
              <a:ea typeface="+mn-ea"/>
              <a:cs typeface="+mn-cs"/>
            </a:rPr>
            <a:t>Section 148(g)(4) stipulates that data compiled or collected for the preparation of safety lists “…shall not be subject to discovery or admitted into evidence in a Federal or State court proceeding or considered for other purposes in an action for damages arising from any occurrence at a location identified or addressed in such reports…” This information is also protected by 23 USC 409 (discovery and admission as evidence of certain reports and surveys).</a:t>
          </a:r>
        </a:p>
        <a:p>
          <a:pPr>
            <a:lnSpc>
              <a:spcPts val="1100"/>
            </a:lnSpc>
          </a:pPr>
          <a:r>
            <a:rPr lang="en-US" sz="1100" b="1" u="none" strike="noStrike">
              <a:solidFill>
                <a:schemeClr val="dk1"/>
              </a:solidFill>
              <a:effectLst/>
              <a:latin typeface="+mn-lt"/>
              <a:ea typeface="+mn-ea"/>
              <a:cs typeface="+mn-cs"/>
            </a:rPr>
            <a:t> </a:t>
          </a:r>
          <a:endParaRPr lang="en-US" sz="1400">
            <a:solidFill>
              <a:schemeClr val="dk1"/>
            </a:solidFill>
            <a:effectLst/>
            <a:latin typeface="+mn-lt"/>
            <a:ea typeface="+mn-ea"/>
            <a:cs typeface="+mn-cs"/>
          </a:endParaRPr>
        </a:p>
        <a:p>
          <a:pPr>
            <a:lnSpc>
              <a:spcPts val="1400"/>
            </a:lnSpc>
          </a:pPr>
          <a:r>
            <a:rPr lang="en-US" sz="1400" b="1" u="sng">
              <a:solidFill>
                <a:schemeClr val="dk1"/>
              </a:solidFill>
              <a:effectLst/>
              <a:latin typeface="+mn-lt"/>
              <a:ea typeface="+mn-ea"/>
              <a:cs typeface="+mn-cs"/>
            </a:rPr>
            <a:t>AASHTOWare</a:t>
          </a:r>
          <a:r>
            <a:rPr lang="en-US" sz="1400" b="1" u="sng" baseline="0">
              <a:solidFill>
                <a:schemeClr val="dk1"/>
              </a:solidFill>
              <a:effectLst/>
              <a:latin typeface="+mn-lt"/>
              <a:ea typeface="+mn-ea"/>
              <a:cs typeface="+mn-cs"/>
            </a:rPr>
            <a:t> </a:t>
          </a:r>
          <a:r>
            <a:rPr lang="en-US" sz="1400" b="1" u="sng">
              <a:solidFill>
                <a:schemeClr val="dk1"/>
              </a:solidFill>
              <a:effectLst/>
              <a:latin typeface="+mn-lt"/>
              <a:ea typeface="+mn-ea"/>
              <a:cs typeface="+mn-cs"/>
            </a:rPr>
            <a:t>SafetyAnalyst Background Information</a:t>
          </a:r>
          <a:endParaRPr lang="en-US" sz="1400">
            <a:solidFill>
              <a:schemeClr val="dk1"/>
            </a:solidFill>
            <a:effectLst/>
            <a:latin typeface="+mn-lt"/>
            <a:ea typeface="+mn-ea"/>
            <a:cs typeface="+mn-cs"/>
          </a:endParaRPr>
        </a:p>
        <a:p>
          <a:pPr>
            <a:lnSpc>
              <a:spcPts val="1100"/>
            </a:lnSpc>
          </a:pPr>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pPr>
            <a:lnSpc>
              <a:spcPts val="1100"/>
            </a:lnSpc>
          </a:pPr>
          <a:r>
            <a:rPr lang="en-US" sz="1100">
              <a:solidFill>
                <a:schemeClr val="dk1"/>
              </a:solidFill>
              <a:effectLst/>
              <a:latin typeface="+mn-lt"/>
              <a:ea typeface="+mn-ea"/>
              <a:cs typeface="+mn-cs"/>
            </a:rPr>
            <a:t>AASHTOWare Safety Analyst follows the processes and procedures in the Highway Safety Manual (HSM) Part B.  Safety Analyst incorporates the HSM safety management approaches into an enterprise level safety analysis software package.  Safety Analyst’s Network Screening Tool identifies sites with potential for safety improvement.  Safety Analyst flags sites with higher-than-expected crash frequencies which may indicate the presence of safety concerns that are potentially correctable in a cost-effective manner.  In addition, the network screening tool can identify sites with high crash severities and with high proportions of specific crash or collision types. </a:t>
          </a:r>
        </a:p>
        <a:p>
          <a:pPr>
            <a:lnSpc>
              <a:spcPts val="1100"/>
            </a:lnSpc>
          </a:pPr>
          <a:endParaRPr lang="en-US" sz="1100">
            <a:solidFill>
              <a:schemeClr val="dk1"/>
            </a:solidFill>
            <a:effectLst/>
            <a:latin typeface="+mn-lt"/>
            <a:ea typeface="+mn-ea"/>
            <a:cs typeface="+mn-cs"/>
          </a:endParaRPr>
        </a:p>
        <a:p>
          <a:pPr>
            <a:lnSpc>
              <a:spcPts val="1100"/>
            </a:lnSpc>
          </a:pPr>
          <a:r>
            <a:rPr lang="en-US" sz="1100">
              <a:solidFill>
                <a:schemeClr val="dk1"/>
              </a:solidFill>
              <a:effectLst/>
              <a:latin typeface="+mn-lt"/>
              <a:ea typeface="+mn-ea"/>
              <a:cs typeface="+mn-cs"/>
            </a:rPr>
            <a:t>The network screening algorithms focus on identifying spot locations and short roadway segments with potential for safety improvement.  Safety Analyst algorithms also have the capability to consider specific crash severity levels:  fatalities and serious injuries, fatalities and all injuries, or all severity levels combined to prioritize locations.  Historically, State DOTs (including Ohio) have developed procedures for network screening to identify potential improvement sites, often known as high-crash locations (HSP and Hot Spots locations).  Typically, these procedures use threshold values of observed crash frequencies, crash rates, and crash severity measures.</a:t>
          </a:r>
        </a:p>
        <a:p>
          <a:pPr>
            <a:lnSpc>
              <a:spcPts val="1200"/>
            </a:lnSpc>
          </a:pPr>
          <a:endParaRPr lang="en-US" sz="1100">
            <a:solidFill>
              <a:schemeClr val="dk1"/>
            </a:solidFill>
            <a:effectLst/>
            <a:latin typeface="+mn-lt"/>
            <a:ea typeface="+mn-ea"/>
            <a:cs typeface="+mn-cs"/>
          </a:endParaRPr>
        </a:p>
        <a:p>
          <a:pPr>
            <a:lnSpc>
              <a:spcPts val="1200"/>
            </a:lnSpc>
          </a:pPr>
          <a:r>
            <a:rPr lang="en-US" sz="1100">
              <a:solidFill>
                <a:schemeClr val="dk1"/>
              </a:solidFill>
              <a:effectLst/>
              <a:latin typeface="+mn-lt"/>
              <a:ea typeface="+mn-ea"/>
              <a:cs typeface="+mn-cs"/>
            </a:rPr>
            <a:t>Based on the research and findings in the HSM, there are several potential drawbacks to the traditional procedures: </a:t>
          </a:r>
        </a:p>
        <a:p>
          <a:pPr>
            <a:lnSpc>
              <a:spcPts val="1100"/>
            </a:lnSpc>
          </a:pPr>
          <a:endParaRPr lang="en-US" sz="1100">
            <a:solidFill>
              <a:schemeClr val="dk1"/>
            </a:solidFill>
            <a:effectLst/>
            <a:latin typeface="+mn-lt"/>
            <a:ea typeface="+mn-ea"/>
            <a:cs typeface="+mn-cs"/>
          </a:endParaRPr>
        </a:p>
        <a:p>
          <a:pPr>
            <a:lnSpc>
              <a:spcPts val="1200"/>
            </a:lnSpc>
          </a:pPr>
          <a:r>
            <a:rPr lang="en-US" sz="1100">
              <a:solidFill>
                <a:schemeClr val="dk1"/>
              </a:solidFill>
              <a:effectLst/>
              <a:latin typeface="+mn-lt"/>
              <a:ea typeface="+mn-ea"/>
              <a:cs typeface="+mn-cs"/>
            </a:rPr>
            <a:t>1. Observed crash data are subject to regression to the mean, because high short-term crash frequencies are likely to decrease and low short-term crash frequencies are likely to increase as a matter of course, even if no improvements are made. </a:t>
          </a:r>
        </a:p>
        <a:p>
          <a:pPr>
            <a:lnSpc>
              <a:spcPts val="1100"/>
            </a:lnSpc>
          </a:pPr>
          <a:endParaRPr lang="en-US" sz="1100">
            <a:solidFill>
              <a:schemeClr val="dk1"/>
            </a:solidFill>
            <a:effectLst/>
            <a:latin typeface="+mn-lt"/>
            <a:ea typeface="+mn-ea"/>
            <a:cs typeface="+mn-cs"/>
          </a:endParaRPr>
        </a:p>
        <a:p>
          <a:pPr>
            <a:lnSpc>
              <a:spcPts val="1100"/>
            </a:lnSpc>
          </a:pPr>
          <a:r>
            <a:rPr lang="en-US" sz="1100">
              <a:solidFill>
                <a:schemeClr val="dk1"/>
              </a:solidFill>
              <a:effectLst/>
              <a:latin typeface="+mn-lt"/>
              <a:ea typeface="+mn-ea"/>
              <a:cs typeface="+mn-cs"/>
            </a:rPr>
            <a:t>2. The relationship between crash frequency and traffic volume is known to be nonlinear, but procedures based on crash rates treat that relationship in a linear fashion. </a:t>
          </a:r>
        </a:p>
        <a:p>
          <a:pPr>
            <a:lnSpc>
              <a:spcPts val="1200"/>
            </a:lnSpc>
          </a:pPr>
          <a:endParaRPr lang="en-US" sz="1100">
            <a:solidFill>
              <a:schemeClr val="dk1"/>
            </a:solidFill>
            <a:effectLst/>
            <a:latin typeface="+mn-lt"/>
            <a:ea typeface="+mn-ea"/>
            <a:cs typeface="+mn-cs"/>
          </a:endParaRPr>
        </a:p>
        <a:p>
          <a:pPr>
            <a:lnSpc>
              <a:spcPts val="1100"/>
            </a:lnSpc>
          </a:pPr>
          <a:r>
            <a:rPr lang="en-US" sz="1100" u="none">
              <a:solidFill>
                <a:schemeClr val="dk1"/>
              </a:solidFill>
              <a:effectLst/>
              <a:latin typeface="+mn-lt"/>
              <a:ea typeface="+mn-ea"/>
              <a:cs typeface="+mn-cs"/>
            </a:rPr>
            <a:t>3. </a:t>
          </a:r>
          <a:r>
            <a:rPr lang="en-US" sz="1100" u="sng">
              <a:solidFill>
                <a:schemeClr val="dk1"/>
              </a:solidFill>
              <a:effectLst/>
              <a:latin typeface="+mn-lt"/>
              <a:ea typeface="+mn-ea"/>
              <a:cs typeface="+mn-cs"/>
            </a:rPr>
            <a:t>Most existing procedures focus on which sites have experienced the most crashes, not which sites could benefit most from a safety improvement.</a:t>
          </a:r>
        </a:p>
        <a:p>
          <a:pPr>
            <a:lnSpc>
              <a:spcPts val="1200"/>
            </a:lnSpc>
          </a:pPr>
          <a:endParaRPr lang="en-US" sz="1100">
            <a:solidFill>
              <a:schemeClr val="dk1"/>
            </a:solidFill>
            <a:effectLst/>
            <a:latin typeface="+mn-lt"/>
            <a:ea typeface="+mn-ea"/>
            <a:cs typeface="+mn-cs"/>
          </a:endParaRPr>
        </a:p>
        <a:p>
          <a:pPr>
            <a:lnSpc>
              <a:spcPts val="1200"/>
            </a:lnSpc>
          </a:pPr>
          <a:r>
            <a:rPr lang="en-US" sz="1100">
              <a:solidFill>
                <a:schemeClr val="dk1"/>
              </a:solidFill>
              <a:effectLst/>
              <a:latin typeface="+mn-lt"/>
              <a:ea typeface="+mn-ea"/>
              <a:cs typeface="+mn-cs"/>
            </a:rPr>
            <a:t>4. Most existing procedures do not explicitly address the safety performance of individual locations based on the specific site subtype for segments, intersections and interchanges. </a:t>
          </a:r>
        </a:p>
        <a:p>
          <a:pPr>
            <a:lnSpc>
              <a:spcPts val="1100"/>
            </a:lnSpc>
          </a:pPr>
          <a:endParaRPr lang="en-US" sz="1100">
            <a:solidFill>
              <a:schemeClr val="dk1"/>
            </a:solidFill>
            <a:effectLst/>
            <a:latin typeface="+mn-lt"/>
            <a:ea typeface="+mn-ea"/>
            <a:cs typeface="+mn-cs"/>
          </a:endParaRPr>
        </a:p>
        <a:p>
          <a:pPr>
            <a:lnSpc>
              <a:spcPts val="1100"/>
            </a:lnSpc>
          </a:pPr>
          <a:endParaRPr lang="en-US" sz="1100">
            <a:solidFill>
              <a:schemeClr val="dk1"/>
            </a:solidFill>
            <a:effectLst/>
            <a:latin typeface="+mn-lt"/>
            <a:ea typeface="+mn-ea"/>
            <a:cs typeface="+mn-cs"/>
          </a:endParaRPr>
        </a:p>
        <a:p>
          <a:pPr>
            <a:lnSpc>
              <a:spcPts val="1100"/>
            </a:lnSpc>
          </a:pPr>
          <a:r>
            <a:rPr lang="en-US" sz="1100" u="sng">
              <a:solidFill>
                <a:schemeClr val="dk1"/>
              </a:solidFill>
              <a:effectLst/>
              <a:latin typeface="+mn-lt"/>
              <a:ea typeface="+mn-ea"/>
              <a:cs typeface="+mn-cs"/>
            </a:rPr>
            <a:t>Research conducted for the HSM has developed new measures of effectiveness and new statistical methodologies for network screening to overcome the drawbacks of traditional procedures highlighted above. The Safety Analyst software implements these new approaches.</a:t>
          </a:r>
          <a:r>
            <a:rPr lang="en-US" sz="1100">
              <a:solidFill>
                <a:schemeClr val="dk1"/>
              </a:solidFill>
              <a:effectLst/>
              <a:latin typeface="+mn-lt"/>
              <a:ea typeface="+mn-ea"/>
              <a:cs typeface="+mn-cs"/>
            </a:rPr>
            <a:t>  Safety Analyst uses an Empirical Bayes (EB) approach that combines observed and predicted crash frequencies to provide estimates of the safety performance of specific sites that are not biased by regression to the mean.  The EB approach incorporates nonlinear regression relationships between traffic volume and expected crash frequency.  Safety Analyst assesses sites based on an estimate of their long-term expected crash frequency.  The preferred measure in the Safety Analyst network screening application is the excess crash frequency.  The excess crash frequency is the estimated crash frequency, above the expected value, that might be reduced if a safety improvement is implemented. </a:t>
          </a:r>
        </a:p>
        <a:p>
          <a:pPr>
            <a:lnSpc>
              <a:spcPts val="1200"/>
            </a:lnSpc>
          </a:pPr>
          <a:endParaRPr lang="en-US" sz="1100">
            <a:solidFill>
              <a:schemeClr val="dk1"/>
            </a:solidFill>
            <a:effectLst/>
            <a:latin typeface="+mn-lt"/>
            <a:ea typeface="+mn-ea"/>
            <a:cs typeface="+mn-cs"/>
          </a:endParaRPr>
        </a:p>
        <a:p>
          <a:pPr>
            <a:lnSpc>
              <a:spcPts val="1200"/>
            </a:lnSpc>
          </a:pPr>
          <a:r>
            <a:rPr lang="en-US" sz="1100">
              <a:solidFill>
                <a:schemeClr val="dk1"/>
              </a:solidFill>
              <a:effectLst/>
              <a:latin typeface="+mn-lt"/>
              <a:ea typeface="+mn-ea"/>
              <a:cs typeface="+mn-cs"/>
            </a:rPr>
            <a:t>The sites identified by the network screening methodology are referred to as "sites with potential for safety improvement" because they will be sites where improvements can result in substantial reductions in crash frequency or severity.  No single network screening approach is the preferred methodology for all situations. The HSM and FHWA encourages State DOTs to develop and study a site list using more than one network screening approach to find sites from the different network screening methods that have the highest potential for safety improvement.</a:t>
          </a:r>
        </a:p>
        <a:p>
          <a:pPr>
            <a:lnSpc>
              <a:spcPts val="1200"/>
            </a:lnSpc>
          </a:pPr>
          <a:endParaRPr lang="en-US" sz="1100"/>
        </a:p>
      </xdr:txBody>
    </xdr:sp>
    <xdr:clientData/>
  </xdr:twoCellAnchor>
  <xdr:twoCellAnchor editAs="oneCell">
    <xdr:from>
      <xdr:col>0</xdr:col>
      <xdr:colOff>333375</xdr:colOff>
      <xdr:row>62</xdr:row>
      <xdr:rowOff>38100</xdr:rowOff>
    </xdr:from>
    <xdr:to>
      <xdr:col>8</xdr:col>
      <xdr:colOff>266700</xdr:colOff>
      <xdr:row>85</xdr:row>
      <xdr:rowOff>19050</xdr:rowOff>
    </xdr:to>
    <xdr:pic>
      <xdr:nvPicPr>
        <xdr:cNvPr id="112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1791950"/>
          <a:ext cx="4810125" cy="436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466725</xdr:colOff>
      <xdr:row>7</xdr:row>
      <xdr:rowOff>19050</xdr:rowOff>
    </xdr:from>
    <xdr:to>
      <xdr:col>7</xdr:col>
      <xdr:colOff>133350</xdr:colOff>
      <xdr:row>11</xdr:row>
      <xdr:rowOff>66675</xdr:rowOff>
    </xdr:to>
    <xdr:pic>
      <xdr:nvPicPr>
        <xdr:cNvPr id="1123" name="Picture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05125" y="1352550"/>
          <a:ext cx="14954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504825</xdr:colOff>
      <xdr:row>1</xdr:row>
      <xdr:rowOff>180975</xdr:rowOff>
    </xdr:from>
    <xdr:to>
      <xdr:col>4</xdr:col>
      <xdr:colOff>104775</xdr:colOff>
      <xdr:row>7</xdr:row>
      <xdr:rowOff>161925</xdr:rowOff>
    </xdr:to>
    <xdr:pic>
      <xdr:nvPicPr>
        <xdr:cNvPr id="1124" name="Picture 4">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825" y="371475"/>
          <a:ext cx="20383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73A772"/>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6"/>
  <sheetViews>
    <sheetView tabSelected="1" workbookViewId="0">
      <selection activeCell="A3" sqref="A3"/>
    </sheetView>
  </sheetViews>
  <sheetFormatPr defaultColWidth="0" defaultRowHeight="15" zeroHeight="1" x14ac:dyDescent="0.25"/>
  <cols>
    <col min="1" max="1" width="33.140625" style="23" customWidth="1"/>
    <col min="2" max="2" width="17.28515625" style="23" bestFit="1" customWidth="1"/>
    <col min="3" max="3" width="102.85546875" style="30" customWidth="1"/>
    <col min="4" max="16384" width="0" style="23" hidden="1"/>
  </cols>
  <sheetData>
    <row r="1" spans="1:3" ht="26.25" x14ac:dyDescent="0.25">
      <c r="A1" s="20" t="s">
        <v>2327</v>
      </c>
      <c r="B1" s="21"/>
      <c r="C1" s="22"/>
    </row>
    <row r="2" spans="1:3" ht="26.25" x14ac:dyDescent="0.25">
      <c r="A2" s="20" t="s">
        <v>2328</v>
      </c>
      <c r="B2" s="21"/>
      <c r="C2" s="22"/>
    </row>
    <row r="3" spans="1:3" ht="36" x14ac:dyDescent="0.25">
      <c r="A3" s="25" t="s">
        <v>1142</v>
      </c>
      <c r="B3" s="24" t="s">
        <v>1141</v>
      </c>
      <c r="C3" s="24" t="s">
        <v>1143</v>
      </c>
    </row>
    <row r="4" spans="1:3" ht="30" x14ac:dyDescent="0.25">
      <c r="A4" s="27" t="s">
        <v>1145</v>
      </c>
      <c r="B4" s="26" t="s">
        <v>1144</v>
      </c>
      <c r="C4" s="27" t="s">
        <v>1146</v>
      </c>
    </row>
    <row r="5" spans="1:3" ht="15.75" x14ac:dyDescent="0.25">
      <c r="A5" s="28" t="str">
        <f>Definitions!A1</f>
        <v>Attribute Definitions</v>
      </c>
      <c r="B5" s="26" t="s">
        <v>1147</v>
      </c>
      <c r="C5" s="27" t="s">
        <v>1148</v>
      </c>
    </row>
    <row r="6" spans="1:3" ht="45" x14ac:dyDescent="0.25">
      <c r="A6" s="27" t="str">
        <f>RuralInt!A1</f>
        <v>2013 Rural Intersection Peak Searching Excess Locations (2011-2013)</v>
      </c>
      <c r="B6" s="26" t="s">
        <v>1174</v>
      </c>
      <c r="C6" s="28" t="s">
        <v>1183</v>
      </c>
    </row>
    <row r="7" spans="1:3" ht="75" x14ac:dyDescent="0.25">
      <c r="A7" s="27" t="str">
        <f>RuralNonFwy!A1</f>
        <v>2013 Rural Non-Freeway Peak Searching Excess Segment Locations (2011-2013)</v>
      </c>
      <c r="B7" s="26" t="s">
        <v>1175</v>
      </c>
      <c r="C7" s="28" t="s">
        <v>1182</v>
      </c>
    </row>
    <row r="8" spans="1:3" ht="60" x14ac:dyDescent="0.25">
      <c r="A8" s="27" t="str">
        <f>RuralFwy!A1</f>
        <v>2013 Rural Freeway Peak Searching Excess Locations (2011-2013)</v>
      </c>
      <c r="B8" s="26" t="s">
        <v>1176</v>
      </c>
      <c r="C8" s="28" t="s">
        <v>1184</v>
      </c>
    </row>
    <row r="9" spans="1:3" ht="60" x14ac:dyDescent="0.25">
      <c r="A9" s="27" t="str">
        <f>UrbanInt!A1</f>
        <v>2013 Urban Intersection Peak Searching Excess Locations (2011-2013)</v>
      </c>
      <c r="B9" s="26" t="s">
        <v>1177</v>
      </c>
      <c r="C9" s="28" t="s">
        <v>1185</v>
      </c>
    </row>
    <row r="10" spans="1:3" ht="75" x14ac:dyDescent="0.25">
      <c r="A10" s="29" t="str">
        <f>UrbanNonFwy!A1</f>
        <v>2013 Urban Non-Freeway Peak Searching Excess Segment Locations (2011-2013)</v>
      </c>
      <c r="B10" s="26" t="s">
        <v>1178</v>
      </c>
      <c r="C10" s="28" t="s">
        <v>1186</v>
      </c>
    </row>
    <row r="11" spans="1:3" ht="60" x14ac:dyDescent="0.25">
      <c r="A11" s="27" t="str">
        <f>UrbanFwy!A1</f>
        <v>2013 Urban Freeway Peak Searching Excess Locations (2011-2013)</v>
      </c>
      <c r="B11" s="26" t="s">
        <v>1179</v>
      </c>
      <c r="C11" s="28" t="s">
        <v>1187</v>
      </c>
    </row>
    <row r="12" spans="1:3" x14ac:dyDescent="0.25">
      <c r="A12" s="42" t="s">
        <v>1149</v>
      </c>
      <c r="B12" s="43"/>
      <c r="C12" s="44"/>
    </row>
    <row r="13" spans="1:3" x14ac:dyDescent="0.25">
      <c r="A13" s="42"/>
      <c r="B13" s="43"/>
      <c r="C13" s="44"/>
    </row>
    <row r="14" spans="1:3" x14ac:dyDescent="0.25">
      <c r="A14" s="42"/>
      <c r="B14" s="43"/>
      <c r="C14" s="44"/>
    </row>
    <row r="15" spans="1:3" x14ac:dyDescent="0.25">
      <c r="A15" s="42"/>
      <c r="B15" s="43"/>
      <c r="C15" s="44"/>
    </row>
    <row r="16" spans="1:3" x14ac:dyDescent="0.25">
      <c r="A16" s="45"/>
      <c r="B16" s="46"/>
      <c r="C16" s="47"/>
    </row>
  </sheetData>
  <mergeCells count="1">
    <mergeCell ref="A12:C16"/>
  </mergeCells>
  <hyperlinks>
    <hyperlink ref="B5" location="Definitions!A1" display="Definitions"/>
    <hyperlink ref="B4" location="Background!A1" display="Background"/>
    <hyperlink ref="B6" location="RuralInt!A1" display="RuralInt"/>
    <hyperlink ref="B7" location="RuralNonFwy!A1" display="RuralNonFwy"/>
    <hyperlink ref="B8" location="RuralFwy!A1" display="RuralFwy"/>
    <hyperlink ref="B9" location="UrbanInt!A1" display="UrbanInt"/>
    <hyperlink ref="B10" location="UrbanNonFwy!A1" display="UrbanNonFwy"/>
    <hyperlink ref="B11" location="UrbanFwy!A1" display="UrbanFwy"/>
  </hyperlinks>
  <pageMargins left="0.7" right="0.7"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5"/>
  <sheetViews>
    <sheetView view="pageBreakPreview" topLeftCell="A37" zoomScale="130" zoomScaleNormal="100" zoomScaleSheetLayoutView="130" workbookViewId="0">
      <selection activeCell="K51" sqref="K51"/>
    </sheetView>
  </sheetViews>
  <sheetFormatPr defaultRowHeight="15" x14ac:dyDescent="0.2"/>
  <cols>
    <col min="1" max="8" width="9.140625" style="31"/>
    <col min="9" max="9" width="9.28515625" style="31" customWidth="1"/>
    <col min="10" max="16384" width="9.140625" style="31"/>
  </cols>
  <sheetData>
    <row r="45" ht="10.5" customHeight="1" x14ac:dyDescent="0.2"/>
  </sheetData>
  <printOptions horizontalCentered="1"/>
  <pageMargins left="0.7" right="0.7" top="0.75" bottom="0.75" header="0.3" footer="0.3"/>
  <pageSetup scale="96" orientation="portrait" r:id="rId1"/>
  <rowBreaks count="1" manualBreakCount="1">
    <brk id="45"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B26"/>
  <sheetViews>
    <sheetView workbookViewId="0">
      <selection activeCell="B22" sqref="B22"/>
    </sheetView>
  </sheetViews>
  <sheetFormatPr defaultColWidth="0" defaultRowHeight="15" zeroHeight="1" x14ac:dyDescent="0.2"/>
  <cols>
    <col min="1" max="1" width="40.140625" style="31" bestFit="1" customWidth="1"/>
    <col min="2" max="2" width="103.85546875" style="41" customWidth="1"/>
    <col min="3" max="16384" width="0" style="31" hidden="1"/>
  </cols>
  <sheetData>
    <row r="1" spans="1:2" ht="20.25" x14ac:dyDescent="0.3">
      <c r="A1" s="32" t="s">
        <v>1150</v>
      </c>
      <c r="B1" s="33"/>
    </row>
    <row r="2" spans="1:2" ht="15.75" x14ac:dyDescent="0.25">
      <c r="A2" s="34" t="s">
        <v>1151</v>
      </c>
      <c r="B2" s="35" t="s">
        <v>1152</v>
      </c>
    </row>
    <row r="3" spans="1:2" x14ac:dyDescent="0.2">
      <c r="A3" s="36" t="s">
        <v>1153</v>
      </c>
      <c r="B3" s="37" t="s">
        <v>1154</v>
      </c>
    </row>
    <row r="4" spans="1:2" x14ac:dyDescent="0.2">
      <c r="A4" s="36" t="s">
        <v>513</v>
      </c>
      <c r="B4" s="37" t="s">
        <v>1155</v>
      </c>
    </row>
    <row r="5" spans="1:2" x14ac:dyDescent="0.2">
      <c r="A5" s="36" t="s">
        <v>1</v>
      </c>
      <c r="B5" s="37" t="s">
        <v>1156</v>
      </c>
    </row>
    <row r="6" spans="1:2" x14ac:dyDescent="0.2">
      <c r="A6" s="36" t="s">
        <v>517</v>
      </c>
      <c r="B6" s="37" t="s">
        <v>1157</v>
      </c>
    </row>
    <row r="7" spans="1:2" ht="60" x14ac:dyDescent="0.2">
      <c r="A7" s="36" t="s">
        <v>524</v>
      </c>
      <c r="B7" s="37" t="s">
        <v>1158</v>
      </c>
    </row>
    <row r="8" spans="1:2" ht="30" x14ac:dyDescent="0.2">
      <c r="A8" s="36" t="s">
        <v>1159</v>
      </c>
      <c r="B8" s="37" t="s">
        <v>1160</v>
      </c>
    </row>
    <row r="9" spans="1:2" x14ac:dyDescent="0.2">
      <c r="A9" s="36" t="s">
        <v>1161</v>
      </c>
      <c r="B9" s="37" t="s">
        <v>1162</v>
      </c>
    </row>
    <row r="10" spans="1:2" x14ac:dyDescent="0.2">
      <c r="A10" s="36" t="s">
        <v>2</v>
      </c>
      <c r="B10" s="37" t="s">
        <v>1163</v>
      </c>
    </row>
    <row r="11" spans="1:2" ht="45" x14ac:dyDescent="0.2">
      <c r="A11" s="36" t="s">
        <v>525</v>
      </c>
      <c r="B11" s="37" t="s">
        <v>1452</v>
      </c>
    </row>
    <row r="12" spans="1:2" ht="45" x14ac:dyDescent="0.2">
      <c r="A12" s="36" t="s">
        <v>526</v>
      </c>
      <c r="B12" s="37" t="s">
        <v>1453</v>
      </c>
    </row>
    <row r="13" spans="1:2" ht="45" x14ac:dyDescent="0.2">
      <c r="A13" s="36" t="s">
        <v>527</v>
      </c>
      <c r="B13" s="37" t="s">
        <v>1454</v>
      </c>
    </row>
    <row r="14" spans="1:2" ht="45" x14ac:dyDescent="0.2">
      <c r="A14" s="36" t="s">
        <v>528</v>
      </c>
      <c r="B14" s="37" t="s">
        <v>1455</v>
      </c>
    </row>
    <row r="15" spans="1:2" x14ac:dyDescent="0.2">
      <c r="A15" s="36" t="s">
        <v>1164</v>
      </c>
      <c r="B15" s="37" t="s">
        <v>1165</v>
      </c>
    </row>
    <row r="16" spans="1:2" x14ac:dyDescent="0.2">
      <c r="A16" s="36" t="s">
        <v>530</v>
      </c>
      <c r="B16" s="37" t="s">
        <v>1166</v>
      </c>
    </row>
    <row r="17" spans="1:2" x14ac:dyDescent="0.2">
      <c r="A17" s="36" t="s">
        <v>531</v>
      </c>
      <c r="B17" s="37" t="s">
        <v>1167</v>
      </c>
    </row>
    <row r="18" spans="1:2" x14ac:dyDescent="0.2">
      <c r="A18" s="36" t="s">
        <v>518</v>
      </c>
      <c r="B18" s="37" t="s">
        <v>1168</v>
      </c>
    </row>
    <row r="19" spans="1:2" x14ac:dyDescent="0.2">
      <c r="A19" s="36" t="s">
        <v>532</v>
      </c>
      <c r="B19" s="37" t="s">
        <v>1169</v>
      </c>
    </row>
    <row r="20" spans="1:2" x14ac:dyDescent="0.2">
      <c r="A20" s="39" t="s">
        <v>1170</v>
      </c>
      <c r="B20" s="38" t="s">
        <v>1171</v>
      </c>
    </row>
    <row r="21" spans="1:2" x14ac:dyDescent="0.2">
      <c r="A21" s="39" t="s">
        <v>1172</v>
      </c>
      <c r="B21" s="38" t="s">
        <v>1171</v>
      </c>
    </row>
    <row r="22" spans="1:2" ht="30" x14ac:dyDescent="0.2">
      <c r="A22" s="40"/>
      <c r="B22" s="37" t="s">
        <v>1181</v>
      </c>
    </row>
    <row r="23" spans="1:2" ht="45" x14ac:dyDescent="0.2">
      <c r="A23" s="36" t="s">
        <v>1173</v>
      </c>
      <c r="B23" s="37" t="s">
        <v>1180</v>
      </c>
    </row>
    <row r="24" spans="1:2" hidden="1" x14ac:dyDescent="0.2"/>
    <row r="25" spans="1:2" hidden="1" x14ac:dyDescent="0.2"/>
    <row r="26" spans="1:2" hidden="1" x14ac:dyDescent="0.2"/>
  </sheetData>
  <printOptions horizontalCentered="1"/>
  <pageMargins left="0.7" right="0.7" top="0.75" bottom="0.75" header="0.3" footer="0.3"/>
  <pageSetup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1"/>
  <sheetViews>
    <sheetView workbookViewId="0">
      <selection activeCell="A2" sqref="A2:H2"/>
    </sheetView>
  </sheetViews>
  <sheetFormatPr defaultColWidth="2.5703125" defaultRowHeight="15" x14ac:dyDescent="0.25"/>
  <cols>
    <col min="1" max="3" width="10.7109375" bestFit="1" customWidth="1"/>
    <col min="4" max="4" width="19" customWidth="1"/>
    <col min="5" max="5" width="12.42578125" bestFit="1" customWidth="1"/>
    <col min="6" max="6" width="39.7109375" bestFit="1" customWidth="1"/>
    <col min="7" max="7" width="14.28515625" bestFit="1" customWidth="1"/>
    <col min="8" max="8" width="12" bestFit="1" customWidth="1"/>
    <col min="9" max="9" width="12.140625" bestFit="1" customWidth="1"/>
    <col min="10" max="11" width="9.28515625" bestFit="1" customWidth="1"/>
    <col min="12" max="13" width="12.140625" bestFit="1" customWidth="1"/>
    <col min="14" max="15" width="9.28515625" bestFit="1" customWidth="1"/>
    <col min="16" max="17" width="12.140625" bestFit="1" customWidth="1"/>
    <col min="18" max="19" width="9.28515625" bestFit="1" customWidth="1"/>
    <col min="20" max="20" width="12.140625" bestFit="1" customWidth="1"/>
    <col min="21" max="21" width="17.5703125" bestFit="1" customWidth="1"/>
    <col min="22" max="24" width="9.28515625" bestFit="1" customWidth="1"/>
    <col min="25" max="25" width="65" bestFit="1" customWidth="1"/>
    <col min="26" max="26" width="9.28515625" style="19" bestFit="1" customWidth="1"/>
    <col min="27" max="27" width="9.28515625" style="19" customWidth="1"/>
    <col min="28" max="28" width="9.28515625" style="19" bestFit="1" customWidth="1"/>
    <col min="29" max="29" width="26.85546875" bestFit="1" customWidth="1"/>
    <col min="30" max="256" width="9.140625" customWidth="1"/>
  </cols>
  <sheetData>
    <row r="1" spans="1:33" ht="26.25" x14ac:dyDescent="0.4">
      <c r="A1" s="48" t="s">
        <v>1464</v>
      </c>
      <c r="B1" s="49"/>
      <c r="C1" s="49"/>
      <c r="D1" s="49"/>
      <c r="E1" s="49"/>
      <c r="F1" s="49"/>
      <c r="G1" s="49"/>
      <c r="H1" s="50"/>
      <c r="I1" s="51" t="s">
        <v>1140</v>
      </c>
      <c r="J1" s="52"/>
      <c r="K1" s="52"/>
      <c r="L1" s="52"/>
      <c r="M1" s="52"/>
      <c r="N1" s="52"/>
      <c r="O1" s="52"/>
      <c r="P1" s="52"/>
      <c r="Q1" s="52"/>
      <c r="R1" s="52"/>
      <c r="S1" s="52"/>
      <c r="T1" s="52"/>
      <c r="U1" s="53"/>
      <c r="V1" s="54"/>
      <c r="W1" s="54"/>
      <c r="X1" s="54"/>
      <c r="Y1" s="54"/>
      <c r="Z1" s="54"/>
      <c r="AA1" s="54"/>
      <c r="AB1" s="54"/>
      <c r="AC1" s="55"/>
    </row>
    <row r="2" spans="1:33" s="2" customFormat="1" ht="21" x14ac:dyDescent="0.35">
      <c r="A2" s="56" t="s">
        <v>521</v>
      </c>
      <c r="B2" s="57"/>
      <c r="C2" s="57"/>
      <c r="D2" s="57"/>
      <c r="E2" s="57"/>
      <c r="F2" s="57"/>
      <c r="G2" s="57"/>
      <c r="H2" s="58"/>
      <c r="I2" s="59" t="s">
        <v>522</v>
      </c>
      <c r="J2" s="60"/>
      <c r="K2" s="60"/>
      <c r="L2" s="60"/>
      <c r="M2" s="61" t="s">
        <v>519</v>
      </c>
      <c r="N2" s="61"/>
      <c r="O2" s="61"/>
      <c r="P2" s="61"/>
      <c r="Q2" s="62" t="s">
        <v>520</v>
      </c>
      <c r="R2" s="62"/>
      <c r="S2" s="62"/>
      <c r="T2" s="62"/>
      <c r="U2" s="56" t="s">
        <v>533</v>
      </c>
      <c r="V2" s="57"/>
      <c r="W2" s="57"/>
      <c r="X2" s="57"/>
      <c r="Y2" s="57"/>
      <c r="Z2" s="63"/>
      <c r="AA2" s="63"/>
      <c r="AB2" s="63"/>
      <c r="AC2" s="58"/>
    </row>
    <row r="3" spans="1:33" s="1" customFormat="1" ht="91.5" customHeight="1" x14ac:dyDescent="0.25">
      <c r="A3" s="14" t="s">
        <v>523</v>
      </c>
      <c r="B3" s="3" t="s">
        <v>513</v>
      </c>
      <c r="C3" s="3" t="s">
        <v>1</v>
      </c>
      <c r="D3" s="3" t="s">
        <v>517</v>
      </c>
      <c r="E3" s="3" t="s">
        <v>524</v>
      </c>
      <c r="F3" s="3" t="s">
        <v>0</v>
      </c>
      <c r="G3" s="3" t="s">
        <v>1139</v>
      </c>
      <c r="H3" s="15" t="s">
        <v>2</v>
      </c>
      <c r="I3" s="11" t="s">
        <v>525</v>
      </c>
      <c r="J3" s="4" t="s">
        <v>526</v>
      </c>
      <c r="K3" s="4" t="s">
        <v>527</v>
      </c>
      <c r="L3" s="4" t="s">
        <v>1456</v>
      </c>
      <c r="M3" s="5" t="s">
        <v>525</v>
      </c>
      <c r="N3" s="5" t="s">
        <v>526</v>
      </c>
      <c r="O3" s="5" t="s">
        <v>527</v>
      </c>
      <c r="P3" s="5" t="s">
        <v>528</v>
      </c>
      <c r="Q3" s="6" t="s">
        <v>525</v>
      </c>
      <c r="R3" s="6" t="s">
        <v>526</v>
      </c>
      <c r="S3" s="6" t="s">
        <v>527</v>
      </c>
      <c r="T3" s="6" t="s">
        <v>528</v>
      </c>
      <c r="U3" s="16" t="s">
        <v>529</v>
      </c>
      <c r="V3" s="7" t="s">
        <v>530</v>
      </c>
      <c r="W3" s="7" t="s">
        <v>531</v>
      </c>
      <c r="X3" s="7" t="s">
        <v>518</v>
      </c>
      <c r="Y3" s="8" t="s">
        <v>532</v>
      </c>
      <c r="Z3" s="7" t="s">
        <v>1451</v>
      </c>
      <c r="AA3" s="7" t="s">
        <v>1136</v>
      </c>
      <c r="AB3" s="7" t="s">
        <v>1137</v>
      </c>
      <c r="AC3" s="17" t="s">
        <v>515</v>
      </c>
      <c r="AD3" s="1" t="s">
        <v>1132</v>
      </c>
      <c r="AE3" s="1" t="s">
        <v>1133</v>
      </c>
      <c r="AF3" s="1" t="s">
        <v>1134</v>
      </c>
      <c r="AG3" s="1" t="s">
        <v>1135</v>
      </c>
    </row>
    <row r="4" spans="1:33" x14ac:dyDescent="0.25">
      <c r="A4" s="12">
        <v>1</v>
      </c>
      <c r="B4" s="9">
        <v>5</v>
      </c>
      <c r="C4" s="9" t="s">
        <v>102</v>
      </c>
      <c r="D4" s="9" t="s">
        <v>901</v>
      </c>
      <c r="E4" s="9" t="s">
        <v>34</v>
      </c>
      <c r="F4" s="9" t="s">
        <v>292</v>
      </c>
      <c r="G4" s="9" t="s">
        <v>1458</v>
      </c>
      <c r="H4" s="13" t="s">
        <v>902</v>
      </c>
      <c r="I4" s="12">
        <v>14.63</v>
      </c>
      <c r="J4" s="9">
        <v>4.66</v>
      </c>
      <c r="K4" s="9">
        <v>12.9</v>
      </c>
      <c r="L4" s="9">
        <v>8.25</v>
      </c>
      <c r="M4" s="9">
        <v>0</v>
      </c>
      <c r="N4" s="9">
        <v>0</v>
      </c>
      <c r="O4" s="9">
        <v>0</v>
      </c>
      <c r="P4" s="9">
        <v>0</v>
      </c>
      <c r="Q4" s="9">
        <v>1.33</v>
      </c>
      <c r="R4" s="9">
        <v>1.27</v>
      </c>
      <c r="S4" s="9">
        <v>1.31</v>
      </c>
      <c r="T4" s="9">
        <v>0.04</v>
      </c>
      <c r="U4" s="12" t="s">
        <v>355</v>
      </c>
      <c r="V4" s="9">
        <v>4.71</v>
      </c>
      <c r="W4" s="9"/>
      <c r="X4" s="9"/>
      <c r="Y4" s="9" t="s">
        <v>1510</v>
      </c>
      <c r="Z4" s="18" t="str">
        <f t="shared" ref="Z4" si="0">IF(LEFT(U4,1)="S",IF(RIGHT(U4,1)="C",HYPERLINK("http://pathweb.pathwayservices.com/ohiopublic/?nlfid='"&amp;U4&amp;"'&amp;logpoint="&amp;V4,"Pathway"),"Not Available"),"Not Available")</f>
        <v>Pathway</v>
      </c>
      <c r="AA4" s="18" t="str">
        <f t="shared" ref="AA4" si="1">IF(AF4=0,HYPERLINK(CONCATENATE("http://maps.google.com/maps?q=",+AD4,",+",+AE4,"+(Intersection)&amp;iwloc=A&amp;hl=en"),"Google"),HYPERLINK(CONCATENATE("http://maps.google.com/maps?f=q&amp;source=s_q&amp;hl=en&amp;geocode=&amp;q=",AD4,",+",AE4,"+(",H4,"  SLM ",V4,")+to:",AF4,",+",AG4,"+(",H4," SLM ",W4,")&amp;t=m"),"Google"))</f>
        <v>Google</v>
      </c>
      <c r="AB4" s="10" t="str">
        <f t="shared" ref="AB4" si="2">IF(AF4=0,HYPERLINK(CONCATENATE("http://bing.com/maps/default.aspx?rtop=1~0&amp;rtp=pos.",AD4,"_",AE4,"_",Y4),"Bing"),HYPERLINK(CONCATENATE("http://bing.com/maps/default.aspx?rtop=1~0&amp;rtp=pos.",AD4,"_",AE4,"_(",H4,"  SLM ",V4,"~pos.",AF4,"_",AG4,"_",H4,"  SLM ",W4,")"),"Bing"))</f>
        <v>Bing</v>
      </c>
      <c r="AC4" s="13" t="s">
        <v>1450</v>
      </c>
      <c r="AD4">
        <v>40.153832109500001</v>
      </c>
      <c r="AE4">
        <v>-82.684908152800006</v>
      </c>
      <c r="AF4">
        <v>0</v>
      </c>
      <c r="AG4" t="s">
        <v>514</v>
      </c>
    </row>
    <row r="5" spans="1:33" x14ac:dyDescent="0.25">
      <c r="A5" s="12">
        <v>2</v>
      </c>
      <c r="B5" s="9">
        <v>8</v>
      </c>
      <c r="C5" s="9" t="s">
        <v>11</v>
      </c>
      <c r="D5" s="9" t="s">
        <v>907</v>
      </c>
      <c r="E5" s="9" t="s">
        <v>34</v>
      </c>
      <c r="F5" s="9" t="s">
        <v>292</v>
      </c>
      <c r="G5" s="9" t="s">
        <v>1458</v>
      </c>
      <c r="H5" s="13" t="s">
        <v>645</v>
      </c>
      <c r="I5" s="12">
        <v>15.68</v>
      </c>
      <c r="J5" s="9">
        <v>6.98</v>
      </c>
      <c r="K5" s="9">
        <v>14.62</v>
      </c>
      <c r="L5" s="9">
        <v>7.65</v>
      </c>
      <c r="M5" s="9">
        <v>0</v>
      </c>
      <c r="N5" s="9">
        <v>0</v>
      </c>
      <c r="O5" s="9">
        <v>0</v>
      </c>
      <c r="P5" s="9">
        <v>0</v>
      </c>
      <c r="Q5" s="9">
        <v>3.92</v>
      </c>
      <c r="R5" s="9">
        <v>1.94</v>
      </c>
      <c r="S5" s="9">
        <v>3.43</v>
      </c>
      <c r="T5" s="9">
        <v>1.49</v>
      </c>
      <c r="U5" s="12" t="s">
        <v>90</v>
      </c>
      <c r="V5" s="9">
        <v>3.73</v>
      </c>
      <c r="W5" s="9"/>
      <c r="X5" s="9"/>
      <c r="Y5" s="9" t="s">
        <v>1511</v>
      </c>
      <c r="Z5" s="18" t="str">
        <f t="shared" ref="Z5:Z68" si="3">IF(LEFT(U5,1)="S",IF(RIGHT(U5,1)="C",HYPERLINK("http://pathweb.pathwayservices.com/ohiopublic/?nlfid='"&amp;U5&amp;"'&amp;logpoint="&amp;V5,"Pathway"),"Not Available"),"Not Available")</f>
        <v>Pathway</v>
      </c>
      <c r="AA5" s="18" t="str">
        <f t="shared" ref="AA5:AA68" si="4">IF(AF5=0,HYPERLINK(CONCATENATE("http://maps.google.com/maps?q=",+AD5,",+",+AE5,"+(Intersection)&amp;iwloc=A&amp;hl=en"),"Google"),HYPERLINK(CONCATENATE("http://maps.google.com/maps?f=q&amp;source=s_q&amp;hl=en&amp;geocode=&amp;q=",AD5,",+",AE5,"+(",H5,"  SLM ",V5,")+to:",AF5,",+",AG5,"+(",H5," SLM ",W5,")&amp;t=m"),"Google"))</f>
        <v>Google</v>
      </c>
      <c r="AB5" s="10" t="str">
        <f t="shared" ref="AB5:AB68" si="5">IF(AF5=0,HYPERLINK(CONCATENATE("http://bing.com/maps/default.aspx?rtop=1~0&amp;rtp=pos.",AD5,"_",AE5,"_",Y5),"Bing"),HYPERLINK(CONCATENATE("http://bing.com/maps/default.aspx?rtop=1~0&amp;rtp=pos.",AD5,"_",AE5,"_(",H5,"  SLM ",V5,"~pos.",AF5,"_",AG5,"_",H5,"  SLM ",W5,")"),"Bing"))</f>
        <v>Bing</v>
      </c>
      <c r="AC5" s="13" t="s">
        <v>1450</v>
      </c>
      <c r="AD5">
        <v>39.170525236499998</v>
      </c>
      <c r="AE5">
        <v>-84.759660432800004</v>
      </c>
      <c r="AF5">
        <v>0</v>
      </c>
      <c r="AG5" t="s">
        <v>514</v>
      </c>
    </row>
    <row r="6" spans="1:33" x14ac:dyDescent="0.25">
      <c r="A6" s="12">
        <v>3</v>
      </c>
      <c r="B6" s="9">
        <v>3</v>
      </c>
      <c r="C6" s="9" t="s">
        <v>187</v>
      </c>
      <c r="D6" s="9" t="s">
        <v>791</v>
      </c>
      <c r="E6" s="9" t="s">
        <v>34</v>
      </c>
      <c r="F6" s="9" t="s">
        <v>459</v>
      </c>
      <c r="G6" s="9" t="s">
        <v>1458</v>
      </c>
      <c r="H6" s="13" t="s">
        <v>747</v>
      </c>
      <c r="I6" s="12">
        <v>8.19</v>
      </c>
      <c r="J6" s="9">
        <v>2.0499999999999998</v>
      </c>
      <c r="K6" s="9">
        <v>7.02</v>
      </c>
      <c r="L6" s="9">
        <v>4.96</v>
      </c>
      <c r="M6" s="9">
        <v>0.67</v>
      </c>
      <c r="N6" s="9">
        <v>0.16</v>
      </c>
      <c r="O6" s="9">
        <v>0.16</v>
      </c>
      <c r="P6" s="9">
        <v>0</v>
      </c>
      <c r="Q6" s="9">
        <v>3.71</v>
      </c>
      <c r="R6" s="9">
        <v>0.74</v>
      </c>
      <c r="S6" s="9">
        <v>0.74</v>
      </c>
      <c r="T6" s="9">
        <v>0</v>
      </c>
      <c r="U6" s="12" t="s">
        <v>326</v>
      </c>
      <c r="V6" s="9">
        <v>15.86</v>
      </c>
      <c r="W6" s="9"/>
      <c r="X6" s="9"/>
      <c r="Y6" s="9" t="s">
        <v>1512</v>
      </c>
      <c r="Z6" s="18" t="str">
        <f t="shared" si="3"/>
        <v>Pathway</v>
      </c>
      <c r="AA6" s="18" t="str">
        <f t="shared" si="4"/>
        <v>Google</v>
      </c>
      <c r="AB6" s="10" t="str">
        <f t="shared" si="5"/>
        <v>Bing</v>
      </c>
      <c r="AC6" s="13" t="s">
        <v>1450</v>
      </c>
      <c r="AD6">
        <v>40.857877586100003</v>
      </c>
      <c r="AE6">
        <v>-81.951531365400001</v>
      </c>
      <c r="AF6">
        <v>0</v>
      </c>
      <c r="AG6" t="s">
        <v>514</v>
      </c>
    </row>
    <row r="7" spans="1:33" x14ac:dyDescent="0.25">
      <c r="A7" s="12">
        <v>4</v>
      </c>
      <c r="B7" s="9">
        <v>6</v>
      </c>
      <c r="C7" s="9" t="s">
        <v>42</v>
      </c>
      <c r="D7" s="9" t="s">
        <v>948</v>
      </c>
      <c r="E7" s="9" t="s">
        <v>34</v>
      </c>
      <c r="F7" s="9" t="s">
        <v>459</v>
      </c>
      <c r="G7" s="9" t="s">
        <v>1458</v>
      </c>
      <c r="H7" s="13" t="s">
        <v>658</v>
      </c>
      <c r="I7" s="12">
        <v>7.78</v>
      </c>
      <c r="J7" s="9">
        <v>1.76</v>
      </c>
      <c r="K7" s="9">
        <v>6.52</v>
      </c>
      <c r="L7" s="9">
        <v>4.7699999999999996</v>
      </c>
      <c r="M7" s="9">
        <v>0</v>
      </c>
      <c r="N7" s="9">
        <v>0.15</v>
      </c>
      <c r="O7" s="9">
        <v>0.15</v>
      </c>
      <c r="P7" s="9">
        <v>0</v>
      </c>
      <c r="Q7" s="9">
        <v>1.6</v>
      </c>
      <c r="R7" s="9">
        <v>0.7</v>
      </c>
      <c r="S7" s="9">
        <v>0.7</v>
      </c>
      <c r="T7" s="9">
        <v>0</v>
      </c>
      <c r="U7" s="12" t="s">
        <v>313</v>
      </c>
      <c r="V7" s="9">
        <v>18.95</v>
      </c>
      <c r="W7" s="9"/>
      <c r="X7" s="9"/>
      <c r="Y7" s="9" t="s">
        <v>1513</v>
      </c>
      <c r="Z7" s="18" t="str">
        <f t="shared" si="3"/>
        <v>Pathway</v>
      </c>
      <c r="AA7" s="18" t="str">
        <f t="shared" si="4"/>
        <v>Google</v>
      </c>
      <c r="AB7" s="10" t="str">
        <f t="shared" si="5"/>
        <v>Bing</v>
      </c>
      <c r="AC7" s="13" t="s">
        <v>2324</v>
      </c>
      <c r="AD7">
        <v>40.265466783299999</v>
      </c>
      <c r="AE7">
        <v>-82.908993793500002</v>
      </c>
      <c r="AF7">
        <v>0</v>
      </c>
      <c r="AG7" t="s">
        <v>514</v>
      </c>
    </row>
    <row r="8" spans="1:33" x14ac:dyDescent="0.25">
      <c r="A8" s="12">
        <v>5</v>
      </c>
      <c r="B8" s="9">
        <v>6</v>
      </c>
      <c r="C8" s="9" t="s">
        <v>42</v>
      </c>
      <c r="D8" s="9" t="s">
        <v>695</v>
      </c>
      <c r="E8" s="9" t="s">
        <v>34</v>
      </c>
      <c r="F8" s="9" t="s">
        <v>459</v>
      </c>
      <c r="G8" s="9" t="s">
        <v>1458</v>
      </c>
      <c r="H8" s="13" t="s">
        <v>696</v>
      </c>
      <c r="I8" s="12">
        <v>7.61</v>
      </c>
      <c r="J8" s="9">
        <v>0.92</v>
      </c>
      <c r="K8" s="9">
        <v>5.35</v>
      </c>
      <c r="L8" s="9">
        <v>4.43</v>
      </c>
      <c r="M8" s="9">
        <v>0.65</v>
      </c>
      <c r="N8" s="9">
        <v>7.0000000000000007E-2</v>
      </c>
      <c r="O8" s="9">
        <v>7.0000000000000007E-2</v>
      </c>
      <c r="P8" s="9">
        <v>0</v>
      </c>
      <c r="Q8" s="9">
        <v>4.8899999999999997</v>
      </c>
      <c r="R8" s="9">
        <v>0.36</v>
      </c>
      <c r="S8" s="9">
        <v>0.36</v>
      </c>
      <c r="T8" s="9">
        <v>0</v>
      </c>
      <c r="U8" s="12" t="s">
        <v>508</v>
      </c>
      <c r="V8" s="9">
        <v>4.7699999999999996</v>
      </c>
      <c r="W8" s="9"/>
      <c r="X8" s="9"/>
      <c r="Y8" s="9" t="s">
        <v>1514</v>
      </c>
      <c r="Z8" s="18" t="str">
        <f t="shared" si="3"/>
        <v>Pathway</v>
      </c>
      <c r="AA8" s="18" t="str">
        <f t="shared" si="4"/>
        <v>Google</v>
      </c>
      <c r="AB8" s="10" t="str">
        <f t="shared" si="5"/>
        <v>Bing</v>
      </c>
      <c r="AC8" s="13" t="s">
        <v>2324</v>
      </c>
      <c r="AD8">
        <v>40.310729290799998</v>
      </c>
      <c r="AE8">
        <v>-82.846395795899994</v>
      </c>
      <c r="AF8">
        <v>0</v>
      </c>
      <c r="AG8" t="s">
        <v>514</v>
      </c>
    </row>
    <row r="9" spans="1:33" x14ac:dyDescent="0.25">
      <c r="A9" s="12">
        <v>6</v>
      </c>
      <c r="B9" s="9">
        <v>8</v>
      </c>
      <c r="C9" s="9" t="s">
        <v>33</v>
      </c>
      <c r="D9" s="9" t="s">
        <v>678</v>
      </c>
      <c r="E9" s="9" t="s">
        <v>34</v>
      </c>
      <c r="F9" s="9" t="s">
        <v>292</v>
      </c>
      <c r="G9" s="9" t="s">
        <v>1458</v>
      </c>
      <c r="H9" s="13" t="s">
        <v>679</v>
      </c>
      <c r="I9" s="12">
        <v>9.2899999999999991</v>
      </c>
      <c r="J9" s="9">
        <v>3.82</v>
      </c>
      <c r="K9" s="9">
        <v>8.19</v>
      </c>
      <c r="L9" s="9">
        <v>4.37</v>
      </c>
      <c r="M9" s="9">
        <v>0</v>
      </c>
      <c r="N9" s="9">
        <v>0</v>
      </c>
      <c r="O9" s="9">
        <v>0</v>
      </c>
      <c r="P9" s="9">
        <v>0</v>
      </c>
      <c r="Q9" s="9">
        <v>2.29</v>
      </c>
      <c r="R9" s="9">
        <v>1.07</v>
      </c>
      <c r="S9" s="9">
        <v>1.83</v>
      </c>
      <c r="T9" s="9">
        <v>0.76</v>
      </c>
      <c r="U9" s="12" t="s">
        <v>97</v>
      </c>
      <c r="V9" s="9">
        <v>15.04</v>
      </c>
      <c r="W9" s="9"/>
      <c r="X9" s="9"/>
      <c r="Y9" s="9" t="s">
        <v>1515</v>
      </c>
      <c r="Z9" s="18" t="str">
        <f t="shared" si="3"/>
        <v>Pathway</v>
      </c>
      <c r="AA9" s="18" t="str">
        <f t="shared" si="4"/>
        <v>Google</v>
      </c>
      <c r="AB9" s="10" t="str">
        <f t="shared" si="5"/>
        <v>Bing</v>
      </c>
      <c r="AC9" s="13" t="s">
        <v>2107</v>
      </c>
      <c r="AD9">
        <v>38.963578556800002</v>
      </c>
      <c r="AE9">
        <v>-84.081129477299996</v>
      </c>
      <c r="AF9">
        <v>0</v>
      </c>
      <c r="AG9" t="s">
        <v>514</v>
      </c>
    </row>
    <row r="10" spans="1:33" x14ac:dyDescent="0.25">
      <c r="A10" s="12">
        <v>7</v>
      </c>
      <c r="B10" s="9">
        <v>5</v>
      </c>
      <c r="C10" s="9" t="s">
        <v>72</v>
      </c>
      <c r="D10" s="9" t="s">
        <v>911</v>
      </c>
      <c r="E10" s="9" t="s">
        <v>34</v>
      </c>
      <c r="F10" s="9" t="s">
        <v>459</v>
      </c>
      <c r="G10" s="9" t="s">
        <v>1458</v>
      </c>
      <c r="H10" s="13" t="s">
        <v>655</v>
      </c>
      <c r="I10" s="12">
        <v>7.23</v>
      </c>
      <c r="J10" s="9">
        <v>0.87</v>
      </c>
      <c r="K10" s="9">
        <v>5.01</v>
      </c>
      <c r="L10" s="9">
        <v>4.1399999999999997</v>
      </c>
      <c r="M10" s="9">
        <v>0.32</v>
      </c>
      <c r="N10" s="9">
        <v>7.0000000000000007E-2</v>
      </c>
      <c r="O10" s="9">
        <v>7.0000000000000007E-2</v>
      </c>
      <c r="P10" s="9">
        <v>0</v>
      </c>
      <c r="Q10" s="9">
        <v>3.56</v>
      </c>
      <c r="R10" s="9">
        <v>0.34</v>
      </c>
      <c r="S10" s="9">
        <v>0.34</v>
      </c>
      <c r="T10" s="9">
        <v>0</v>
      </c>
      <c r="U10" s="12" t="s">
        <v>242</v>
      </c>
      <c r="V10" s="9">
        <v>9.66</v>
      </c>
      <c r="W10" s="9"/>
      <c r="X10" s="9"/>
      <c r="Y10" s="9" t="s">
        <v>1318</v>
      </c>
      <c r="Z10" s="18" t="str">
        <f t="shared" si="3"/>
        <v>Pathway</v>
      </c>
      <c r="AA10" s="18" t="str">
        <f t="shared" si="4"/>
        <v>Google</v>
      </c>
      <c r="AB10" s="10" t="str">
        <f t="shared" si="5"/>
        <v>Bing</v>
      </c>
      <c r="AC10" s="13" t="s">
        <v>2324</v>
      </c>
      <c r="AD10">
        <v>39.683836365399998</v>
      </c>
      <c r="AE10">
        <v>-82.676952156200002</v>
      </c>
      <c r="AF10">
        <v>0</v>
      </c>
      <c r="AG10" t="s">
        <v>514</v>
      </c>
    </row>
    <row r="11" spans="1:33" x14ac:dyDescent="0.25">
      <c r="A11" s="12">
        <v>8</v>
      </c>
      <c r="B11" s="9">
        <v>3</v>
      </c>
      <c r="C11" s="9" t="s">
        <v>51</v>
      </c>
      <c r="D11" s="9" t="s">
        <v>593</v>
      </c>
      <c r="E11" s="9" t="s">
        <v>34</v>
      </c>
      <c r="F11" s="9" t="s">
        <v>292</v>
      </c>
      <c r="G11" s="9" t="s">
        <v>1458</v>
      </c>
      <c r="H11" s="13" t="s">
        <v>594</v>
      </c>
      <c r="I11" s="12">
        <v>9.24</v>
      </c>
      <c r="J11" s="9">
        <v>4.4400000000000004</v>
      </c>
      <c r="K11" s="9">
        <v>8.39</v>
      </c>
      <c r="L11" s="9">
        <v>3.95</v>
      </c>
      <c r="M11" s="9">
        <v>0</v>
      </c>
      <c r="N11" s="9">
        <v>0</v>
      </c>
      <c r="O11" s="9">
        <v>0</v>
      </c>
      <c r="P11" s="9">
        <v>0</v>
      </c>
      <c r="Q11" s="9">
        <v>1.95</v>
      </c>
      <c r="R11" s="9">
        <v>1.21</v>
      </c>
      <c r="S11" s="9">
        <v>1.69</v>
      </c>
      <c r="T11" s="9">
        <v>0.49</v>
      </c>
      <c r="U11" s="12" t="s">
        <v>154</v>
      </c>
      <c r="V11" s="9">
        <v>6.59</v>
      </c>
      <c r="W11" s="9"/>
      <c r="X11" s="9"/>
      <c r="Y11" s="9" t="s">
        <v>1516</v>
      </c>
      <c r="Z11" s="18" t="str">
        <f t="shared" si="3"/>
        <v>Pathway</v>
      </c>
      <c r="AA11" s="18" t="str">
        <f t="shared" si="4"/>
        <v>Google</v>
      </c>
      <c r="AB11" s="10" t="str">
        <f t="shared" si="5"/>
        <v>Bing</v>
      </c>
      <c r="AC11" s="13" t="s">
        <v>2324</v>
      </c>
      <c r="AD11">
        <v>41.2655763992</v>
      </c>
      <c r="AE11">
        <v>-82.217279771299999</v>
      </c>
      <c r="AF11">
        <v>0</v>
      </c>
      <c r="AG11" t="s">
        <v>514</v>
      </c>
    </row>
    <row r="12" spans="1:33" x14ac:dyDescent="0.25">
      <c r="A12" s="12">
        <v>9</v>
      </c>
      <c r="B12" s="9">
        <v>6</v>
      </c>
      <c r="C12" s="9" t="s">
        <v>284</v>
      </c>
      <c r="D12" s="9" t="s">
        <v>900</v>
      </c>
      <c r="E12" s="9" t="s">
        <v>34</v>
      </c>
      <c r="F12" s="9" t="s">
        <v>436</v>
      </c>
      <c r="G12" s="9" t="s">
        <v>1458</v>
      </c>
      <c r="H12" s="13" t="s">
        <v>603</v>
      </c>
      <c r="I12" s="12">
        <v>6.3</v>
      </c>
      <c r="J12" s="9">
        <v>1.7</v>
      </c>
      <c r="K12" s="9">
        <v>5.59</v>
      </c>
      <c r="L12" s="9">
        <v>3.89</v>
      </c>
      <c r="M12" s="9">
        <v>0</v>
      </c>
      <c r="N12" s="9">
        <v>0</v>
      </c>
      <c r="O12" s="9">
        <v>0</v>
      </c>
      <c r="P12" s="9">
        <v>0</v>
      </c>
      <c r="Q12" s="9">
        <v>1.94</v>
      </c>
      <c r="R12" s="9">
        <v>0.56999999999999995</v>
      </c>
      <c r="S12" s="9">
        <v>1.51</v>
      </c>
      <c r="T12" s="9">
        <v>0.94</v>
      </c>
      <c r="U12" s="12" t="s">
        <v>283</v>
      </c>
      <c r="V12" s="9">
        <v>12.65</v>
      </c>
      <c r="W12" s="9"/>
      <c r="X12" s="9"/>
      <c r="Y12" s="9" t="s">
        <v>1517</v>
      </c>
      <c r="Z12" s="18" t="str">
        <f t="shared" si="3"/>
        <v>Pathway</v>
      </c>
      <c r="AA12" s="18" t="str">
        <f t="shared" si="4"/>
        <v>Google</v>
      </c>
      <c r="AB12" s="10" t="str">
        <f t="shared" si="5"/>
        <v>Bing</v>
      </c>
      <c r="AC12" s="13" t="s">
        <v>1450</v>
      </c>
      <c r="AD12">
        <v>39.658384047799998</v>
      </c>
      <c r="AE12">
        <v>-82.959412397999998</v>
      </c>
      <c r="AF12">
        <v>0</v>
      </c>
      <c r="AG12" t="s">
        <v>514</v>
      </c>
    </row>
    <row r="13" spans="1:33" x14ac:dyDescent="0.25">
      <c r="A13" s="12">
        <v>10</v>
      </c>
      <c r="B13" s="9">
        <v>2</v>
      </c>
      <c r="C13" s="9" t="s">
        <v>394</v>
      </c>
      <c r="D13" s="9" t="s">
        <v>770</v>
      </c>
      <c r="E13" s="9" t="s">
        <v>34</v>
      </c>
      <c r="F13" s="9" t="s">
        <v>292</v>
      </c>
      <c r="G13" s="9" t="s">
        <v>1458</v>
      </c>
      <c r="H13" s="13" t="s">
        <v>771</v>
      </c>
      <c r="I13" s="12">
        <v>7.55</v>
      </c>
      <c r="J13" s="9">
        <v>1.82</v>
      </c>
      <c r="K13" s="9">
        <v>5.59</v>
      </c>
      <c r="L13" s="9">
        <v>3.77</v>
      </c>
      <c r="M13" s="9">
        <v>0</v>
      </c>
      <c r="N13" s="9">
        <v>0</v>
      </c>
      <c r="O13" s="9">
        <v>0</v>
      </c>
      <c r="P13" s="9">
        <v>0</v>
      </c>
      <c r="Q13" s="9">
        <v>1.6</v>
      </c>
      <c r="R13" s="9">
        <v>0.44</v>
      </c>
      <c r="S13" s="9">
        <v>0.92</v>
      </c>
      <c r="T13" s="9">
        <v>0.48</v>
      </c>
      <c r="U13" s="12" t="s">
        <v>482</v>
      </c>
      <c r="V13" s="9">
        <v>3.44</v>
      </c>
      <c r="W13" s="9"/>
      <c r="X13" s="9"/>
      <c r="Y13" s="9" t="s">
        <v>1518</v>
      </c>
      <c r="Z13" s="18" t="str">
        <f t="shared" si="3"/>
        <v>Pathway</v>
      </c>
      <c r="AA13" s="18" t="str">
        <f t="shared" si="4"/>
        <v>Google</v>
      </c>
      <c r="AB13" s="10" t="str">
        <f t="shared" si="5"/>
        <v>Bing</v>
      </c>
      <c r="AC13" s="13" t="s">
        <v>1450</v>
      </c>
      <c r="AD13">
        <v>41.507601049999998</v>
      </c>
      <c r="AE13">
        <v>-83.145025976900001</v>
      </c>
      <c r="AF13">
        <v>0</v>
      </c>
      <c r="AG13" t="s">
        <v>514</v>
      </c>
    </row>
    <row r="14" spans="1:33" x14ac:dyDescent="0.25">
      <c r="A14" s="12">
        <v>11</v>
      </c>
      <c r="B14" s="9">
        <v>3</v>
      </c>
      <c r="C14" s="9" t="s">
        <v>352</v>
      </c>
      <c r="D14" s="9" t="s">
        <v>1468</v>
      </c>
      <c r="E14" s="9" t="s">
        <v>34</v>
      </c>
      <c r="F14" s="9" t="s">
        <v>436</v>
      </c>
      <c r="G14" s="9" t="s">
        <v>1458</v>
      </c>
      <c r="H14" s="13" t="s">
        <v>609</v>
      </c>
      <c r="I14" s="12">
        <v>5.95</v>
      </c>
      <c r="J14" s="9">
        <v>0.88</v>
      </c>
      <c r="K14" s="9">
        <v>4.63</v>
      </c>
      <c r="L14" s="9">
        <v>3.75</v>
      </c>
      <c r="M14" s="9">
        <v>0</v>
      </c>
      <c r="N14" s="9">
        <v>0</v>
      </c>
      <c r="O14" s="9">
        <v>0</v>
      </c>
      <c r="P14" s="9">
        <v>0</v>
      </c>
      <c r="Q14" s="9">
        <v>3.22</v>
      </c>
      <c r="R14" s="9">
        <v>0.3</v>
      </c>
      <c r="S14" s="9">
        <v>1.87</v>
      </c>
      <c r="T14" s="9">
        <v>1.57</v>
      </c>
      <c r="U14" s="12" t="s">
        <v>1487</v>
      </c>
      <c r="V14" s="9">
        <v>0.11</v>
      </c>
      <c r="W14" s="9"/>
      <c r="X14" s="9"/>
      <c r="Y14" s="9" t="s">
        <v>1519</v>
      </c>
      <c r="Z14" s="18" t="str">
        <f t="shared" si="3"/>
        <v>Pathway</v>
      </c>
      <c r="AA14" s="18" t="str">
        <f t="shared" si="4"/>
        <v>Google</v>
      </c>
      <c r="AB14" s="10" t="str">
        <f t="shared" si="5"/>
        <v>Bing</v>
      </c>
      <c r="AC14" s="13" t="s">
        <v>2108</v>
      </c>
      <c r="AD14">
        <v>40.7806454069</v>
      </c>
      <c r="AE14">
        <v>-82.3767154855</v>
      </c>
      <c r="AF14">
        <v>0</v>
      </c>
      <c r="AG14" t="s">
        <v>514</v>
      </c>
    </row>
    <row r="15" spans="1:33" x14ac:dyDescent="0.25">
      <c r="A15" s="12">
        <v>12</v>
      </c>
      <c r="B15" s="9">
        <v>4</v>
      </c>
      <c r="C15" s="9" t="s">
        <v>170</v>
      </c>
      <c r="D15" s="9" t="s">
        <v>729</v>
      </c>
      <c r="E15" s="9" t="s">
        <v>34</v>
      </c>
      <c r="F15" s="9" t="s">
        <v>459</v>
      </c>
      <c r="G15" s="9" t="s">
        <v>1458</v>
      </c>
      <c r="H15" s="13" t="s">
        <v>728</v>
      </c>
      <c r="I15" s="12">
        <v>6.59</v>
      </c>
      <c r="J15" s="9">
        <v>0.87</v>
      </c>
      <c r="K15" s="9">
        <v>4.58</v>
      </c>
      <c r="L15" s="9">
        <v>3.71</v>
      </c>
      <c r="M15" s="9">
        <v>0</v>
      </c>
      <c r="N15" s="9">
        <v>0.08</v>
      </c>
      <c r="O15" s="9">
        <v>0.08</v>
      </c>
      <c r="P15" s="9">
        <v>0</v>
      </c>
      <c r="Q15" s="9">
        <v>2.92</v>
      </c>
      <c r="R15" s="9">
        <v>0.37</v>
      </c>
      <c r="S15" s="9">
        <v>0.37</v>
      </c>
      <c r="T15" s="9">
        <v>0</v>
      </c>
      <c r="U15" s="12" t="s">
        <v>467</v>
      </c>
      <c r="V15" s="9">
        <v>19.579999999999998</v>
      </c>
      <c r="W15" s="9"/>
      <c r="X15" s="9"/>
      <c r="Y15" s="9" t="s">
        <v>1520</v>
      </c>
      <c r="Z15" s="18" t="str">
        <f t="shared" si="3"/>
        <v>Pathway</v>
      </c>
      <c r="AA15" s="18" t="str">
        <f t="shared" si="4"/>
        <v>Google</v>
      </c>
      <c r="AB15" s="10" t="str">
        <f t="shared" si="5"/>
        <v>Bing</v>
      </c>
      <c r="AC15" s="13" t="s">
        <v>2324</v>
      </c>
      <c r="AD15">
        <v>41.782428269100002</v>
      </c>
      <c r="AE15">
        <v>-80.854858188700007</v>
      </c>
      <c r="AF15">
        <v>0</v>
      </c>
      <c r="AG15" t="s">
        <v>514</v>
      </c>
    </row>
    <row r="16" spans="1:33" x14ac:dyDescent="0.25">
      <c r="A16" s="12">
        <v>13</v>
      </c>
      <c r="B16" s="9">
        <v>5</v>
      </c>
      <c r="C16" s="9" t="s">
        <v>72</v>
      </c>
      <c r="D16" s="9" t="s">
        <v>913</v>
      </c>
      <c r="E16" s="9" t="s">
        <v>34</v>
      </c>
      <c r="F16" s="9" t="s">
        <v>292</v>
      </c>
      <c r="G16" s="9" t="s">
        <v>1458</v>
      </c>
      <c r="H16" s="13" t="s">
        <v>650</v>
      </c>
      <c r="I16" s="12">
        <v>7.61</v>
      </c>
      <c r="J16" s="9">
        <v>2.57</v>
      </c>
      <c r="K16" s="9">
        <v>6.24</v>
      </c>
      <c r="L16" s="9">
        <v>3.68</v>
      </c>
      <c r="M16" s="9">
        <v>0</v>
      </c>
      <c r="N16" s="9">
        <v>0</v>
      </c>
      <c r="O16" s="9">
        <v>0</v>
      </c>
      <c r="P16" s="9">
        <v>0</v>
      </c>
      <c r="Q16" s="9">
        <v>2.93</v>
      </c>
      <c r="R16" s="9">
        <v>0.71</v>
      </c>
      <c r="S16" s="9">
        <v>1.87</v>
      </c>
      <c r="T16" s="9">
        <v>1.1599999999999999</v>
      </c>
      <c r="U16" s="12" t="s">
        <v>391</v>
      </c>
      <c r="V16" s="9">
        <v>6.34</v>
      </c>
      <c r="W16" s="9"/>
      <c r="X16" s="9"/>
      <c r="Y16" s="9" t="s">
        <v>1521</v>
      </c>
      <c r="Z16" s="18" t="str">
        <f t="shared" si="3"/>
        <v>Pathway</v>
      </c>
      <c r="AA16" s="18" t="str">
        <f t="shared" si="4"/>
        <v>Google</v>
      </c>
      <c r="AB16" s="10" t="str">
        <f t="shared" si="5"/>
        <v>Bing</v>
      </c>
      <c r="AC16" s="13" t="s">
        <v>2324</v>
      </c>
      <c r="AD16">
        <v>39.840932747300002</v>
      </c>
      <c r="AE16">
        <v>-82.568510410399995</v>
      </c>
      <c r="AF16">
        <v>0</v>
      </c>
      <c r="AG16" t="s">
        <v>514</v>
      </c>
    </row>
    <row r="17" spans="1:33" x14ac:dyDescent="0.25">
      <c r="A17" s="12">
        <v>14</v>
      </c>
      <c r="B17" s="9">
        <v>11</v>
      </c>
      <c r="C17" s="9" t="s">
        <v>181</v>
      </c>
      <c r="D17" s="9" t="s">
        <v>933</v>
      </c>
      <c r="E17" s="9" t="s">
        <v>34</v>
      </c>
      <c r="F17" s="9" t="s">
        <v>292</v>
      </c>
      <c r="G17" s="9" t="s">
        <v>1458</v>
      </c>
      <c r="H17" s="13" t="s">
        <v>669</v>
      </c>
      <c r="I17" s="12">
        <v>7.68</v>
      </c>
      <c r="J17" s="9">
        <v>2.85</v>
      </c>
      <c r="K17" s="9">
        <v>6.46</v>
      </c>
      <c r="L17" s="9">
        <v>3.61</v>
      </c>
      <c r="M17" s="9">
        <v>0</v>
      </c>
      <c r="N17" s="9">
        <v>0</v>
      </c>
      <c r="O17" s="9">
        <v>0</v>
      </c>
      <c r="P17" s="9">
        <v>0</v>
      </c>
      <c r="Q17" s="9">
        <v>2.94</v>
      </c>
      <c r="R17" s="9">
        <v>0.73</v>
      </c>
      <c r="S17" s="9">
        <v>1.9</v>
      </c>
      <c r="T17" s="9">
        <v>1.17</v>
      </c>
      <c r="U17" s="12" t="s">
        <v>343</v>
      </c>
      <c r="V17" s="9">
        <v>15.08</v>
      </c>
      <c r="W17" s="9"/>
      <c r="X17" s="9"/>
      <c r="Y17" s="9" t="s">
        <v>1522</v>
      </c>
      <c r="Z17" s="18" t="str">
        <f t="shared" si="3"/>
        <v>Pathway</v>
      </c>
      <c r="AA17" s="18" t="str">
        <f t="shared" si="4"/>
        <v>Google</v>
      </c>
      <c r="AB17" s="10" t="str">
        <f t="shared" si="5"/>
        <v>Bing</v>
      </c>
      <c r="AC17" s="13" t="s">
        <v>2324</v>
      </c>
      <c r="AD17">
        <v>40.072249378599999</v>
      </c>
      <c r="AE17">
        <v>-80.966646082400004</v>
      </c>
      <c r="AF17">
        <v>0</v>
      </c>
      <c r="AG17" t="s">
        <v>514</v>
      </c>
    </row>
    <row r="18" spans="1:33" x14ac:dyDescent="0.25">
      <c r="A18" s="12">
        <v>15</v>
      </c>
      <c r="B18" s="9">
        <v>4</v>
      </c>
      <c r="C18" s="9" t="s">
        <v>170</v>
      </c>
      <c r="D18" s="9" t="s">
        <v>1469</v>
      </c>
      <c r="E18" s="9" t="s">
        <v>34</v>
      </c>
      <c r="F18" s="9" t="s">
        <v>459</v>
      </c>
      <c r="G18" s="9" t="s">
        <v>1458</v>
      </c>
      <c r="H18" s="13" t="s">
        <v>1482</v>
      </c>
      <c r="I18" s="12">
        <v>6.13</v>
      </c>
      <c r="J18" s="9">
        <v>1.0900000000000001</v>
      </c>
      <c r="K18" s="9">
        <v>4.63</v>
      </c>
      <c r="L18" s="9">
        <v>3.54</v>
      </c>
      <c r="M18" s="9">
        <v>0.32</v>
      </c>
      <c r="N18" s="9">
        <v>0.08</v>
      </c>
      <c r="O18" s="9">
        <v>0.08</v>
      </c>
      <c r="P18" s="9">
        <v>0</v>
      </c>
      <c r="Q18" s="9">
        <v>3.82</v>
      </c>
      <c r="R18" s="9">
        <v>0.39</v>
      </c>
      <c r="S18" s="9">
        <v>0.39</v>
      </c>
      <c r="T18" s="9">
        <v>0</v>
      </c>
      <c r="U18" s="12" t="s">
        <v>1488</v>
      </c>
      <c r="V18" s="9">
        <v>3.22</v>
      </c>
      <c r="W18" s="9"/>
      <c r="X18" s="9"/>
      <c r="Y18" s="9" t="s">
        <v>1523</v>
      </c>
      <c r="Z18" s="18" t="str">
        <f t="shared" si="3"/>
        <v>Pathway</v>
      </c>
      <c r="AA18" s="18" t="str">
        <f t="shared" si="4"/>
        <v>Google</v>
      </c>
      <c r="AB18" s="10" t="str">
        <f t="shared" si="5"/>
        <v>Bing</v>
      </c>
      <c r="AC18" s="13" t="s">
        <v>2109</v>
      </c>
      <c r="AD18">
        <v>41.7598127292</v>
      </c>
      <c r="AE18">
        <v>-80.941250732100002</v>
      </c>
      <c r="AF18">
        <v>0</v>
      </c>
      <c r="AG18" t="s">
        <v>514</v>
      </c>
    </row>
    <row r="19" spans="1:33" x14ac:dyDescent="0.25">
      <c r="A19" s="12">
        <v>16</v>
      </c>
      <c r="B19" s="9">
        <v>6</v>
      </c>
      <c r="C19" s="9" t="s">
        <v>290</v>
      </c>
      <c r="D19" s="9" t="s">
        <v>765</v>
      </c>
      <c r="E19" s="9" t="s">
        <v>34</v>
      </c>
      <c r="F19" s="9" t="s">
        <v>459</v>
      </c>
      <c r="G19" s="9" t="s">
        <v>1458</v>
      </c>
      <c r="H19" s="13" t="s">
        <v>766</v>
      </c>
      <c r="I19" s="12">
        <v>6.19</v>
      </c>
      <c r="J19" s="9">
        <v>1.1299999999999999</v>
      </c>
      <c r="K19" s="9">
        <v>4.66</v>
      </c>
      <c r="L19" s="9">
        <v>3.53</v>
      </c>
      <c r="M19" s="9">
        <v>0</v>
      </c>
      <c r="N19" s="9">
        <v>0.09</v>
      </c>
      <c r="O19" s="9">
        <v>0.09</v>
      </c>
      <c r="P19" s="9">
        <v>0</v>
      </c>
      <c r="Q19" s="9">
        <v>1.02</v>
      </c>
      <c r="R19" s="9">
        <v>0.44</v>
      </c>
      <c r="S19" s="9">
        <v>0.44</v>
      </c>
      <c r="T19" s="9">
        <v>0</v>
      </c>
      <c r="U19" s="12" t="s">
        <v>500</v>
      </c>
      <c r="V19" s="9">
        <v>8.0500000000000007</v>
      </c>
      <c r="W19" s="9"/>
      <c r="X19" s="9"/>
      <c r="Y19" s="9" t="s">
        <v>1524</v>
      </c>
      <c r="Z19" s="18" t="str">
        <f t="shared" si="3"/>
        <v>Pathway</v>
      </c>
      <c r="AA19" s="18" t="str">
        <f t="shared" si="4"/>
        <v>Google</v>
      </c>
      <c r="AB19" s="10" t="str">
        <f t="shared" si="5"/>
        <v>Bing</v>
      </c>
      <c r="AC19" s="13" t="s">
        <v>2324</v>
      </c>
      <c r="AD19">
        <v>40.548845974800003</v>
      </c>
      <c r="AE19">
        <v>-82.822929654399999</v>
      </c>
      <c r="AF19">
        <v>0</v>
      </c>
      <c r="AG19" t="s">
        <v>514</v>
      </c>
    </row>
    <row r="20" spans="1:33" x14ac:dyDescent="0.25">
      <c r="A20" s="12">
        <v>17</v>
      </c>
      <c r="B20" s="9">
        <v>11</v>
      </c>
      <c r="C20" s="9" t="s">
        <v>504</v>
      </c>
      <c r="D20" s="9" t="s">
        <v>724</v>
      </c>
      <c r="E20" s="9" t="s">
        <v>34</v>
      </c>
      <c r="F20" s="9" t="s">
        <v>436</v>
      </c>
      <c r="G20" s="9" t="s">
        <v>1458</v>
      </c>
      <c r="H20" s="13" t="s">
        <v>694</v>
      </c>
      <c r="I20" s="12">
        <v>5.64</v>
      </c>
      <c r="J20" s="9">
        <v>0.82</v>
      </c>
      <c r="K20" s="9">
        <v>4.32</v>
      </c>
      <c r="L20" s="9">
        <v>3.5</v>
      </c>
      <c r="M20" s="9">
        <v>0</v>
      </c>
      <c r="N20" s="9">
        <v>0</v>
      </c>
      <c r="O20" s="9">
        <v>0</v>
      </c>
      <c r="P20" s="9">
        <v>0</v>
      </c>
      <c r="Q20" s="9">
        <v>1.62</v>
      </c>
      <c r="R20" s="9">
        <v>0.27</v>
      </c>
      <c r="S20" s="9">
        <v>0.95</v>
      </c>
      <c r="T20" s="9">
        <v>0.68</v>
      </c>
      <c r="U20" s="12" t="s">
        <v>503</v>
      </c>
      <c r="V20" s="9">
        <v>22.37</v>
      </c>
      <c r="W20" s="9"/>
      <c r="X20" s="9"/>
      <c r="Y20" s="9" t="s">
        <v>1316</v>
      </c>
      <c r="Z20" s="18" t="str">
        <f t="shared" si="3"/>
        <v>Pathway</v>
      </c>
      <c r="AA20" s="18" t="str">
        <f t="shared" si="4"/>
        <v>Google</v>
      </c>
      <c r="AB20" s="10" t="str">
        <f t="shared" si="5"/>
        <v>Bing</v>
      </c>
      <c r="AC20" s="13" t="s">
        <v>1450</v>
      </c>
      <c r="AD20">
        <v>40.689460938300002</v>
      </c>
      <c r="AE20">
        <v>-81.161801064000002</v>
      </c>
      <c r="AF20">
        <v>0</v>
      </c>
      <c r="AG20" t="s">
        <v>514</v>
      </c>
    </row>
    <row r="21" spans="1:33" x14ac:dyDescent="0.25">
      <c r="A21" s="12">
        <v>18</v>
      </c>
      <c r="B21" s="9">
        <v>3</v>
      </c>
      <c r="C21" s="9" t="s">
        <v>401</v>
      </c>
      <c r="D21" s="9" t="s">
        <v>930</v>
      </c>
      <c r="E21" s="9" t="s">
        <v>34</v>
      </c>
      <c r="F21" s="9" t="s">
        <v>459</v>
      </c>
      <c r="G21" s="9" t="s">
        <v>1458</v>
      </c>
      <c r="H21" s="13" t="s">
        <v>594</v>
      </c>
      <c r="I21" s="12">
        <v>5.97</v>
      </c>
      <c r="J21" s="9">
        <v>1.3</v>
      </c>
      <c r="K21" s="9">
        <v>4.72</v>
      </c>
      <c r="L21" s="9">
        <v>3.43</v>
      </c>
      <c r="M21" s="9">
        <v>0.33</v>
      </c>
      <c r="N21" s="9">
        <v>0.1</v>
      </c>
      <c r="O21" s="9">
        <v>0.1</v>
      </c>
      <c r="P21" s="9">
        <v>0</v>
      </c>
      <c r="Q21" s="9">
        <v>2.61</v>
      </c>
      <c r="R21" s="9">
        <v>0.49</v>
      </c>
      <c r="S21" s="9">
        <v>0.49</v>
      </c>
      <c r="T21" s="9">
        <v>0</v>
      </c>
      <c r="U21" s="12" t="s">
        <v>483</v>
      </c>
      <c r="V21" s="9">
        <v>17.82</v>
      </c>
      <c r="W21" s="9"/>
      <c r="X21" s="9"/>
      <c r="Y21" s="9" t="s">
        <v>1322</v>
      </c>
      <c r="Z21" s="18" t="str">
        <f t="shared" si="3"/>
        <v>Pathway</v>
      </c>
      <c r="AA21" s="18" t="str">
        <f t="shared" si="4"/>
        <v>Google</v>
      </c>
      <c r="AB21" s="10" t="str">
        <f t="shared" si="5"/>
        <v>Bing</v>
      </c>
      <c r="AC21" s="13" t="s">
        <v>2324</v>
      </c>
      <c r="AD21">
        <v>41.249226954299999</v>
      </c>
      <c r="AE21">
        <v>-82.541405618100001</v>
      </c>
      <c r="AF21">
        <v>0</v>
      </c>
      <c r="AG21" t="s">
        <v>514</v>
      </c>
    </row>
    <row r="22" spans="1:33" x14ac:dyDescent="0.25">
      <c r="A22" s="12">
        <v>19</v>
      </c>
      <c r="B22" s="9">
        <v>3</v>
      </c>
      <c r="C22" s="9" t="s">
        <v>126</v>
      </c>
      <c r="D22" s="9" t="s">
        <v>972</v>
      </c>
      <c r="E22" s="9" t="s">
        <v>34</v>
      </c>
      <c r="F22" s="9" t="s">
        <v>292</v>
      </c>
      <c r="G22" s="9" t="s">
        <v>1458</v>
      </c>
      <c r="H22" s="13" t="s">
        <v>613</v>
      </c>
      <c r="I22" s="12">
        <v>7.36</v>
      </c>
      <c r="J22" s="9">
        <v>2.76</v>
      </c>
      <c r="K22" s="9">
        <v>6.17</v>
      </c>
      <c r="L22" s="9">
        <v>3.41</v>
      </c>
      <c r="M22" s="9">
        <v>0</v>
      </c>
      <c r="N22" s="9">
        <v>0</v>
      </c>
      <c r="O22" s="9">
        <v>0</v>
      </c>
      <c r="P22" s="9">
        <v>0</v>
      </c>
      <c r="Q22" s="9">
        <v>2.29</v>
      </c>
      <c r="R22" s="9">
        <v>0.9</v>
      </c>
      <c r="S22" s="9">
        <v>1.71</v>
      </c>
      <c r="T22" s="9">
        <v>0.81</v>
      </c>
      <c r="U22" s="12" t="s">
        <v>327</v>
      </c>
      <c r="V22" s="9">
        <v>8.85</v>
      </c>
      <c r="W22" s="9"/>
      <c r="X22" s="9"/>
      <c r="Y22" s="9" t="s">
        <v>1525</v>
      </c>
      <c r="Z22" s="18" t="str">
        <f t="shared" si="3"/>
        <v>Pathway</v>
      </c>
      <c r="AA22" s="18" t="str">
        <f t="shared" si="4"/>
        <v>Google</v>
      </c>
      <c r="AB22" s="10" t="str">
        <f t="shared" si="5"/>
        <v>Bing</v>
      </c>
      <c r="AC22" s="13" t="s">
        <v>1450</v>
      </c>
      <c r="AD22">
        <v>41.409353338899997</v>
      </c>
      <c r="AE22">
        <v>-82.726230448500004</v>
      </c>
      <c r="AF22">
        <v>0</v>
      </c>
      <c r="AG22" t="s">
        <v>514</v>
      </c>
    </row>
    <row r="23" spans="1:33" x14ac:dyDescent="0.25">
      <c r="A23" s="12">
        <v>20</v>
      </c>
      <c r="B23" s="9">
        <v>1</v>
      </c>
      <c r="C23" s="9" t="s">
        <v>451</v>
      </c>
      <c r="D23" s="9" t="s">
        <v>602</v>
      </c>
      <c r="E23" s="9" t="s">
        <v>34</v>
      </c>
      <c r="F23" s="9" t="s">
        <v>292</v>
      </c>
      <c r="G23" s="9" t="s">
        <v>1458</v>
      </c>
      <c r="H23" s="13" t="s">
        <v>603</v>
      </c>
      <c r="I23" s="12">
        <v>7.04</v>
      </c>
      <c r="J23" s="9">
        <v>2.23</v>
      </c>
      <c r="K23" s="9">
        <v>5.59</v>
      </c>
      <c r="L23" s="9">
        <v>3.36</v>
      </c>
      <c r="M23" s="9">
        <v>0</v>
      </c>
      <c r="N23" s="9">
        <v>0</v>
      </c>
      <c r="O23" s="9">
        <v>0</v>
      </c>
      <c r="P23" s="9">
        <v>0</v>
      </c>
      <c r="Q23" s="9">
        <v>0.98</v>
      </c>
      <c r="R23" s="9">
        <v>0.57999999999999996</v>
      </c>
      <c r="S23" s="9">
        <v>0.77</v>
      </c>
      <c r="T23" s="9">
        <v>0.19</v>
      </c>
      <c r="U23" s="12" t="s">
        <v>450</v>
      </c>
      <c r="V23" s="9">
        <v>24.35</v>
      </c>
      <c r="W23" s="9"/>
      <c r="X23" s="9"/>
      <c r="Y23" s="9" t="s">
        <v>1526</v>
      </c>
      <c r="Z23" s="18" t="str">
        <f t="shared" si="3"/>
        <v>Pathway</v>
      </c>
      <c r="AA23" s="18" t="str">
        <f t="shared" si="4"/>
        <v>Google</v>
      </c>
      <c r="AB23" s="10" t="str">
        <f t="shared" si="5"/>
        <v>Bing</v>
      </c>
      <c r="AC23" s="13" t="s">
        <v>2324</v>
      </c>
      <c r="AD23">
        <v>40.952563127799998</v>
      </c>
      <c r="AE23">
        <v>-83.382678411100002</v>
      </c>
      <c r="AF23">
        <v>0</v>
      </c>
      <c r="AG23" t="s">
        <v>514</v>
      </c>
    </row>
    <row r="24" spans="1:33" x14ac:dyDescent="0.25">
      <c r="A24" s="12">
        <v>21</v>
      </c>
      <c r="B24" s="9">
        <v>5</v>
      </c>
      <c r="C24" s="9" t="s">
        <v>102</v>
      </c>
      <c r="D24" s="9" t="s">
        <v>905</v>
      </c>
      <c r="E24" s="9" t="s">
        <v>34</v>
      </c>
      <c r="F24" s="9" t="s">
        <v>292</v>
      </c>
      <c r="G24" s="9" t="s">
        <v>1458</v>
      </c>
      <c r="H24" s="13" t="s">
        <v>669</v>
      </c>
      <c r="I24" s="12">
        <v>7</v>
      </c>
      <c r="J24" s="9">
        <v>2.17</v>
      </c>
      <c r="K24" s="9">
        <v>5.53</v>
      </c>
      <c r="L24" s="9">
        <v>3.35</v>
      </c>
      <c r="M24" s="9">
        <v>0</v>
      </c>
      <c r="N24" s="9">
        <v>0</v>
      </c>
      <c r="O24" s="9">
        <v>0</v>
      </c>
      <c r="P24" s="9">
        <v>0</v>
      </c>
      <c r="Q24" s="9">
        <v>1.94</v>
      </c>
      <c r="R24" s="9">
        <v>0.52</v>
      </c>
      <c r="S24" s="9">
        <v>1.1599999999999999</v>
      </c>
      <c r="T24" s="9">
        <v>0.64</v>
      </c>
      <c r="U24" s="12" t="s">
        <v>419</v>
      </c>
      <c r="V24" s="9">
        <v>13.27</v>
      </c>
      <c r="W24" s="9"/>
      <c r="X24" s="9"/>
      <c r="Y24" s="9" t="s">
        <v>1330</v>
      </c>
      <c r="Z24" s="18" t="str">
        <f t="shared" si="3"/>
        <v>Pathway</v>
      </c>
      <c r="AA24" s="18" t="str">
        <f t="shared" si="4"/>
        <v>Google</v>
      </c>
      <c r="AB24" s="10" t="str">
        <f t="shared" si="5"/>
        <v>Bing</v>
      </c>
      <c r="AC24" s="13" t="s">
        <v>1450</v>
      </c>
      <c r="AD24">
        <v>39.957866891499997</v>
      </c>
      <c r="AE24">
        <v>-82.532375234200003</v>
      </c>
      <c r="AF24">
        <v>0</v>
      </c>
      <c r="AG24" t="s">
        <v>514</v>
      </c>
    </row>
    <row r="25" spans="1:33" x14ac:dyDescent="0.25">
      <c r="A25" s="12">
        <v>22</v>
      </c>
      <c r="B25" s="9">
        <v>6</v>
      </c>
      <c r="C25" s="9" t="s">
        <v>42</v>
      </c>
      <c r="D25" s="9" t="s">
        <v>703</v>
      </c>
      <c r="E25" s="9" t="s">
        <v>34</v>
      </c>
      <c r="F25" s="9" t="s">
        <v>459</v>
      </c>
      <c r="G25" s="9" t="s">
        <v>1458</v>
      </c>
      <c r="H25" s="13" t="s">
        <v>704</v>
      </c>
      <c r="I25" s="12">
        <v>5.91</v>
      </c>
      <c r="J25" s="9">
        <v>1.72</v>
      </c>
      <c r="K25" s="9">
        <v>5.01</v>
      </c>
      <c r="L25" s="9">
        <v>3.3</v>
      </c>
      <c r="M25" s="9">
        <v>0.65</v>
      </c>
      <c r="N25" s="9">
        <v>0.14000000000000001</v>
      </c>
      <c r="O25" s="9">
        <v>0.14000000000000001</v>
      </c>
      <c r="P25" s="9">
        <v>0</v>
      </c>
      <c r="Q25" s="9">
        <v>2.91</v>
      </c>
      <c r="R25" s="9">
        <v>0.68</v>
      </c>
      <c r="S25" s="9">
        <v>0.68</v>
      </c>
      <c r="T25" s="9">
        <v>0</v>
      </c>
      <c r="U25" s="12" t="s">
        <v>421</v>
      </c>
      <c r="V25" s="9">
        <v>5.41</v>
      </c>
      <c r="W25" s="9"/>
      <c r="X25" s="9"/>
      <c r="Y25" s="9" t="s">
        <v>1527</v>
      </c>
      <c r="Z25" s="18" t="str">
        <f t="shared" si="3"/>
        <v>Pathway</v>
      </c>
      <c r="AA25" s="18" t="str">
        <f t="shared" si="4"/>
        <v>Google</v>
      </c>
      <c r="AB25" s="10" t="str">
        <f t="shared" si="5"/>
        <v>Bing</v>
      </c>
      <c r="AC25" s="13" t="s">
        <v>1450</v>
      </c>
      <c r="AD25">
        <v>40.208465069200003</v>
      </c>
      <c r="AE25">
        <v>-82.904430131699996</v>
      </c>
      <c r="AF25">
        <v>0</v>
      </c>
      <c r="AG25" t="s">
        <v>514</v>
      </c>
    </row>
    <row r="26" spans="1:33" x14ac:dyDescent="0.25">
      <c r="A26" s="12">
        <v>23</v>
      </c>
      <c r="B26" s="9">
        <v>4</v>
      </c>
      <c r="C26" s="9" t="s">
        <v>86</v>
      </c>
      <c r="D26" s="9" t="s">
        <v>730</v>
      </c>
      <c r="E26" s="9" t="s">
        <v>34</v>
      </c>
      <c r="F26" s="9" t="s">
        <v>436</v>
      </c>
      <c r="G26" s="9" t="s">
        <v>1458</v>
      </c>
      <c r="H26" s="13" t="s">
        <v>731</v>
      </c>
      <c r="I26" s="12">
        <v>5.3</v>
      </c>
      <c r="J26" s="9">
        <v>0.99</v>
      </c>
      <c r="K26" s="9">
        <v>4.28</v>
      </c>
      <c r="L26" s="9">
        <v>3.28</v>
      </c>
      <c r="M26" s="9">
        <v>0</v>
      </c>
      <c r="N26" s="9">
        <v>0</v>
      </c>
      <c r="O26" s="9">
        <v>0</v>
      </c>
      <c r="P26" s="9">
        <v>0</v>
      </c>
      <c r="Q26" s="9">
        <v>0</v>
      </c>
      <c r="R26" s="9">
        <v>0</v>
      </c>
      <c r="S26" s="9">
        <v>0</v>
      </c>
      <c r="T26" s="9">
        <v>0</v>
      </c>
      <c r="U26" s="12" t="s">
        <v>434</v>
      </c>
      <c r="V26" s="9">
        <v>4.99</v>
      </c>
      <c r="W26" s="9"/>
      <c r="X26" s="9"/>
      <c r="Y26" s="9" t="s">
        <v>1528</v>
      </c>
      <c r="Z26" s="18" t="str">
        <f t="shared" si="3"/>
        <v>Pathway</v>
      </c>
      <c r="AA26" s="18" t="str">
        <f t="shared" si="4"/>
        <v>Google</v>
      </c>
      <c r="AB26" s="10" t="str">
        <f t="shared" si="5"/>
        <v>Bing</v>
      </c>
      <c r="AC26" s="13" t="s">
        <v>1450</v>
      </c>
      <c r="AD26">
        <v>40.957647936100003</v>
      </c>
      <c r="AE26">
        <v>-80.643867971099993</v>
      </c>
      <c r="AF26">
        <v>0</v>
      </c>
      <c r="AG26" t="s">
        <v>514</v>
      </c>
    </row>
    <row r="27" spans="1:33" x14ac:dyDescent="0.25">
      <c r="A27" s="12">
        <v>24</v>
      </c>
      <c r="B27" s="9">
        <v>8</v>
      </c>
      <c r="C27" s="9" t="s">
        <v>61</v>
      </c>
      <c r="D27" s="9" t="s">
        <v>736</v>
      </c>
      <c r="E27" s="9" t="s">
        <v>34</v>
      </c>
      <c r="F27" s="9" t="s">
        <v>459</v>
      </c>
      <c r="G27" s="9" t="s">
        <v>1458</v>
      </c>
      <c r="H27" s="13" t="s">
        <v>737</v>
      </c>
      <c r="I27" s="12">
        <v>5.68</v>
      </c>
      <c r="J27" s="9">
        <v>1.1100000000000001</v>
      </c>
      <c r="K27" s="9">
        <v>4.3</v>
      </c>
      <c r="L27" s="9">
        <v>3.2</v>
      </c>
      <c r="M27" s="9">
        <v>0.66</v>
      </c>
      <c r="N27" s="9">
        <v>0.09</v>
      </c>
      <c r="O27" s="9">
        <v>0.09</v>
      </c>
      <c r="P27" s="9">
        <v>0</v>
      </c>
      <c r="Q27" s="9">
        <v>1.98</v>
      </c>
      <c r="R27" s="9">
        <v>0.44</v>
      </c>
      <c r="S27" s="9">
        <v>0.44</v>
      </c>
      <c r="T27" s="9">
        <v>0</v>
      </c>
      <c r="U27" s="12" t="s">
        <v>340</v>
      </c>
      <c r="V27" s="9">
        <v>13.05</v>
      </c>
      <c r="W27" s="9"/>
      <c r="X27" s="9"/>
      <c r="Y27" s="9" t="s">
        <v>1529</v>
      </c>
      <c r="Z27" s="18" t="str">
        <f t="shared" si="3"/>
        <v>Pathway</v>
      </c>
      <c r="AA27" s="18" t="str">
        <f t="shared" si="4"/>
        <v>Google</v>
      </c>
      <c r="AB27" s="10" t="str">
        <f t="shared" si="5"/>
        <v>Bing</v>
      </c>
      <c r="AC27" s="13" t="s">
        <v>1450</v>
      </c>
      <c r="AD27">
        <v>39.484558865399997</v>
      </c>
      <c r="AE27">
        <v>-84.512436005599994</v>
      </c>
      <c r="AF27">
        <v>0</v>
      </c>
      <c r="AG27" t="s">
        <v>514</v>
      </c>
    </row>
    <row r="28" spans="1:33" x14ac:dyDescent="0.25">
      <c r="A28" s="12">
        <v>25</v>
      </c>
      <c r="B28" s="9">
        <v>8</v>
      </c>
      <c r="C28" s="9" t="s">
        <v>33</v>
      </c>
      <c r="D28" s="9" t="s">
        <v>678</v>
      </c>
      <c r="E28" s="9" t="s">
        <v>34</v>
      </c>
      <c r="F28" s="9" t="s">
        <v>292</v>
      </c>
      <c r="G28" s="9" t="s">
        <v>1458</v>
      </c>
      <c r="H28" s="13" t="s">
        <v>679</v>
      </c>
      <c r="I28" s="12">
        <v>8.02</v>
      </c>
      <c r="J28" s="9">
        <v>4.0599999999999996</v>
      </c>
      <c r="K28" s="9">
        <v>7.26</v>
      </c>
      <c r="L28" s="9">
        <v>3.2</v>
      </c>
      <c r="M28" s="9">
        <v>0</v>
      </c>
      <c r="N28" s="9">
        <v>0</v>
      </c>
      <c r="O28" s="9">
        <v>0</v>
      </c>
      <c r="P28" s="9">
        <v>0</v>
      </c>
      <c r="Q28" s="9">
        <v>1.31</v>
      </c>
      <c r="R28" s="9">
        <v>1.19</v>
      </c>
      <c r="S28" s="9">
        <v>1.27</v>
      </c>
      <c r="T28" s="9">
        <v>0.08</v>
      </c>
      <c r="U28" s="12" t="s">
        <v>97</v>
      </c>
      <c r="V28" s="9">
        <v>14.66</v>
      </c>
      <c r="W28" s="9"/>
      <c r="X28" s="9"/>
      <c r="Y28" s="9" t="s">
        <v>1530</v>
      </c>
      <c r="Z28" s="18" t="str">
        <f t="shared" si="3"/>
        <v>Pathway</v>
      </c>
      <c r="AA28" s="18" t="str">
        <f t="shared" si="4"/>
        <v>Google</v>
      </c>
      <c r="AB28" s="10" t="str">
        <f t="shared" si="5"/>
        <v>Bing</v>
      </c>
      <c r="AC28" s="13" t="s">
        <v>2324</v>
      </c>
      <c r="AD28">
        <v>38.964075260100003</v>
      </c>
      <c r="AE28">
        <v>-84.088243150400004</v>
      </c>
      <c r="AF28">
        <v>0</v>
      </c>
      <c r="AG28" t="s">
        <v>514</v>
      </c>
    </row>
    <row r="29" spans="1:33" x14ac:dyDescent="0.25">
      <c r="A29" s="12">
        <v>26</v>
      </c>
      <c r="B29" s="9">
        <v>6</v>
      </c>
      <c r="C29" s="9" t="s">
        <v>42</v>
      </c>
      <c r="D29" s="9" t="s">
        <v>948</v>
      </c>
      <c r="E29" s="9" t="s">
        <v>34</v>
      </c>
      <c r="F29" s="9" t="s">
        <v>436</v>
      </c>
      <c r="G29" s="9" t="s">
        <v>1458</v>
      </c>
      <c r="H29" s="13" t="s">
        <v>658</v>
      </c>
      <c r="I29" s="12">
        <v>5.29</v>
      </c>
      <c r="J29" s="9">
        <v>0.66</v>
      </c>
      <c r="K29" s="9">
        <v>3.81</v>
      </c>
      <c r="L29" s="9">
        <v>3.15</v>
      </c>
      <c r="M29" s="9">
        <v>0</v>
      </c>
      <c r="N29" s="9">
        <v>0</v>
      </c>
      <c r="O29" s="9">
        <v>0</v>
      </c>
      <c r="P29" s="9">
        <v>0</v>
      </c>
      <c r="Q29" s="9">
        <v>3.54</v>
      </c>
      <c r="R29" s="9">
        <v>0.22</v>
      </c>
      <c r="S29" s="9">
        <v>1.75</v>
      </c>
      <c r="T29" s="9">
        <v>1.53</v>
      </c>
      <c r="U29" s="12" t="s">
        <v>313</v>
      </c>
      <c r="V29" s="9">
        <v>4.97</v>
      </c>
      <c r="W29" s="9"/>
      <c r="X29" s="9"/>
      <c r="Y29" s="9" t="s">
        <v>1531</v>
      </c>
      <c r="Z29" s="18" t="str">
        <f t="shared" si="3"/>
        <v>Pathway</v>
      </c>
      <c r="AA29" s="18" t="str">
        <f t="shared" si="4"/>
        <v>Google</v>
      </c>
      <c r="AB29" s="10" t="str">
        <f t="shared" si="5"/>
        <v>Bing</v>
      </c>
      <c r="AC29" s="13" t="s">
        <v>2110</v>
      </c>
      <c r="AD29">
        <v>40.288264886999997</v>
      </c>
      <c r="AE29">
        <v>-83.160760547799995</v>
      </c>
      <c r="AF29">
        <v>0</v>
      </c>
      <c r="AG29" t="s">
        <v>514</v>
      </c>
    </row>
    <row r="30" spans="1:33" x14ac:dyDescent="0.25">
      <c r="A30" s="12">
        <v>27</v>
      </c>
      <c r="B30" s="9">
        <v>8</v>
      </c>
      <c r="C30" s="9" t="s">
        <v>61</v>
      </c>
      <c r="D30" s="9" t="s">
        <v>721</v>
      </c>
      <c r="E30" s="9" t="s">
        <v>34</v>
      </c>
      <c r="F30" s="9" t="s">
        <v>436</v>
      </c>
      <c r="G30" s="9" t="s">
        <v>1458</v>
      </c>
      <c r="H30" s="13" t="s">
        <v>686</v>
      </c>
      <c r="I30" s="12">
        <v>5.16</v>
      </c>
      <c r="J30" s="9">
        <v>0.91</v>
      </c>
      <c r="K30" s="9">
        <v>4.05</v>
      </c>
      <c r="L30" s="9">
        <v>3.14</v>
      </c>
      <c r="M30" s="9">
        <v>0</v>
      </c>
      <c r="N30" s="9">
        <v>0</v>
      </c>
      <c r="O30" s="9">
        <v>0</v>
      </c>
      <c r="P30" s="9">
        <v>0</v>
      </c>
      <c r="Q30" s="9">
        <v>1.34</v>
      </c>
      <c r="R30" s="9">
        <v>0.3</v>
      </c>
      <c r="S30" s="9">
        <v>0.84</v>
      </c>
      <c r="T30" s="9">
        <v>0.55000000000000004</v>
      </c>
      <c r="U30" s="12" t="s">
        <v>119</v>
      </c>
      <c r="V30" s="9">
        <v>13.99</v>
      </c>
      <c r="W30" s="9"/>
      <c r="X30" s="9"/>
      <c r="Y30" s="9" t="s">
        <v>1532</v>
      </c>
      <c r="Z30" s="18" t="str">
        <f t="shared" si="3"/>
        <v>Pathway</v>
      </c>
      <c r="AA30" s="18" t="str">
        <f t="shared" si="4"/>
        <v>Google</v>
      </c>
      <c r="AB30" s="10" t="str">
        <f t="shared" si="5"/>
        <v>Bing</v>
      </c>
      <c r="AC30" s="13" t="s">
        <v>1450</v>
      </c>
      <c r="AD30">
        <v>39.493974053999999</v>
      </c>
      <c r="AE30">
        <v>-84.568343597500004</v>
      </c>
      <c r="AF30">
        <v>0</v>
      </c>
      <c r="AG30" t="s">
        <v>514</v>
      </c>
    </row>
    <row r="31" spans="1:33" x14ac:dyDescent="0.25">
      <c r="A31" s="12">
        <v>28</v>
      </c>
      <c r="B31" s="9">
        <v>6</v>
      </c>
      <c r="C31" s="9" t="s">
        <v>284</v>
      </c>
      <c r="D31" s="9" t="s">
        <v>900</v>
      </c>
      <c r="E31" s="9" t="s">
        <v>34</v>
      </c>
      <c r="F31" s="9" t="s">
        <v>292</v>
      </c>
      <c r="G31" s="9" t="s">
        <v>1458</v>
      </c>
      <c r="H31" s="13" t="s">
        <v>603</v>
      </c>
      <c r="I31" s="12">
        <v>10.14</v>
      </c>
      <c r="J31" s="9">
        <v>6.55</v>
      </c>
      <c r="K31" s="9">
        <v>9.68</v>
      </c>
      <c r="L31" s="9">
        <v>3.13</v>
      </c>
      <c r="M31" s="9">
        <v>0</v>
      </c>
      <c r="N31" s="9">
        <v>0</v>
      </c>
      <c r="O31" s="9">
        <v>0</v>
      </c>
      <c r="P31" s="9">
        <v>0</v>
      </c>
      <c r="Q31" s="9">
        <v>4.53</v>
      </c>
      <c r="R31" s="9">
        <v>2.0299999999999998</v>
      </c>
      <c r="S31" s="9">
        <v>3.93</v>
      </c>
      <c r="T31" s="9">
        <v>1.9</v>
      </c>
      <c r="U31" s="12" t="s">
        <v>283</v>
      </c>
      <c r="V31" s="9">
        <v>21.08</v>
      </c>
      <c r="W31" s="9"/>
      <c r="X31" s="9"/>
      <c r="Y31" s="9" t="s">
        <v>1533</v>
      </c>
      <c r="Z31" s="18" t="str">
        <f t="shared" si="3"/>
        <v>Pathway</v>
      </c>
      <c r="AA31" s="18" t="str">
        <f t="shared" si="4"/>
        <v>Google</v>
      </c>
      <c r="AB31" s="10" t="str">
        <f t="shared" si="5"/>
        <v>Bing</v>
      </c>
      <c r="AC31" s="13" t="s">
        <v>2111</v>
      </c>
      <c r="AD31">
        <v>39.773570124499997</v>
      </c>
      <c r="AE31">
        <v>-82.989166758300001</v>
      </c>
      <c r="AF31">
        <v>0</v>
      </c>
      <c r="AG31" t="s">
        <v>514</v>
      </c>
    </row>
    <row r="32" spans="1:33" x14ac:dyDescent="0.25">
      <c r="A32" s="12">
        <v>29</v>
      </c>
      <c r="B32" s="9">
        <v>3</v>
      </c>
      <c r="C32" s="9" t="s">
        <v>109</v>
      </c>
      <c r="D32" s="9" t="s">
        <v>687</v>
      </c>
      <c r="E32" s="9" t="s">
        <v>34</v>
      </c>
      <c r="F32" s="9" t="s">
        <v>459</v>
      </c>
      <c r="G32" s="9" t="s">
        <v>1458</v>
      </c>
      <c r="H32" s="13" t="s">
        <v>688</v>
      </c>
      <c r="I32" s="12">
        <v>5.59</v>
      </c>
      <c r="J32" s="9">
        <v>0.99</v>
      </c>
      <c r="K32" s="9">
        <v>4.1100000000000003</v>
      </c>
      <c r="L32" s="9">
        <v>3.12</v>
      </c>
      <c r="M32" s="9">
        <v>0.32</v>
      </c>
      <c r="N32" s="9">
        <v>0.08</v>
      </c>
      <c r="O32" s="9">
        <v>0.08</v>
      </c>
      <c r="P32" s="9">
        <v>0</v>
      </c>
      <c r="Q32" s="9">
        <v>2.59</v>
      </c>
      <c r="R32" s="9">
        <v>0.4</v>
      </c>
      <c r="S32" s="9">
        <v>0.4</v>
      </c>
      <c r="T32" s="9">
        <v>0</v>
      </c>
      <c r="U32" s="12" t="s">
        <v>282</v>
      </c>
      <c r="V32" s="9">
        <v>11.91</v>
      </c>
      <c r="W32" s="9"/>
      <c r="X32" s="9"/>
      <c r="Y32" s="9" t="s">
        <v>1534</v>
      </c>
      <c r="Z32" s="18" t="str">
        <f t="shared" si="3"/>
        <v>Pathway</v>
      </c>
      <c r="AA32" s="18" t="str">
        <f t="shared" si="4"/>
        <v>Google</v>
      </c>
      <c r="AB32" s="10" t="str">
        <f t="shared" si="5"/>
        <v>Bing</v>
      </c>
      <c r="AC32" s="13" t="s">
        <v>2112</v>
      </c>
      <c r="AD32">
        <v>41.155575716199998</v>
      </c>
      <c r="AE32">
        <v>-81.736005137000006</v>
      </c>
      <c r="AF32">
        <v>0</v>
      </c>
      <c r="AG32" t="s">
        <v>514</v>
      </c>
    </row>
    <row r="33" spans="1:33" x14ac:dyDescent="0.25">
      <c r="A33" s="12">
        <v>30</v>
      </c>
      <c r="B33" s="9">
        <v>8</v>
      </c>
      <c r="C33" s="9" t="s">
        <v>131</v>
      </c>
      <c r="D33" s="9" t="s">
        <v>714</v>
      </c>
      <c r="E33" s="9" t="s">
        <v>34</v>
      </c>
      <c r="F33" s="9" t="s">
        <v>436</v>
      </c>
      <c r="G33" s="9" t="s">
        <v>1458</v>
      </c>
      <c r="H33" s="13" t="s">
        <v>715</v>
      </c>
      <c r="I33" s="12">
        <v>5.31</v>
      </c>
      <c r="J33" s="9">
        <v>0.6</v>
      </c>
      <c r="K33" s="9">
        <v>3.72</v>
      </c>
      <c r="L33" s="9">
        <v>3.11</v>
      </c>
      <c r="M33" s="9">
        <v>0</v>
      </c>
      <c r="N33" s="9">
        <v>0</v>
      </c>
      <c r="O33" s="9">
        <v>0</v>
      </c>
      <c r="P33" s="9">
        <v>0</v>
      </c>
      <c r="Q33" s="9">
        <v>0</v>
      </c>
      <c r="R33" s="9">
        <v>0</v>
      </c>
      <c r="S33" s="9">
        <v>0</v>
      </c>
      <c r="T33" s="9">
        <v>0</v>
      </c>
      <c r="U33" s="12" t="s">
        <v>342</v>
      </c>
      <c r="V33" s="9">
        <v>13.12</v>
      </c>
      <c r="W33" s="9"/>
      <c r="X33" s="9"/>
      <c r="Y33" s="9" t="s">
        <v>1535</v>
      </c>
      <c r="Z33" s="18" t="str">
        <f t="shared" si="3"/>
        <v>Pathway</v>
      </c>
      <c r="AA33" s="18" t="str">
        <f t="shared" si="4"/>
        <v>Google</v>
      </c>
      <c r="AB33" s="10" t="str">
        <f t="shared" si="5"/>
        <v>Bing</v>
      </c>
      <c r="AC33" s="13" t="s">
        <v>2113</v>
      </c>
      <c r="AD33">
        <v>39.519594338700003</v>
      </c>
      <c r="AE33">
        <v>-84.236622905000004</v>
      </c>
      <c r="AF33">
        <v>0</v>
      </c>
      <c r="AG33" t="s">
        <v>514</v>
      </c>
    </row>
    <row r="34" spans="1:33" x14ac:dyDescent="0.25">
      <c r="A34" s="12">
        <v>31</v>
      </c>
      <c r="B34" s="9">
        <v>4</v>
      </c>
      <c r="C34" s="9" t="s">
        <v>38</v>
      </c>
      <c r="D34" s="9" t="s">
        <v>951</v>
      </c>
      <c r="E34" s="9" t="s">
        <v>34</v>
      </c>
      <c r="F34" s="9" t="s">
        <v>459</v>
      </c>
      <c r="G34" s="9" t="s">
        <v>1458</v>
      </c>
      <c r="H34" s="13" t="s">
        <v>902</v>
      </c>
      <c r="I34" s="12">
        <v>6.85</v>
      </c>
      <c r="J34" s="9">
        <v>3.31</v>
      </c>
      <c r="K34" s="9">
        <v>6.4</v>
      </c>
      <c r="L34" s="9">
        <v>3.09</v>
      </c>
      <c r="M34" s="9">
        <v>0.34</v>
      </c>
      <c r="N34" s="9">
        <v>0.26</v>
      </c>
      <c r="O34" s="9">
        <v>0.26</v>
      </c>
      <c r="P34" s="9">
        <v>0</v>
      </c>
      <c r="Q34" s="9">
        <v>4.3899999999999997</v>
      </c>
      <c r="R34" s="9">
        <v>1.26</v>
      </c>
      <c r="S34" s="9">
        <v>1.26</v>
      </c>
      <c r="T34" s="9">
        <v>0</v>
      </c>
      <c r="U34" s="12" t="s">
        <v>95</v>
      </c>
      <c r="V34" s="9">
        <v>32.799999999999997</v>
      </c>
      <c r="W34" s="9"/>
      <c r="X34" s="9"/>
      <c r="Y34" s="9" t="s">
        <v>1321</v>
      </c>
      <c r="Z34" s="18" t="str">
        <f t="shared" si="3"/>
        <v>Pathway</v>
      </c>
      <c r="AA34" s="18" t="str">
        <f t="shared" si="4"/>
        <v>Google</v>
      </c>
      <c r="AB34" s="10" t="str">
        <f t="shared" si="5"/>
        <v>Bing</v>
      </c>
      <c r="AC34" s="13" t="s">
        <v>2324</v>
      </c>
      <c r="AD34">
        <v>40.882091483700002</v>
      </c>
      <c r="AE34">
        <v>-81.217271714899994</v>
      </c>
      <c r="AF34">
        <v>0</v>
      </c>
      <c r="AG34" t="s">
        <v>514</v>
      </c>
    </row>
    <row r="35" spans="1:33" x14ac:dyDescent="0.25">
      <c r="A35" s="12">
        <v>32</v>
      </c>
      <c r="B35" s="9">
        <v>6</v>
      </c>
      <c r="C35" s="9" t="s">
        <v>153</v>
      </c>
      <c r="D35" s="9" t="s">
        <v>627</v>
      </c>
      <c r="E35" s="9" t="s">
        <v>34</v>
      </c>
      <c r="F35" s="9" t="s">
        <v>459</v>
      </c>
      <c r="G35" s="9" t="s">
        <v>1458</v>
      </c>
      <c r="H35" s="13" t="s">
        <v>603</v>
      </c>
      <c r="I35" s="12">
        <v>5.49</v>
      </c>
      <c r="J35" s="9">
        <v>1.3</v>
      </c>
      <c r="K35" s="9">
        <v>4.3899999999999997</v>
      </c>
      <c r="L35" s="9">
        <v>3.09</v>
      </c>
      <c r="M35" s="9">
        <v>0.64</v>
      </c>
      <c r="N35" s="9">
        <v>0.12</v>
      </c>
      <c r="O35" s="9">
        <v>0.12</v>
      </c>
      <c r="P35" s="9">
        <v>0</v>
      </c>
      <c r="Q35" s="9">
        <v>2.5499999999999998</v>
      </c>
      <c r="R35" s="9">
        <v>0.55000000000000004</v>
      </c>
      <c r="S35" s="9">
        <v>0.55000000000000004</v>
      </c>
      <c r="T35" s="9">
        <v>0</v>
      </c>
      <c r="U35" s="12" t="s">
        <v>395</v>
      </c>
      <c r="V35" s="9">
        <v>15.25</v>
      </c>
      <c r="W35" s="9"/>
      <c r="X35" s="9"/>
      <c r="Y35" s="9" t="s">
        <v>1536</v>
      </c>
      <c r="Z35" s="18" t="str">
        <f t="shared" si="3"/>
        <v>Pathway</v>
      </c>
      <c r="AA35" s="18" t="str">
        <f t="shared" si="4"/>
        <v>Google</v>
      </c>
      <c r="AB35" s="10" t="str">
        <f t="shared" si="5"/>
        <v>Bing</v>
      </c>
      <c r="AC35" s="13" t="s">
        <v>2114</v>
      </c>
      <c r="AD35">
        <v>40.651936345899998</v>
      </c>
      <c r="AE35">
        <v>-83.105046228299997</v>
      </c>
      <c r="AF35">
        <v>0</v>
      </c>
      <c r="AG35" t="s">
        <v>514</v>
      </c>
    </row>
    <row r="36" spans="1:33" x14ac:dyDescent="0.25">
      <c r="A36" s="12">
        <v>33</v>
      </c>
      <c r="B36" s="9">
        <v>2</v>
      </c>
      <c r="C36" s="9" t="s">
        <v>6</v>
      </c>
      <c r="D36" s="9" t="s">
        <v>924</v>
      </c>
      <c r="E36" s="9" t="s">
        <v>34</v>
      </c>
      <c r="F36" s="9" t="s">
        <v>436</v>
      </c>
      <c r="G36" s="9" t="s">
        <v>1458</v>
      </c>
      <c r="H36" s="13" t="s">
        <v>556</v>
      </c>
      <c r="I36" s="12">
        <v>5.31</v>
      </c>
      <c r="J36" s="9">
        <v>0.57999999999999996</v>
      </c>
      <c r="K36" s="9">
        <v>3.67</v>
      </c>
      <c r="L36" s="9">
        <v>3.09</v>
      </c>
      <c r="M36" s="9">
        <v>0</v>
      </c>
      <c r="N36" s="9">
        <v>0</v>
      </c>
      <c r="O36" s="9">
        <v>0</v>
      </c>
      <c r="P36" s="9">
        <v>0</v>
      </c>
      <c r="Q36" s="9">
        <v>1.62</v>
      </c>
      <c r="R36" s="9">
        <v>0.2</v>
      </c>
      <c r="S36" s="9">
        <v>0.82</v>
      </c>
      <c r="T36" s="9">
        <v>0.62</v>
      </c>
      <c r="U36" s="12" t="s">
        <v>78</v>
      </c>
      <c r="V36" s="9">
        <v>32.69</v>
      </c>
      <c r="W36" s="9"/>
      <c r="X36" s="9"/>
      <c r="Y36" s="9" t="s">
        <v>1537</v>
      </c>
      <c r="Z36" s="18" t="str">
        <f t="shared" si="3"/>
        <v>Pathway</v>
      </c>
      <c r="AA36" s="18" t="str">
        <f t="shared" si="4"/>
        <v>Google</v>
      </c>
      <c r="AB36" s="10" t="str">
        <f t="shared" si="5"/>
        <v>Bing</v>
      </c>
      <c r="AC36" s="13" t="s">
        <v>2115</v>
      </c>
      <c r="AD36">
        <v>41.638665676700001</v>
      </c>
      <c r="AE36">
        <v>-83.270303693399995</v>
      </c>
      <c r="AF36">
        <v>0</v>
      </c>
      <c r="AG36" t="s">
        <v>514</v>
      </c>
    </row>
    <row r="37" spans="1:33" x14ac:dyDescent="0.25">
      <c r="A37" s="12">
        <v>34</v>
      </c>
      <c r="B37" s="9">
        <v>11</v>
      </c>
      <c r="C37" s="9" t="s">
        <v>397</v>
      </c>
      <c r="D37" s="9" t="s">
        <v>921</v>
      </c>
      <c r="E37" s="9" t="s">
        <v>34</v>
      </c>
      <c r="F37" s="9" t="s">
        <v>292</v>
      </c>
      <c r="G37" s="9" t="s">
        <v>1458</v>
      </c>
      <c r="H37" s="13" t="s">
        <v>902</v>
      </c>
      <c r="I37" s="12">
        <v>8.59</v>
      </c>
      <c r="J37" s="9">
        <v>4.95</v>
      </c>
      <c r="K37" s="9">
        <v>7.98</v>
      </c>
      <c r="L37" s="9">
        <v>3.03</v>
      </c>
      <c r="M37" s="9">
        <v>0</v>
      </c>
      <c r="N37" s="9">
        <v>0</v>
      </c>
      <c r="O37" s="9">
        <v>0</v>
      </c>
      <c r="P37" s="9">
        <v>0</v>
      </c>
      <c r="Q37" s="9">
        <v>1.7</v>
      </c>
      <c r="R37" s="9">
        <v>1.35</v>
      </c>
      <c r="S37" s="9">
        <v>1.58</v>
      </c>
      <c r="T37" s="9">
        <v>0.23</v>
      </c>
      <c r="U37" s="12" t="s">
        <v>396</v>
      </c>
      <c r="V37" s="9">
        <v>19.649999999999999</v>
      </c>
      <c r="W37" s="9"/>
      <c r="X37" s="9"/>
      <c r="Y37" s="9" t="s">
        <v>1538</v>
      </c>
      <c r="Z37" s="18" t="str">
        <f t="shared" si="3"/>
        <v>Pathway</v>
      </c>
      <c r="AA37" s="18" t="str">
        <f t="shared" si="4"/>
        <v>Google</v>
      </c>
      <c r="AB37" s="10" t="str">
        <f t="shared" si="5"/>
        <v>Bing</v>
      </c>
      <c r="AC37" s="13" t="s">
        <v>2116</v>
      </c>
      <c r="AD37">
        <v>40.554175370800003</v>
      </c>
      <c r="AE37">
        <v>-81.917270005000006</v>
      </c>
      <c r="AF37">
        <v>0</v>
      </c>
      <c r="AG37" t="s">
        <v>514</v>
      </c>
    </row>
    <row r="38" spans="1:33" x14ac:dyDescent="0.25">
      <c r="A38" s="12">
        <v>35</v>
      </c>
      <c r="B38" s="9">
        <v>6</v>
      </c>
      <c r="C38" s="9" t="s">
        <v>114</v>
      </c>
      <c r="D38" s="9" t="s">
        <v>665</v>
      </c>
      <c r="E38" s="9" t="s">
        <v>34</v>
      </c>
      <c r="F38" s="9" t="s">
        <v>292</v>
      </c>
      <c r="G38" s="9" t="s">
        <v>1458</v>
      </c>
      <c r="H38" s="13" t="s">
        <v>647</v>
      </c>
      <c r="I38" s="12">
        <v>7.15</v>
      </c>
      <c r="J38" s="9">
        <v>3.3</v>
      </c>
      <c r="K38" s="9">
        <v>6.27</v>
      </c>
      <c r="L38" s="9">
        <v>2.97</v>
      </c>
      <c r="M38" s="9">
        <v>0</v>
      </c>
      <c r="N38" s="9">
        <v>0</v>
      </c>
      <c r="O38" s="9">
        <v>0</v>
      </c>
      <c r="P38" s="9">
        <v>0</v>
      </c>
      <c r="Q38" s="9">
        <v>1.66</v>
      </c>
      <c r="R38" s="9">
        <v>0.87</v>
      </c>
      <c r="S38" s="9">
        <v>1.32</v>
      </c>
      <c r="T38" s="9">
        <v>0.45</v>
      </c>
      <c r="U38" s="12" t="s">
        <v>491</v>
      </c>
      <c r="V38" s="9">
        <v>4.18</v>
      </c>
      <c r="W38" s="9"/>
      <c r="X38" s="9"/>
      <c r="Y38" s="9" t="s">
        <v>1539</v>
      </c>
      <c r="Z38" s="18" t="str">
        <f t="shared" si="3"/>
        <v>Pathway</v>
      </c>
      <c r="AA38" s="18" t="str">
        <f t="shared" si="4"/>
        <v>Google</v>
      </c>
      <c r="AB38" s="10" t="str">
        <f t="shared" si="5"/>
        <v>Bing</v>
      </c>
      <c r="AC38" s="13" t="s">
        <v>2324</v>
      </c>
      <c r="AD38">
        <v>40.1563560946</v>
      </c>
      <c r="AE38">
        <v>-83.236366481600001</v>
      </c>
      <c r="AF38">
        <v>0</v>
      </c>
      <c r="AG38" t="s">
        <v>514</v>
      </c>
    </row>
    <row r="39" spans="1:33" x14ac:dyDescent="0.25">
      <c r="A39" s="12">
        <v>36</v>
      </c>
      <c r="B39" s="9">
        <v>12</v>
      </c>
      <c r="C39" s="9" t="s">
        <v>179</v>
      </c>
      <c r="D39" s="9" t="s">
        <v>718</v>
      </c>
      <c r="E39" s="9" t="s">
        <v>34</v>
      </c>
      <c r="F39" s="9" t="s">
        <v>292</v>
      </c>
      <c r="G39" s="9" t="s">
        <v>1458</v>
      </c>
      <c r="H39" s="13" t="s">
        <v>719</v>
      </c>
      <c r="I39" s="12">
        <v>6.66</v>
      </c>
      <c r="J39" s="9">
        <v>2.69</v>
      </c>
      <c r="K39" s="9">
        <v>5.62</v>
      </c>
      <c r="L39" s="9">
        <v>2.93</v>
      </c>
      <c r="M39" s="9">
        <v>0</v>
      </c>
      <c r="N39" s="9">
        <v>0</v>
      </c>
      <c r="O39" s="9">
        <v>0</v>
      </c>
      <c r="P39" s="9">
        <v>0</v>
      </c>
      <c r="Q39" s="9">
        <v>2.92</v>
      </c>
      <c r="R39" s="9">
        <v>0.69</v>
      </c>
      <c r="S39" s="9">
        <v>1.84</v>
      </c>
      <c r="T39" s="9">
        <v>1.1499999999999999</v>
      </c>
      <c r="U39" s="12" t="s">
        <v>479</v>
      </c>
      <c r="V39" s="9">
        <v>4.59</v>
      </c>
      <c r="W39" s="9"/>
      <c r="X39" s="9"/>
      <c r="Y39" s="9" t="s">
        <v>1540</v>
      </c>
      <c r="Z39" s="18" t="str">
        <f t="shared" si="3"/>
        <v>Pathway</v>
      </c>
      <c r="AA39" s="18" t="str">
        <f t="shared" si="4"/>
        <v>Google</v>
      </c>
      <c r="AB39" s="10" t="str">
        <f t="shared" si="5"/>
        <v>Bing</v>
      </c>
      <c r="AC39" s="13" t="s">
        <v>2117</v>
      </c>
      <c r="AD39">
        <v>41.436487122899997</v>
      </c>
      <c r="AE39">
        <v>-81.058145071499993</v>
      </c>
      <c r="AF39">
        <v>0</v>
      </c>
      <c r="AG39" t="s">
        <v>514</v>
      </c>
    </row>
    <row r="40" spans="1:33" x14ac:dyDescent="0.25">
      <c r="A40" s="12">
        <v>37</v>
      </c>
      <c r="B40" s="9">
        <v>6</v>
      </c>
      <c r="C40" s="9" t="s">
        <v>42</v>
      </c>
      <c r="D40" s="9" t="s">
        <v>703</v>
      </c>
      <c r="E40" s="9" t="s">
        <v>34</v>
      </c>
      <c r="F40" s="9" t="s">
        <v>459</v>
      </c>
      <c r="G40" s="9" t="s">
        <v>1458</v>
      </c>
      <c r="H40" s="13" t="s">
        <v>704</v>
      </c>
      <c r="I40" s="12">
        <v>5.26</v>
      </c>
      <c r="J40" s="9">
        <v>1.49</v>
      </c>
      <c r="K40" s="9">
        <v>4.3600000000000003</v>
      </c>
      <c r="L40" s="9">
        <v>2.87</v>
      </c>
      <c r="M40" s="9">
        <v>0</v>
      </c>
      <c r="N40" s="9">
        <v>0.13</v>
      </c>
      <c r="O40" s="9">
        <v>0.13</v>
      </c>
      <c r="P40" s="9">
        <v>0</v>
      </c>
      <c r="Q40" s="9">
        <v>1.94</v>
      </c>
      <c r="R40" s="9">
        <v>0.6</v>
      </c>
      <c r="S40" s="9">
        <v>0.6</v>
      </c>
      <c r="T40" s="9">
        <v>0</v>
      </c>
      <c r="U40" s="12" t="s">
        <v>421</v>
      </c>
      <c r="V40" s="9">
        <v>7.21</v>
      </c>
      <c r="W40" s="9"/>
      <c r="X40" s="9"/>
      <c r="Y40" s="9" t="s">
        <v>1541</v>
      </c>
      <c r="Z40" s="18" t="str">
        <f t="shared" si="3"/>
        <v>Pathway</v>
      </c>
      <c r="AA40" s="18" t="str">
        <f t="shared" si="4"/>
        <v>Google</v>
      </c>
      <c r="AB40" s="10" t="str">
        <f t="shared" si="5"/>
        <v>Bing</v>
      </c>
      <c r="AC40" s="13" t="s">
        <v>2118</v>
      </c>
      <c r="AD40">
        <v>40.228855365900003</v>
      </c>
      <c r="AE40">
        <v>-82.883494118200005</v>
      </c>
      <c r="AF40">
        <v>0</v>
      </c>
      <c r="AG40" t="s">
        <v>514</v>
      </c>
    </row>
    <row r="41" spans="1:33" x14ac:dyDescent="0.25">
      <c r="A41" s="12">
        <v>38</v>
      </c>
      <c r="B41" s="9">
        <v>8</v>
      </c>
      <c r="C41" s="9" t="s">
        <v>61</v>
      </c>
      <c r="D41" s="9" t="s">
        <v>736</v>
      </c>
      <c r="E41" s="9" t="s">
        <v>34</v>
      </c>
      <c r="F41" s="9" t="s">
        <v>436</v>
      </c>
      <c r="G41" s="9" t="s">
        <v>1458</v>
      </c>
      <c r="H41" s="13" t="s">
        <v>737</v>
      </c>
      <c r="I41" s="12">
        <v>5.07</v>
      </c>
      <c r="J41" s="9">
        <v>0.52</v>
      </c>
      <c r="K41" s="9">
        <v>3.36</v>
      </c>
      <c r="L41" s="9">
        <v>2.84</v>
      </c>
      <c r="M41" s="9">
        <v>0</v>
      </c>
      <c r="N41" s="9">
        <v>0</v>
      </c>
      <c r="O41" s="9">
        <v>0</v>
      </c>
      <c r="P41" s="9">
        <v>0</v>
      </c>
      <c r="Q41" s="9">
        <v>1.98</v>
      </c>
      <c r="R41" s="9">
        <v>0.18</v>
      </c>
      <c r="S41" s="9">
        <v>0.91</v>
      </c>
      <c r="T41" s="9">
        <v>0.73</v>
      </c>
      <c r="U41" s="12" t="s">
        <v>340</v>
      </c>
      <c r="V41" s="9">
        <v>13.86</v>
      </c>
      <c r="W41" s="9"/>
      <c r="X41" s="9"/>
      <c r="Y41" s="9" t="s">
        <v>1542</v>
      </c>
      <c r="Z41" s="18" t="str">
        <f t="shared" si="3"/>
        <v>Pathway</v>
      </c>
      <c r="AA41" s="18" t="str">
        <f t="shared" si="4"/>
        <v>Google</v>
      </c>
      <c r="AB41" s="10" t="str">
        <f t="shared" si="5"/>
        <v>Bing</v>
      </c>
      <c r="AC41" s="13" t="s">
        <v>2324</v>
      </c>
      <c r="AD41">
        <v>39.480249231099997</v>
      </c>
      <c r="AE41">
        <v>-84.498390684699999</v>
      </c>
      <c r="AF41">
        <v>0</v>
      </c>
      <c r="AG41" t="s">
        <v>514</v>
      </c>
    </row>
    <row r="42" spans="1:33" x14ac:dyDescent="0.25">
      <c r="A42" s="12">
        <v>39</v>
      </c>
      <c r="B42" s="9">
        <v>12</v>
      </c>
      <c r="C42" s="9" t="s">
        <v>179</v>
      </c>
      <c r="D42" s="9" t="s">
        <v>682</v>
      </c>
      <c r="E42" s="9" t="s">
        <v>34</v>
      </c>
      <c r="F42" s="9" t="s">
        <v>459</v>
      </c>
      <c r="G42" s="9" t="s">
        <v>1458</v>
      </c>
      <c r="H42" s="13" t="s">
        <v>683</v>
      </c>
      <c r="I42" s="12">
        <v>5.48</v>
      </c>
      <c r="J42" s="9">
        <v>0.64</v>
      </c>
      <c r="K42" s="9">
        <v>3.47</v>
      </c>
      <c r="L42" s="9">
        <v>2.82</v>
      </c>
      <c r="M42" s="9">
        <v>0</v>
      </c>
      <c r="N42" s="9">
        <v>0.05</v>
      </c>
      <c r="O42" s="9">
        <v>0.05</v>
      </c>
      <c r="P42" s="9">
        <v>0</v>
      </c>
      <c r="Q42" s="9">
        <v>2.5499999999999998</v>
      </c>
      <c r="R42" s="9">
        <v>0.24</v>
      </c>
      <c r="S42" s="9">
        <v>0.24</v>
      </c>
      <c r="T42" s="9">
        <v>0</v>
      </c>
      <c r="U42" s="12" t="s">
        <v>507</v>
      </c>
      <c r="V42" s="9">
        <v>6.59</v>
      </c>
      <c r="W42" s="9"/>
      <c r="X42" s="9"/>
      <c r="Y42" s="9" t="s">
        <v>1319</v>
      </c>
      <c r="Z42" s="18" t="str">
        <f t="shared" si="3"/>
        <v>Pathway</v>
      </c>
      <c r="AA42" s="18" t="str">
        <f t="shared" si="4"/>
        <v>Google</v>
      </c>
      <c r="AB42" s="10" t="str">
        <f t="shared" si="5"/>
        <v>Bing</v>
      </c>
      <c r="AC42" s="13" t="s">
        <v>2324</v>
      </c>
      <c r="AD42">
        <v>41.665305307499999</v>
      </c>
      <c r="AE42">
        <v>-81.044761784900004</v>
      </c>
      <c r="AF42">
        <v>0</v>
      </c>
      <c r="AG42" t="s">
        <v>514</v>
      </c>
    </row>
    <row r="43" spans="1:33" x14ac:dyDescent="0.25">
      <c r="A43" s="12">
        <v>40</v>
      </c>
      <c r="B43" s="9">
        <v>12</v>
      </c>
      <c r="C43" s="9" t="s">
        <v>179</v>
      </c>
      <c r="D43" s="9" t="s">
        <v>936</v>
      </c>
      <c r="E43" s="9" t="s">
        <v>34</v>
      </c>
      <c r="F43" s="9" t="s">
        <v>459</v>
      </c>
      <c r="G43" s="9" t="s">
        <v>1458</v>
      </c>
      <c r="H43" s="13" t="s">
        <v>598</v>
      </c>
      <c r="I43" s="12">
        <v>5.58</v>
      </c>
      <c r="J43" s="9">
        <v>0.6</v>
      </c>
      <c r="K43" s="9">
        <v>3.41</v>
      </c>
      <c r="L43" s="9">
        <v>2.8</v>
      </c>
      <c r="M43" s="9">
        <v>1.29</v>
      </c>
      <c r="N43" s="9">
        <v>0.05</v>
      </c>
      <c r="O43" s="9">
        <v>0.05</v>
      </c>
      <c r="P43" s="9">
        <v>0</v>
      </c>
      <c r="Q43" s="9">
        <v>3.56</v>
      </c>
      <c r="R43" s="9">
        <v>0.24</v>
      </c>
      <c r="S43" s="9">
        <v>0.24</v>
      </c>
      <c r="T43" s="9">
        <v>0</v>
      </c>
      <c r="U43" s="12" t="s">
        <v>296</v>
      </c>
      <c r="V43" s="9">
        <v>13.25</v>
      </c>
      <c r="W43" s="9"/>
      <c r="X43" s="9"/>
      <c r="Y43" s="9" t="s">
        <v>1543</v>
      </c>
      <c r="Z43" s="18" t="str">
        <f t="shared" si="3"/>
        <v>Pathway</v>
      </c>
      <c r="AA43" s="18" t="str">
        <f t="shared" si="4"/>
        <v>Google</v>
      </c>
      <c r="AB43" s="10" t="str">
        <f t="shared" si="5"/>
        <v>Bing</v>
      </c>
      <c r="AC43" s="13" t="s">
        <v>1450</v>
      </c>
      <c r="AD43">
        <v>41.607350002799997</v>
      </c>
      <c r="AE43">
        <v>-81.058221034300004</v>
      </c>
      <c r="AF43">
        <v>0</v>
      </c>
      <c r="AG43" t="s">
        <v>514</v>
      </c>
    </row>
    <row r="44" spans="1:33" x14ac:dyDescent="0.25">
      <c r="A44" s="12">
        <v>41</v>
      </c>
      <c r="B44" s="9">
        <v>6</v>
      </c>
      <c r="C44" s="9" t="s">
        <v>284</v>
      </c>
      <c r="D44" s="9" t="s">
        <v>900</v>
      </c>
      <c r="E44" s="9" t="s">
        <v>34</v>
      </c>
      <c r="F44" s="9" t="s">
        <v>292</v>
      </c>
      <c r="G44" s="9" t="s">
        <v>1458</v>
      </c>
      <c r="H44" s="13" t="s">
        <v>603</v>
      </c>
      <c r="I44" s="12">
        <v>7.6</v>
      </c>
      <c r="J44" s="9">
        <v>4.18</v>
      </c>
      <c r="K44" s="9">
        <v>6.97</v>
      </c>
      <c r="L44" s="9">
        <v>2.79</v>
      </c>
      <c r="M44" s="9">
        <v>0</v>
      </c>
      <c r="N44" s="9">
        <v>0</v>
      </c>
      <c r="O44" s="9">
        <v>0</v>
      </c>
      <c r="P44" s="9">
        <v>0</v>
      </c>
      <c r="Q44" s="9">
        <v>2.2599999999999998</v>
      </c>
      <c r="R44" s="9">
        <v>1.4</v>
      </c>
      <c r="S44" s="9">
        <v>1.99</v>
      </c>
      <c r="T44" s="9">
        <v>0.59</v>
      </c>
      <c r="U44" s="12" t="s">
        <v>283</v>
      </c>
      <c r="V44" s="9">
        <v>5.54</v>
      </c>
      <c r="W44" s="9"/>
      <c r="X44" s="9"/>
      <c r="Y44" s="9" t="s">
        <v>1544</v>
      </c>
      <c r="Z44" s="18" t="str">
        <f t="shared" si="3"/>
        <v>Pathway</v>
      </c>
      <c r="AA44" s="18" t="str">
        <f t="shared" si="4"/>
        <v>Google</v>
      </c>
      <c r="AB44" s="10" t="str">
        <f t="shared" si="5"/>
        <v>Bing</v>
      </c>
      <c r="AC44" s="13" t="s">
        <v>2324</v>
      </c>
      <c r="AD44">
        <v>39.557280451300002</v>
      </c>
      <c r="AE44">
        <v>-82.958950728000005</v>
      </c>
      <c r="AF44">
        <v>0</v>
      </c>
      <c r="AG44" t="s">
        <v>514</v>
      </c>
    </row>
    <row r="45" spans="1:33" x14ac:dyDescent="0.25">
      <c r="A45" s="12">
        <v>42</v>
      </c>
      <c r="B45" s="9">
        <v>7</v>
      </c>
      <c r="C45" s="9" t="s">
        <v>199</v>
      </c>
      <c r="D45" s="9" t="s">
        <v>1250</v>
      </c>
      <c r="E45" s="9" t="s">
        <v>34</v>
      </c>
      <c r="F45" s="9" t="s">
        <v>459</v>
      </c>
      <c r="G45" s="9" t="s">
        <v>1458</v>
      </c>
      <c r="H45" s="13" t="s">
        <v>845</v>
      </c>
      <c r="I45" s="12">
        <v>5.52</v>
      </c>
      <c r="J45" s="9">
        <v>0.6</v>
      </c>
      <c r="K45" s="9">
        <v>3.38</v>
      </c>
      <c r="L45" s="9">
        <v>2.78</v>
      </c>
      <c r="M45" s="9">
        <v>0.32</v>
      </c>
      <c r="N45" s="9">
        <v>0.05</v>
      </c>
      <c r="O45" s="9">
        <v>0.05</v>
      </c>
      <c r="P45" s="9">
        <v>0</v>
      </c>
      <c r="Q45" s="9">
        <v>2.56</v>
      </c>
      <c r="R45" s="9">
        <v>0.23</v>
      </c>
      <c r="S45" s="9">
        <v>0.23</v>
      </c>
      <c r="T45" s="9">
        <v>0</v>
      </c>
      <c r="U45" s="12" t="s">
        <v>1301</v>
      </c>
      <c r="V45" s="9">
        <v>5.23</v>
      </c>
      <c r="W45" s="9"/>
      <c r="X45" s="9"/>
      <c r="Y45" s="9" t="s">
        <v>1545</v>
      </c>
      <c r="Z45" s="18" t="str">
        <f t="shared" si="3"/>
        <v>Pathway</v>
      </c>
      <c r="AA45" s="18" t="str">
        <f t="shared" si="4"/>
        <v>Google</v>
      </c>
      <c r="AB45" s="10" t="str">
        <f t="shared" si="5"/>
        <v>Bing</v>
      </c>
      <c r="AC45" s="13" t="s">
        <v>2119</v>
      </c>
      <c r="AD45">
        <v>40.351173590800002</v>
      </c>
      <c r="AE45">
        <v>-83.909077681599996</v>
      </c>
      <c r="AF45">
        <v>0</v>
      </c>
      <c r="AG45" t="s">
        <v>514</v>
      </c>
    </row>
    <row r="46" spans="1:33" x14ac:dyDescent="0.25">
      <c r="A46" s="12">
        <v>43</v>
      </c>
      <c r="B46" s="9">
        <v>2</v>
      </c>
      <c r="C46" s="9" t="s">
        <v>81</v>
      </c>
      <c r="D46" s="9" t="s">
        <v>638</v>
      </c>
      <c r="E46" s="9" t="s">
        <v>34</v>
      </c>
      <c r="F46" s="9" t="s">
        <v>436</v>
      </c>
      <c r="G46" s="9" t="s">
        <v>1458</v>
      </c>
      <c r="H46" s="13" t="s">
        <v>594</v>
      </c>
      <c r="I46" s="12">
        <v>4.6500000000000004</v>
      </c>
      <c r="J46" s="9">
        <v>1.07</v>
      </c>
      <c r="K46" s="9">
        <v>3.85</v>
      </c>
      <c r="L46" s="9">
        <v>2.78</v>
      </c>
      <c r="M46" s="9">
        <v>0</v>
      </c>
      <c r="N46" s="9">
        <v>0</v>
      </c>
      <c r="O46" s="9">
        <v>0</v>
      </c>
      <c r="P46" s="9">
        <v>0</v>
      </c>
      <c r="Q46" s="9">
        <v>3.24</v>
      </c>
      <c r="R46" s="9">
        <v>0.36</v>
      </c>
      <c r="S46" s="9">
        <v>2.02</v>
      </c>
      <c r="T46" s="9">
        <v>1.66</v>
      </c>
      <c r="U46" s="12" t="s">
        <v>278</v>
      </c>
      <c r="V46" s="9">
        <v>6.69</v>
      </c>
      <c r="W46" s="9"/>
      <c r="X46" s="9"/>
      <c r="Y46" s="9" t="s">
        <v>1546</v>
      </c>
      <c r="Z46" s="18" t="str">
        <f t="shared" si="3"/>
        <v>Pathway</v>
      </c>
      <c r="AA46" s="18" t="str">
        <f t="shared" si="4"/>
        <v>Google</v>
      </c>
      <c r="AB46" s="10" t="str">
        <f t="shared" si="5"/>
        <v>Bing</v>
      </c>
      <c r="AC46" s="13" t="s">
        <v>2324</v>
      </c>
      <c r="AD46">
        <v>41.523211742199997</v>
      </c>
      <c r="AE46">
        <v>-83.538469728999999</v>
      </c>
      <c r="AF46">
        <v>0</v>
      </c>
      <c r="AG46" t="s">
        <v>514</v>
      </c>
    </row>
    <row r="47" spans="1:33" x14ac:dyDescent="0.25">
      <c r="A47" s="12">
        <v>44</v>
      </c>
      <c r="B47" s="9">
        <v>4</v>
      </c>
      <c r="C47" s="9" t="s">
        <v>38</v>
      </c>
      <c r="D47" s="9" t="s">
        <v>739</v>
      </c>
      <c r="E47" s="9" t="s">
        <v>34</v>
      </c>
      <c r="F47" s="9" t="s">
        <v>292</v>
      </c>
      <c r="G47" s="9" t="s">
        <v>1458</v>
      </c>
      <c r="H47" s="13" t="s">
        <v>694</v>
      </c>
      <c r="I47" s="12">
        <v>8.17</v>
      </c>
      <c r="J47" s="9">
        <v>4.83</v>
      </c>
      <c r="K47" s="9">
        <v>7.61</v>
      </c>
      <c r="L47" s="9">
        <v>2.78</v>
      </c>
      <c r="M47" s="9">
        <v>0</v>
      </c>
      <c r="N47" s="9">
        <v>0</v>
      </c>
      <c r="O47" s="9">
        <v>0</v>
      </c>
      <c r="P47" s="9">
        <v>0</v>
      </c>
      <c r="Q47" s="9">
        <v>0</v>
      </c>
      <c r="R47" s="9">
        <v>0</v>
      </c>
      <c r="S47" s="9">
        <v>0</v>
      </c>
      <c r="T47" s="9">
        <v>0</v>
      </c>
      <c r="U47" s="12" t="s">
        <v>304</v>
      </c>
      <c r="V47" s="9">
        <v>1.1499999999999999</v>
      </c>
      <c r="W47" s="9"/>
      <c r="X47" s="9"/>
      <c r="Y47" s="9" t="s">
        <v>1547</v>
      </c>
      <c r="Z47" s="18" t="str">
        <f t="shared" si="3"/>
        <v>Pathway</v>
      </c>
      <c r="AA47" s="18" t="str">
        <f t="shared" si="4"/>
        <v>Google</v>
      </c>
      <c r="AB47" s="10" t="str">
        <f t="shared" si="5"/>
        <v>Bing</v>
      </c>
      <c r="AC47" s="13" t="s">
        <v>2324</v>
      </c>
      <c r="AD47">
        <v>40.6761917404</v>
      </c>
      <c r="AE47">
        <v>-81.2610095462</v>
      </c>
      <c r="AF47">
        <v>0</v>
      </c>
      <c r="AG47" t="s">
        <v>514</v>
      </c>
    </row>
    <row r="48" spans="1:33" x14ac:dyDescent="0.25">
      <c r="A48" s="12">
        <v>45</v>
      </c>
      <c r="B48" s="9">
        <v>2</v>
      </c>
      <c r="C48" s="9" t="s">
        <v>81</v>
      </c>
      <c r="D48" s="9" t="s">
        <v>768</v>
      </c>
      <c r="E48" s="9" t="s">
        <v>34</v>
      </c>
      <c r="F48" s="9" t="s">
        <v>459</v>
      </c>
      <c r="G48" s="9" t="s">
        <v>1458</v>
      </c>
      <c r="H48" s="13" t="s">
        <v>769</v>
      </c>
      <c r="I48" s="12">
        <v>5.41</v>
      </c>
      <c r="J48" s="9">
        <v>0.61</v>
      </c>
      <c r="K48" s="9">
        <v>3.36</v>
      </c>
      <c r="L48" s="9">
        <v>2.76</v>
      </c>
      <c r="M48" s="9">
        <v>0.63</v>
      </c>
      <c r="N48" s="9">
        <v>0.05</v>
      </c>
      <c r="O48" s="9">
        <v>0.05</v>
      </c>
      <c r="P48" s="9">
        <v>0</v>
      </c>
      <c r="Q48" s="9">
        <v>2.21</v>
      </c>
      <c r="R48" s="9">
        <v>0.24</v>
      </c>
      <c r="S48" s="9">
        <v>0.24</v>
      </c>
      <c r="T48" s="9">
        <v>0</v>
      </c>
      <c r="U48" s="12" t="s">
        <v>458</v>
      </c>
      <c r="V48" s="9">
        <v>27.96</v>
      </c>
      <c r="W48" s="9"/>
      <c r="X48" s="9"/>
      <c r="Y48" s="9" t="s">
        <v>1315</v>
      </c>
      <c r="Z48" s="18" t="str">
        <f t="shared" si="3"/>
        <v>Pathway</v>
      </c>
      <c r="AA48" s="18" t="str">
        <f t="shared" si="4"/>
        <v>Google</v>
      </c>
      <c r="AB48" s="10" t="str">
        <f t="shared" si="5"/>
        <v>Bing</v>
      </c>
      <c r="AC48" s="13" t="s">
        <v>2324</v>
      </c>
      <c r="AD48">
        <v>41.522026006799997</v>
      </c>
      <c r="AE48">
        <v>-83.604311145799997</v>
      </c>
      <c r="AF48">
        <v>0</v>
      </c>
      <c r="AG48" t="s">
        <v>514</v>
      </c>
    </row>
    <row r="49" spans="1:33" x14ac:dyDescent="0.25">
      <c r="A49" s="12">
        <v>46</v>
      </c>
      <c r="B49" s="9">
        <v>3</v>
      </c>
      <c r="C49" s="9" t="s">
        <v>126</v>
      </c>
      <c r="D49" s="9" t="s">
        <v>972</v>
      </c>
      <c r="E49" s="9" t="s">
        <v>34</v>
      </c>
      <c r="F49" s="9" t="s">
        <v>459</v>
      </c>
      <c r="G49" s="9" t="s">
        <v>1458</v>
      </c>
      <c r="H49" s="13" t="s">
        <v>613</v>
      </c>
      <c r="I49" s="12">
        <v>5.59</v>
      </c>
      <c r="J49" s="9">
        <v>2.27</v>
      </c>
      <c r="K49" s="9">
        <v>5.0199999999999996</v>
      </c>
      <c r="L49" s="9">
        <v>2.75</v>
      </c>
      <c r="M49" s="9">
        <v>0.65</v>
      </c>
      <c r="N49" s="9">
        <v>0.18</v>
      </c>
      <c r="O49" s="9">
        <v>0.18</v>
      </c>
      <c r="P49" s="9">
        <v>0</v>
      </c>
      <c r="Q49" s="9">
        <v>2.59</v>
      </c>
      <c r="R49" s="9">
        <v>0.86</v>
      </c>
      <c r="S49" s="9">
        <v>0.86</v>
      </c>
      <c r="T49" s="9">
        <v>0</v>
      </c>
      <c r="U49" s="12" t="s">
        <v>327</v>
      </c>
      <c r="V49" s="9">
        <v>4.6500000000000004</v>
      </c>
      <c r="W49" s="9"/>
      <c r="X49" s="9"/>
      <c r="Y49" s="9" t="s">
        <v>1548</v>
      </c>
      <c r="Z49" s="18" t="str">
        <f t="shared" si="3"/>
        <v>Pathway</v>
      </c>
      <c r="AA49" s="18" t="str">
        <f t="shared" si="4"/>
        <v>Google</v>
      </c>
      <c r="AB49" s="10" t="str">
        <f t="shared" si="5"/>
        <v>Bing</v>
      </c>
      <c r="AC49" s="13" t="s">
        <v>1450</v>
      </c>
      <c r="AD49">
        <v>41.352126761100003</v>
      </c>
      <c r="AE49">
        <v>-82.753690127699997</v>
      </c>
      <c r="AF49">
        <v>0</v>
      </c>
      <c r="AG49" t="s">
        <v>514</v>
      </c>
    </row>
    <row r="50" spans="1:33" x14ac:dyDescent="0.25">
      <c r="A50" s="12">
        <v>47</v>
      </c>
      <c r="B50" s="9">
        <v>12</v>
      </c>
      <c r="C50" s="9" t="s">
        <v>179</v>
      </c>
      <c r="D50" s="9" t="s">
        <v>949</v>
      </c>
      <c r="E50" s="9" t="s">
        <v>34</v>
      </c>
      <c r="F50" s="9" t="s">
        <v>459</v>
      </c>
      <c r="G50" s="9" t="s">
        <v>1458</v>
      </c>
      <c r="H50" s="13" t="s">
        <v>657</v>
      </c>
      <c r="I50" s="12">
        <v>4.97</v>
      </c>
      <c r="J50" s="9">
        <v>1.1000000000000001</v>
      </c>
      <c r="K50" s="9">
        <v>3.8</v>
      </c>
      <c r="L50" s="9">
        <v>2.71</v>
      </c>
      <c r="M50" s="9">
        <v>0</v>
      </c>
      <c r="N50" s="9">
        <v>0.09</v>
      </c>
      <c r="O50" s="9">
        <v>0.09</v>
      </c>
      <c r="P50" s="9">
        <v>0</v>
      </c>
      <c r="Q50" s="9">
        <v>1.31</v>
      </c>
      <c r="R50" s="9">
        <v>0.44</v>
      </c>
      <c r="S50" s="9">
        <v>0.44</v>
      </c>
      <c r="T50" s="9">
        <v>0</v>
      </c>
      <c r="U50" s="12" t="s">
        <v>381</v>
      </c>
      <c r="V50" s="9">
        <v>10.58</v>
      </c>
      <c r="W50" s="9"/>
      <c r="X50" s="9"/>
      <c r="Y50" s="9" t="s">
        <v>1549</v>
      </c>
      <c r="Z50" s="18" t="str">
        <f t="shared" si="3"/>
        <v>Pathway</v>
      </c>
      <c r="AA50" s="18" t="str">
        <f t="shared" si="4"/>
        <v>Google</v>
      </c>
      <c r="AB50" s="10" t="str">
        <f t="shared" si="5"/>
        <v>Bing</v>
      </c>
      <c r="AC50" s="13" t="s">
        <v>2120</v>
      </c>
      <c r="AD50">
        <v>41.495359925400003</v>
      </c>
      <c r="AE50">
        <v>-81.193604748300004</v>
      </c>
      <c r="AF50">
        <v>0</v>
      </c>
      <c r="AG50" t="s">
        <v>514</v>
      </c>
    </row>
    <row r="51" spans="1:33" x14ac:dyDescent="0.25">
      <c r="A51" s="12">
        <v>48</v>
      </c>
      <c r="B51" s="9">
        <v>8</v>
      </c>
      <c r="C51" s="9" t="s">
        <v>33</v>
      </c>
      <c r="D51" s="9" t="s">
        <v>678</v>
      </c>
      <c r="E51" s="9" t="s">
        <v>34</v>
      </c>
      <c r="F51" s="9" t="s">
        <v>292</v>
      </c>
      <c r="G51" s="9" t="s">
        <v>1458</v>
      </c>
      <c r="H51" s="13" t="s">
        <v>679</v>
      </c>
      <c r="I51" s="12">
        <v>6.41</v>
      </c>
      <c r="J51" s="9">
        <v>2.83</v>
      </c>
      <c r="K51" s="9">
        <v>5.5</v>
      </c>
      <c r="L51" s="9">
        <v>2.68</v>
      </c>
      <c r="M51" s="9">
        <v>0</v>
      </c>
      <c r="N51" s="9">
        <v>0</v>
      </c>
      <c r="O51" s="9">
        <v>0</v>
      </c>
      <c r="P51" s="9">
        <v>0</v>
      </c>
      <c r="Q51" s="9">
        <v>0</v>
      </c>
      <c r="R51" s="9">
        <v>0</v>
      </c>
      <c r="S51" s="9">
        <v>0</v>
      </c>
      <c r="T51" s="9">
        <v>0</v>
      </c>
      <c r="U51" s="12" t="s">
        <v>97</v>
      </c>
      <c r="V51" s="9">
        <v>15.18</v>
      </c>
      <c r="W51" s="9"/>
      <c r="X51" s="9"/>
      <c r="Y51" s="9" t="s">
        <v>1550</v>
      </c>
      <c r="Z51" s="18" t="str">
        <f t="shared" si="3"/>
        <v>Pathway</v>
      </c>
      <c r="AA51" s="18" t="str">
        <f t="shared" si="4"/>
        <v>Google</v>
      </c>
      <c r="AB51" s="10" t="str">
        <f t="shared" si="5"/>
        <v>Bing</v>
      </c>
      <c r="AC51" s="13" t="s">
        <v>2121</v>
      </c>
      <c r="AD51">
        <v>38.963386340600003</v>
      </c>
      <c r="AE51">
        <v>-84.078428480699998</v>
      </c>
      <c r="AF51">
        <v>0</v>
      </c>
      <c r="AG51" t="s">
        <v>514</v>
      </c>
    </row>
    <row r="52" spans="1:33" x14ac:dyDescent="0.25">
      <c r="A52" s="12">
        <v>49</v>
      </c>
      <c r="B52" s="9">
        <v>1</v>
      </c>
      <c r="C52" s="9" t="s">
        <v>373</v>
      </c>
      <c r="D52" s="9" t="s">
        <v>955</v>
      </c>
      <c r="E52" s="9" t="s">
        <v>34</v>
      </c>
      <c r="F52" s="9" t="s">
        <v>292</v>
      </c>
      <c r="G52" s="9" t="s">
        <v>1458</v>
      </c>
      <c r="H52" s="13" t="s">
        <v>556</v>
      </c>
      <c r="I52" s="12">
        <v>5.82</v>
      </c>
      <c r="J52" s="9">
        <v>1.43</v>
      </c>
      <c r="K52" s="9">
        <v>4.0999999999999996</v>
      </c>
      <c r="L52" s="9">
        <v>2.67</v>
      </c>
      <c r="M52" s="9">
        <v>0</v>
      </c>
      <c r="N52" s="9">
        <v>0</v>
      </c>
      <c r="O52" s="9">
        <v>0</v>
      </c>
      <c r="P52" s="9">
        <v>0</v>
      </c>
      <c r="Q52" s="9">
        <v>0</v>
      </c>
      <c r="R52" s="9">
        <v>0</v>
      </c>
      <c r="S52" s="9">
        <v>0</v>
      </c>
      <c r="T52" s="9">
        <v>0</v>
      </c>
      <c r="U52" s="12" t="s">
        <v>465</v>
      </c>
      <c r="V52" s="9">
        <v>2.8</v>
      </c>
      <c r="W52" s="9"/>
      <c r="X52" s="9"/>
      <c r="Y52" s="9" t="s">
        <v>1551</v>
      </c>
      <c r="Z52" s="18" t="str">
        <f t="shared" si="3"/>
        <v>Pathway</v>
      </c>
      <c r="AA52" s="18" t="str">
        <f t="shared" si="4"/>
        <v>Google</v>
      </c>
      <c r="AB52" s="10" t="str">
        <f t="shared" si="5"/>
        <v>Bing</v>
      </c>
      <c r="AC52" s="13" t="s">
        <v>2324</v>
      </c>
      <c r="AD52">
        <v>41.294660461299998</v>
      </c>
      <c r="AE52">
        <v>-84.760281949700001</v>
      </c>
      <c r="AF52">
        <v>0</v>
      </c>
      <c r="AG52" t="s">
        <v>514</v>
      </c>
    </row>
    <row r="53" spans="1:33" x14ac:dyDescent="0.25">
      <c r="A53" s="12">
        <v>50</v>
      </c>
      <c r="B53" s="9">
        <v>8</v>
      </c>
      <c r="C53" s="9" t="s">
        <v>131</v>
      </c>
      <c r="D53" s="9" t="s">
        <v>821</v>
      </c>
      <c r="E53" s="9" t="s">
        <v>34</v>
      </c>
      <c r="F53" s="9" t="s">
        <v>459</v>
      </c>
      <c r="G53" s="9" t="s">
        <v>1458</v>
      </c>
      <c r="H53" s="13" t="s">
        <v>737</v>
      </c>
      <c r="I53" s="12">
        <v>4.93</v>
      </c>
      <c r="J53" s="9">
        <v>1.33</v>
      </c>
      <c r="K53" s="9">
        <v>3.99</v>
      </c>
      <c r="L53" s="9">
        <v>2.66</v>
      </c>
      <c r="M53" s="9">
        <v>0.65</v>
      </c>
      <c r="N53" s="9">
        <v>0.11</v>
      </c>
      <c r="O53" s="9">
        <v>0.11</v>
      </c>
      <c r="P53" s="9">
        <v>0</v>
      </c>
      <c r="Q53" s="9">
        <v>0.97</v>
      </c>
      <c r="R53" s="9">
        <v>0.52</v>
      </c>
      <c r="S53" s="9">
        <v>0.52</v>
      </c>
      <c r="T53" s="9">
        <v>0</v>
      </c>
      <c r="U53" s="12" t="s">
        <v>273</v>
      </c>
      <c r="V53" s="9">
        <v>14.23</v>
      </c>
      <c r="W53" s="9"/>
      <c r="X53" s="9"/>
      <c r="Y53" s="9" t="s">
        <v>1552</v>
      </c>
      <c r="Z53" s="18" t="str">
        <f t="shared" si="3"/>
        <v>Pathway</v>
      </c>
      <c r="AA53" s="18" t="str">
        <f t="shared" si="4"/>
        <v>Google</v>
      </c>
      <c r="AB53" s="10" t="str">
        <f t="shared" si="5"/>
        <v>Bing</v>
      </c>
      <c r="AC53" s="13" t="s">
        <v>2324</v>
      </c>
      <c r="AD53">
        <v>39.526637816099999</v>
      </c>
      <c r="AE53">
        <v>-84.089724280400006</v>
      </c>
      <c r="AF53">
        <v>0</v>
      </c>
      <c r="AG53" t="s">
        <v>514</v>
      </c>
    </row>
    <row r="54" spans="1:33" x14ac:dyDescent="0.25">
      <c r="A54" s="12">
        <v>51</v>
      </c>
      <c r="B54" s="9">
        <v>4</v>
      </c>
      <c r="C54" s="9" t="s">
        <v>170</v>
      </c>
      <c r="D54" s="9" t="s">
        <v>752</v>
      </c>
      <c r="E54" s="9" t="s">
        <v>34</v>
      </c>
      <c r="F54" s="9" t="s">
        <v>436</v>
      </c>
      <c r="G54" s="9" t="s">
        <v>1458</v>
      </c>
      <c r="H54" s="13" t="s">
        <v>753</v>
      </c>
      <c r="I54" s="12">
        <v>4.5</v>
      </c>
      <c r="J54" s="9">
        <v>0.69</v>
      </c>
      <c r="K54" s="9">
        <v>3.34</v>
      </c>
      <c r="L54" s="9">
        <v>2.66</v>
      </c>
      <c r="M54" s="9">
        <v>0</v>
      </c>
      <c r="N54" s="9">
        <v>0</v>
      </c>
      <c r="O54" s="9">
        <v>0</v>
      </c>
      <c r="P54" s="9">
        <v>0</v>
      </c>
      <c r="Q54" s="9">
        <v>2.19</v>
      </c>
      <c r="R54" s="9">
        <v>0.24</v>
      </c>
      <c r="S54" s="9">
        <v>1.19</v>
      </c>
      <c r="T54" s="9">
        <v>0.95</v>
      </c>
      <c r="U54" s="12" t="s">
        <v>274</v>
      </c>
      <c r="V54" s="9">
        <v>20.21</v>
      </c>
      <c r="W54" s="9"/>
      <c r="X54" s="9"/>
      <c r="Y54" s="9" t="s">
        <v>1553</v>
      </c>
      <c r="Z54" s="18" t="str">
        <f t="shared" si="3"/>
        <v>Pathway</v>
      </c>
      <c r="AA54" s="18" t="str">
        <f t="shared" si="4"/>
        <v>Google</v>
      </c>
      <c r="AB54" s="10" t="str">
        <f t="shared" si="5"/>
        <v>Bing</v>
      </c>
      <c r="AC54" s="13" t="s">
        <v>1450</v>
      </c>
      <c r="AD54">
        <v>41.781656821699997</v>
      </c>
      <c r="AE54">
        <v>-80.946693349</v>
      </c>
      <c r="AF54">
        <v>0</v>
      </c>
      <c r="AG54" t="s">
        <v>514</v>
      </c>
    </row>
    <row r="55" spans="1:33" x14ac:dyDescent="0.25">
      <c r="A55" s="12">
        <v>52</v>
      </c>
      <c r="B55" s="9">
        <v>5</v>
      </c>
      <c r="C55" s="9" t="s">
        <v>349</v>
      </c>
      <c r="D55" s="9" t="s">
        <v>928</v>
      </c>
      <c r="E55" s="9" t="s">
        <v>34</v>
      </c>
      <c r="F55" s="9" t="s">
        <v>292</v>
      </c>
      <c r="G55" s="9" t="s">
        <v>1458</v>
      </c>
      <c r="H55" s="13" t="s">
        <v>654</v>
      </c>
      <c r="I55" s="12">
        <v>6.08</v>
      </c>
      <c r="J55" s="9">
        <v>2.37</v>
      </c>
      <c r="K55" s="9">
        <v>5.01</v>
      </c>
      <c r="L55" s="9">
        <v>2.64</v>
      </c>
      <c r="M55" s="9">
        <v>0</v>
      </c>
      <c r="N55" s="9">
        <v>0</v>
      </c>
      <c r="O55" s="9">
        <v>0</v>
      </c>
      <c r="P55" s="9">
        <v>0</v>
      </c>
      <c r="Q55" s="9">
        <v>0</v>
      </c>
      <c r="R55" s="9">
        <v>0</v>
      </c>
      <c r="S55" s="9">
        <v>0</v>
      </c>
      <c r="T55" s="9">
        <v>0</v>
      </c>
      <c r="U55" s="12" t="s">
        <v>485</v>
      </c>
      <c r="V55" s="9">
        <v>18.760000000000002</v>
      </c>
      <c r="W55" s="9"/>
      <c r="X55" s="9"/>
      <c r="Y55" s="9" t="s">
        <v>1554</v>
      </c>
      <c r="Z55" s="18" t="str">
        <f t="shared" si="3"/>
        <v>Pathway</v>
      </c>
      <c r="AA55" s="18" t="str">
        <f t="shared" si="4"/>
        <v>Google</v>
      </c>
      <c r="AB55" s="10" t="str">
        <f t="shared" si="5"/>
        <v>Bing</v>
      </c>
      <c r="AC55" s="13" t="s">
        <v>2324</v>
      </c>
      <c r="AD55">
        <v>39.714036129299998</v>
      </c>
      <c r="AE55">
        <v>-82.207747671999996</v>
      </c>
      <c r="AF55">
        <v>0</v>
      </c>
      <c r="AG55" t="s">
        <v>514</v>
      </c>
    </row>
    <row r="56" spans="1:33" x14ac:dyDescent="0.25">
      <c r="A56" s="12">
        <v>53</v>
      </c>
      <c r="B56" s="9">
        <v>5</v>
      </c>
      <c r="C56" s="9" t="s">
        <v>102</v>
      </c>
      <c r="D56" s="9" t="s">
        <v>901</v>
      </c>
      <c r="E56" s="9" t="s">
        <v>34</v>
      </c>
      <c r="F56" s="9" t="s">
        <v>459</v>
      </c>
      <c r="G56" s="9" t="s">
        <v>1458</v>
      </c>
      <c r="H56" s="13" t="s">
        <v>902</v>
      </c>
      <c r="I56" s="12">
        <v>4.99</v>
      </c>
      <c r="J56" s="9">
        <v>1.58</v>
      </c>
      <c r="K56" s="9">
        <v>4.21</v>
      </c>
      <c r="L56" s="9">
        <v>2.63</v>
      </c>
      <c r="M56" s="9">
        <v>0.66</v>
      </c>
      <c r="N56" s="9">
        <v>0.12</v>
      </c>
      <c r="O56" s="9">
        <v>0.12</v>
      </c>
      <c r="P56" s="9">
        <v>0</v>
      </c>
      <c r="Q56" s="9">
        <v>2.63</v>
      </c>
      <c r="R56" s="9">
        <v>0.59</v>
      </c>
      <c r="S56" s="9">
        <v>0.59</v>
      </c>
      <c r="T56" s="9">
        <v>0</v>
      </c>
      <c r="U56" s="12" t="s">
        <v>355</v>
      </c>
      <c r="V56" s="9">
        <v>14.93</v>
      </c>
      <c r="W56" s="9"/>
      <c r="X56" s="9"/>
      <c r="Y56" s="9" t="s">
        <v>1555</v>
      </c>
      <c r="Z56" s="18" t="str">
        <f t="shared" si="3"/>
        <v>Pathway</v>
      </c>
      <c r="AA56" s="18" t="str">
        <f t="shared" si="4"/>
        <v>Google</v>
      </c>
      <c r="AB56" s="10" t="str">
        <f t="shared" si="5"/>
        <v>Bing</v>
      </c>
      <c r="AC56" s="13" t="s">
        <v>2122</v>
      </c>
      <c r="AD56">
        <v>40.226927488400001</v>
      </c>
      <c r="AE56">
        <v>-82.519628556599997</v>
      </c>
      <c r="AF56">
        <v>0</v>
      </c>
      <c r="AG56" t="s">
        <v>514</v>
      </c>
    </row>
    <row r="57" spans="1:33" x14ac:dyDescent="0.25">
      <c r="A57" s="12">
        <v>54</v>
      </c>
      <c r="B57" s="9">
        <v>8</v>
      </c>
      <c r="C57" s="9" t="s">
        <v>33</v>
      </c>
      <c r="D57" s="9" t="s">
        <v>678</v>
      </c>
      <c r="E57" s="9" t="s">
        <v>34</v>
      </c>
      <c r="F57" s="9" t="s">
        <v>459</v>
      </c>
      <c r="G57" s="9" t="s">
        <v>1458</v>
      </c>
      <c r="H57" s="13" t="s">
        <v>679</v>
      </c>
      <c r="I57" s="12">
        <v>4.96</v>
      </c>
      <c r="J57" s="9">
        <v>1.68</v>
      </c>
      <c r="K57" s="9">
        <v>4.24</v>
      </c>
      <c r="L57" s="9">
        <v>2.57</v>
      </c>
      <c r="M57" s="9">
        <v>0</v>
      </c>
      <c r="N57" s="9">
        <v>0.14000000000000001</v>
      </c>
      <c r="O57" s="9">
        <v>0.14000000000000001</v>
      </c>
      <c r="P57" s="9">
        <v>0</v>
      </c>
      <c r="Q57" s="9">
        <v>1.31</v>
      </c>
      <c r="R57" s="9">
        <v>0.69</v>
      </c>
      <c r="S57" s="9">
        <v>0.69</v>
      </c>
      <c r="T57" s="9">
        <v>0</v>
      </c>
      <c r="U57" s="12" t="s">
        <v>97</v>
      </c>
      <c r="V57" s="9">
        <v>14.89</v>
      </c>
      <c r="W57" s="9"/>
      <c r="X57" s="9"/>
      <c r="Y57" s="9" t="s">
        <v>1556</v>
      </c>
      <c r="Z57" s="18" t="str">
        <f t="shared" si="3"/>
        <v>Pathway</v>
      </c>
      <c r="AA57" s="18" t="str">
        <f t="shared" si="4"/>
        <v>Google</v>
      </c>
      <c r="AB57" s="10" t="str">
        <f t="shared" si="5"/>
        <v>Bing</v>
      </c>
      <c r="AC57" s="13" t="s">
        <v>2123</v>
      </c>
      <c r="AD57">
        <v>38.963759490000001</v>
      </c>
      <c r="AE57">
        <v>-84.0840325952</v>
      </c>
      <c r="AF57">
        <v>0</v>
      </c>
      <c r="AG57" t="s">
        <v>514</v>
      </c>
    </row>
    <row r="58" spans="1:33" x14ac:dyDescent="0.25">
      <c r="A58" s="12">
        <v>55</v>
      </c>
      <c r="B58" s="9">
        <v>3</v>
      </c>
      <c r="C58" s="9" t="s">
        <v>187</v>
      </c>
      <c r="D58" s="9" t="s">
        <v>608</v>
      </c>
      <c r="E58" s="9" t="s">
        <v>34</v>
      </c>
      <c r="F58" s="9" t="s">
        <v>292</v>
      </c>
      <c r="G58" s="9" t="s">
        <v>1458</v>
      </c>
      <c r="H58" s="13" t="s">
        <v>609</v>
      </c>
      <c r="I58" s="12">
        <v>8.14</v>
      </c>
      <c r="J58" s="9">
        <v>5.0599999999999996</v>
      </c>
      <c r="K58" s="9">
        <v>7.64</v>
      </c>
      <c r="L58" s="9">
        <v>2.57</v>
      </c>
      <c r="M58" s="9">
        <v>0</v>
      </c>
      <c r="N58" s="9">
        <v>0</v>
      </c>
      <c r="O58" s="9">
        <v>0</v>
      </c>
      <c r="P58" s="9">
        <v>0</v>
      </c>
      <c r="Q58" s="9">
        <v>2.33</v>
      </c>
      <c r="R58" s="9">
        <v>1.5</v>
      </c>
      <c r="S58" s="9">
        <v>2.0699999999999998</v>
      </c>
      <c r="T58" s="9">
        <v>0.57999999999999996</v>
      </c>
      <c r="U58" s="12" t="s">
        <v>341</v>
      </c>
      <c r="V58" s="9">
        <v>24.02</v>
      </c>
      <c r="W58" s="9"/>
      <c r="X58" s="9"/>
      <c r="Y58" s="9" t="s">
        <v>1557</v>
      </c>
      <c r="Z58" s="18" t="str">
        <f t="shared" si="3"/>
        <v>Pathway</v>
      </c>
      <c r="AA58" s="18" t="str">
        <f t="shared" si="4"/>
        <v>Google</v>
      </c>
      <c r="AB58" s="10" t="str">
        <f t="shared" si="5"/>
        <v>Bing</v>
      </c>
      <c r="AC58" s="13" t="s">
        <v>1450</v>
      </c>
      <c r="AD58">
        <v>40.794868557000001</v>
      </c>
      <c r="AE58">
        <v>-81.694107295899997</v>
      </c>
      <c r="AF58">
        <v>0</v>
      </c>
      <c r="AG58" t="s">
        <v>514</v>
      </c>
    </row>
    <row r="59" spans="1:33" x14ac:dyDescent="0.25">
      <c r="A59" s="12">
        <v>56</v>
      </c>
      <c r="B59" s="9">
        <v>7</v>
      </c>
      <c r="C59" s="9" t="s">
        <v>199</v>
      </c>
      <c r="D59" s="9" t="s">
        <v>926</v>
      </c>
      <c r="E59" s="9" t="s">
        <v>34</v>
      </c>
      <c r="F59" s="9" t="s">
        <v>292</v>
      </c>
      <c r="G59" s="9" t="s">
        <v>1458</v>
      </c>
      <c r="H59" s="13" t="s">
        <v>561</v>
      </c>
      <c r="I59" s="12">
        <v>5.97</v>
      </c>
      <c r="J59" s="9">
        <v>2.38</v>
      </c>
      <c r="K59" s="9">
        <v>4.95</v>
      </c>
      <c r="L59" s="9">
        <v>2.57</v>
      </c>
      <c r="M59" s="9">
        <v>0</v>
      </c>
      <c r="N59" s="9">
        <v>0</v>
      </c>
      <c r="O59" s="9">
        <v>0</v>
      </c>
      <c r="P59" s="9">
        <v>0</v>
      </c>
      <c r="Q59" s="9">
        <v>2.25</v>
      </c>
      <c r="R59" s="9">
        <v>0.68</v>
      </c>
      <c r="S59" s="9">
        <v>1.49</v>
      </c>
      <c r="T59" s="9">
        <v>0.81</v>
      </c>
      <c r="U59" s="12" t="s">
        <v>198</v>
      </c>
      <c r="V59" s="9">
        <v>0.63</v>
      </c>
      <c r="W59" s="9"/>
      <c r="X59" s="9"/>
      <c r="Y59" s="9" t="s">
        <v>1558</v>
      </c>
      <c r="Z59" s="18" t="str">
        <f t="shared" si="3"/>
        <v>Pathway</v>
      </c>
      <c r="AA59" s="18" t="str">
        <f t="shared" si="4"/>
        <v>Google</v>
      </c>
      <c r="AB59" s="10" t="str">
        <f t="shared" si="5"/>
        <v>Bing</v>
      </c>
      <c r="AC59" s="13" t="s">
        <v>2324</v>
      </c>
      <c r="AD59">
        <v>40.252224533400003</v>
      </c>
      <c r="AE59">
        <v>-83.756118040100006</v>
      </c>
      <c r="AF59">
        <v>0</v>
      </c>
      <c r="AG59" t="s">
        <v>514</v>
      </c>
    </row>
    <row r="60" spans="1:33" x14ac:dyDescent="0.25">
      <c r="A60" s="12">
        <v>57</v>
      </c>
      <c r="B60" s="9">
        <v>2</v>
      </c>
      <c r="C60" s="9" t="s">
        <v>249</v>
      </c>
      <c r="D60" s="9" t="s">
        <v>760</v>
      </c>
      <c r="E60" s="9" t="s">
        <v>34</v>
      </c>
      <c r="F60" s="9" t="s">
        <v>292</v>
      </c>
      <c r="G60" s="9" t="s">
        <v>1458</v>
      </c>
      <c r="H60" s="13" t="s">
        <v>698</v>
      </c>
      <c r="I60" s="12">
        <v>5.9</v>
      </c>
      <c r="J60" s="9">
        <v>2.15</v>
      </c>
      <c r="K60" s="9">
        <v>4.72</v>
      </c>
      <c r="L60" s="9">
        <v>2.57</v>
      </c>
      <c r="M60" s="9">
        <v>0</v>
      </c>
      <c r="N60" s="9">
        <v>0</v>
      </c>
      <c r="O60" s="9">
        <v>0</v>
      </c>
      <c r="P60" s="9">
        <v>0</v>
      </c>
      <c r="Q60" s="9">
        <v>2.36</v>
      </c>
      <c r="R60" s="9">
        <v>0.53</v>
      </c>
      <c r="S60" s="9">
        <v>1.34</v>
      </c>
      <c r="T60" s="9">
        <v>0.81</v>
      </c>
      <c r="U60" s="12" t="s">
        <v>505</v>
      </c>
      <c r="V60" s="9">
        <v>4.7699999999999996</v>
      </c>
      <c r="W60" s="9"/>
      <c r="X60" s="9"/>
      <c r="Y60" s="9" t="s">
        <v>1559</v>
      </c>
      <c r="Z60" s="18" t="str">
        <f t="shared" si="3"/>
        <v>Pathway</v>
      </c>
      <c r="AA60" s="18" t="str">
        <f t="shared" si="4"/>
        <v>Google</v>
      </c>
      <c r="AB60" s="10" t="str">
        <f t="shared" si="5"/>
        <v>Bing</v>
      </c>
      <c r="AC60" s="13" t="s">
        <v>2324</v>
      </c>
      <c r="AD60">
        <v>41.586657184099998</v>
      </c>
      <c r="AE60">
        <v>-84.555764021200005</v>
      </c>
      <c r="AF60">
        <v>0</v>
      </c>
      <c r="AG60" t="s">
        <v>514</v>
      </c>
    </row>
    <row r="61" spans="1:33" x14ac:dyDescent="0.25">
      <c r="A61" s="12">
        <v>58</v>
      </c>
      <c r="B61" s="9">
        <v>6</v>
      </c>
      <c r="C61" s="9" t="s">
        <v>153</v>
      </c>
      <c r="D61" s="9" t="s">
        <v>890</v>
      </c>
      <c r="E61" s="9" t="s">
        <v>34</v>
      </c>
      <c r="F61" s="9" t="s">
        <v>459</v>
      </c>
      <c r="G61" s="9" t="s">
        <v>1458</v>
      </c>
      <c r="H61" s="13" t="s">
        <v>887</v>
      </c>
      <c r="I61" s="12">
        <v>4.78</v>
      </c>
      <c r="J61" s="9">
        <v>0.98</v>
      </c>
      <c r="K61" s="9">
        <v>3.52</v>
      </c>
      <c r="L61" s="9">
        <v>2.54</v>
      </c>
      <c r="M61" s="9">
        <v>1.34</v>
      </c>
      <c r="N61" s="9">
        <v>0.08</v>
      </c>
      <c r="O61" s="9">
        <v>0.08</v>
      </c>
      <c r="P61" s="9">
        <v>0</v>
      </c>
      <c r="Q61" s="9">
        <v>2.68</v>
      </c>
      <c r="R61" s="9">
        <v>0.37</v>
      </c>
      <c r="S61" s="9">
        <v>0.37</v>
      </c>
      <c r="T61" s="9">
        <v>0</v>
      </c>
      <c r="U61" s="12" t="s">
        <v>501</v>
      </c>
      <c r="V61" s="9">
        <v>6.29</v>
      </c>
      <c r="W61" s="9"/>
      <c r="X61" s="9"/>
      <c r="Y61" s="9" t="s">
        <v>1560</v>
      </c>
      <c r="Z61" s="18" t="str">
        <f t="shared" si="3"/>
        <v>Pathway</v>
      </c>
      <c r="AA61" s="18" t="str">
        <f t="shared" si="4"/>
        <v>Google</v>
      </c>
      <c r="AB61" s="10" t="str">
        <f t="shared" si="5"/>
        <v>Bing</v>
      </c>
      <c r="AC61" s="13" t="s">
        <v>1450</v>
      </c>
      <c r="AD61">
        <v>40.549421690099997</v>
      </c>
      <c r="AE61">
        <v>-83.050133473499997</v>
      </c>
      <c r="AF61">
        <v>0</v>
      </c>
      <c r="AG61" t="s">
        <v>514</v>
      </c>
    </row>
    <row r="62" spans="1:33" x14ac:dyDescent="0.25">
      <c r="A62" s="12">
        <v>59</v>
      </c>
      <c r="B62" s="9">
        <v>5</v>
      </c>
      <c r="C62" s="9" t="s">
        <v>102</v>
      </c>
      <c r="D62" s="9" t="s">
        <v>901</v>
      </c>
      <c r="E62" s="9" t="s">
        <v>34</v>
      </c>
      <c r="F62" s="9" t="s">
        <v>436</v>
      </c>
      <c r="G62" s="9" t="s">
        <v>1458</v>
      </c>
      <c r="H62" s="13" t="s">
        <v>902</v>
      </c>
      <c r="I62" s="12">
        <v>4.4400000000000004</v>
      </c>
      <c r="J62" s="9">
        <v>1.26</v>
      </c>
      <c r="K62" s="9">
        <v>3.8</v>
      </c>
      <c r="L62" s="9">
        <v>2.54</v>
      </c>
      <c r="M62" s="9">
        <v>0</v>
      </c>
      <c r="N62" s="9">
        <v>0</v>
      </c>
      <c r="O62" s="9">
        <v>0</v>
      </c>
      <c r="P62" s="9">
        <v>0</v>
      </c>
      <c r="Q62" s="9">
        <v>2.33</v>
      </c>
      <c r="R62" s="9">
        <v>0.41</v>
      </c>
      <c r="S62" s="9">
        <v>1.57</v>
      </c>
      <c r="T62" s="9">
        <v>1.1599999999999999</v>
      </c>
      <c r="U62" s="12" t="s">
        <v>355</v>
      </c>
      <c r="V62" s="9">
        <v>0.59</v>
      </c>
      <c r="W62" s="9"/>
      <c r="X62" s="9"/>
      <c r="Y62" s="9" t="s">
        <v>1561</v>
      </c>
      <c r="Z62" s="18" t="str">
        <f t="shared" si="3"/>
        <v>Pathway</v>
      </c>
      <c r="AA62" s="18" t="str">
        <f t="shared" si="4"/>
        <v>Google</v>
      </c>
      <c r="AB62" s="10" t="str">
        <f t="shared" si="5"/>
        <v>Bing</v>
      </c>
      <c r="AC62" s="13" t="s">
        <v>2124</v>
      </c>
      <c r="AD62">
        <v>40.124269189700001</v>
      </c>
      <c r="AE62">
        <v>-82.751994982200003</v>
      </c>
      <c r="AF62">
        <v>0</v>
      </c>
      <c r="AG62" t="s">
        <v>514</v>
      </c>
    </row>
    <row r="63" spans="1:33" x14ac:dyDescent="0.25">
      <c r="A63" s="12">
        <v>60</v>
      </c>
      <c r="B63" s="9">
        <v>12</v>
      </c>
      <c r="C63" s="9" t="s">
        <v>179</v>
      </c>
      <c r="D63" s="9" t="s">
        <v>639</v>
      </c>
      <c r="E63" s="9" t="s">
        <v>34</v>
      </c>
      <c r="F63" s="9" t="s">
        <v>459</v>
      </c>
      <c r="G63" s="9" t="s">
        <v>1458</v>
      </c>
      <c r="H63" s="13" t="s">
        <v>640</v>
      </c>
      <c r="I63" s="12">
        <v>4.92</v>
      </c>
      <c r="J63" s="9">
        <v>1.68</v>
      </c>
      <c r="K63" s="9">
        <v>4.22</v>
      </c>
      <c r="L63" s="9">
        <v>2.5299999999999998</v>
      </c>
      <c r="M63" s="9">
        <v>0</v>
      </c>
      <c r="N63" s="9">
        <v>0.14000000000000001</v>
      </c>
      <c r="O63" s="9">
        <v>0.14000000000000001</v>
      </c>
      <c r="P63" s="9">
        <v>0</v>
      </c>
      <c r="Q63" s="9">
        <v>0.97</v>
      </c>
      <c r="R63" s="9">
        <v>0.68</v>
      </c>
      <c r="S63" s="9">
        <v>0.68</v>
      </c>
      <c r="T63" s="9">
        <v>0</v>
      </c>
      <c r="U63" s="12" t="s">
        <v>360</v>
      </c>
      <c r="V63" s="9">
        <v>11.55</v>
      </c>
      <c r="W63" s="9"/>
      <c r="X63" s="9"/>
      <c r="Y63" s="9" t="s">
        <v>1562</v>
      </c>
      <c r="Z63" s="18" t="str">
        <f t="shared" si="3"/>
        <v>Pathway</v>
      </c>
      <c r="AA63" s="18" t="str">
        <f t="shared" si="4"/>
        <v>Google</v>
      </c>
      <c r="AB63" s="10" t="str">
        <f t="shared" si="5"/>
        <v>Bing</v>
      </c>
      <c r="AC63" s="13" t="s">
        <v>2125</v>
      </c>
      <c r="AD63">
        <v>41.386876211500002</v>
      </c>
      <c r="AE63">
        <v>-81.171888216699998</v>
      </c>
      <c r="AF63">
        <v>0</v>
      </c>
      <c r="AG63" t="s">
        <v>514</v>
      </c>
    </row>
    <row r="64" spans="1:33" x14ac:dyDescent="0.25">
      <c r="A64" s="12">
        <v>61</v>
      </c>
      <c r="B64" s="9">
        <v>1</v>
      </c>
      <c r="C64" s="9" t="s">
        <v>354</v>
      </c>
      <c r="D64" s="9" t="s">
        <v>813</v>
      </c>
      <c r="E64" s="9" t="s">
        <v>34</v>
      </c>
      <c r="F64" s="9" t="s">
        <v>459</v>
      </c>
      <c r="G64" s="9" t="s">
        <v>1458</v>
      </c>
      <c r="H64" s="13" t="s">
        <v>686</v>
      </c>
      <c r="I64" s="12">
        <v>4.76</v>
      </c>
      <c r="J64" s="9">
        <v>0.95</v>
      </c>
      <c r="K64" s="9">
        <v>3.47</v>
      </c>
      <c r="L64" s="9">
        <v>2.52</v>
      </c>
      <c r="M64" s="9">
        <v>0.33</v>
      </c>
      <c r="N64" s="9">
        <v>7.0000000000000007E-2</v>
      </c>
      <c r="O64" s="9">
        <v>7.0000000000000007E-2</v>
      </c>
      <c r="P64" s="9">
        <v>0</v>
      </c>
      <c r="Q64" s="9">
        <v>1.67</v>
      </c>
      <c r="R64" s="9">
        <v>0.36</v>
      </c>
      <c r="S64" s="9">
        <v>0.36</v>
      </c>
      <c r="T64" s="9">
        <v>0</v>
      </c>
      <c r="U64" s="12" t="s">
        <v>416</v>
      </c>
      <c r="V64" s="9">
        <v>12.22</v>
      </c>
      <c r="W64" s="9"/>
      <c r="X64" s="9"/>
      <c r="Y64" s="9" t="s">
        <v>1563</v>
      </c>
      <c r="Z64" s="18" t="str">
        <f t="shared" si="3"/>
        <v>Pathway</v>
      </c>
      <c r="AA64" s="18" t="str">
        <f t="shared" si="4"/>
        <v>Google</v>
      </c>
      <c r="AB64" s="10" t="str">
        <f t="shared" si="5"/>
        <v>Bing</v>
      </c>
      <c r="AC64" s="13" t="s">
        <v>2126</v>
      </c>
      <c r="AD64">
        <v>40.9004972603</v>
      </c>
      <c r="AE64">
        <v>-84.571984318399998</v>
      </c>
      <c r="AF64">
        <v>0</v>
      </c>
      <c r="AG64" t="s">
        <v>514</v>
      </c>
    </row>
    <row r="65" spans="1:33" x14ac:dyDescent="0.25">
      <c r="A65" s="12">
        <v>62</v>
      </c>
      <c r="B65" s="9">
        <v>8</v>
      </c>
      <c r="C65" s="9" t="s">
        <v>61</v>
      </c>
      <c r="D65" s="9" t="s">
        <v>736</v>
      </c>
      <c r="E65" s="9" t="s">
        <v>34</v>
      </c>
      <c r="F65" s="9" t="s">
        <v>459</v>
      </c>
      <c r="G65" s="9" t="s">
        <v>1458</v>
      </c>
      <c r="H65" s="13" t="s">
        <v>737</v>
      </c>
      <c r="I65" s="12">
        <v>4.71</v>
      </c>
      <c r="J65" s="9">
        <v>1.1399999999999999</v>
      </c>
      <c r="K65" s="9">
        <v>3.65</v>
      </c>
      <c r="L65" s="9">
        <v>2.5099999999999998</v>
      </c>
      <c r="M65" s="9">
        <v>0.66</v>
      </c>
      <c r="N65" s="9">
        <v>0.09</v>
      </c>
      <c r="O65" s="9">
        <v>0.09</v>
      </c>
      <c r="P65" s="9">
        <v>0</v>
      </c>
      <c r="Q65" s="9">
        <v>1.99</v>
      </c>
      <c r="R65" s="9">
        <v>0.44</v>
      </c>
      <c r="S65" s="9">
        <v>0.44</v>
      </c>
      <c r="T65" s="9">
        <v>0</v>
      </c>
      <c r="U65" s="12" t="s">
        <v>340</v>
      </c>
      <c r="V65" s="9">
        <v>10.72</v>
      </c>
      <c r="W65" s="9"/>
      <c r="X65" s="9"/>
      <c r="Y65" s="9" t="s">
        <v>1564</v>
      </c>
      <c r="Z65" s="18" t="str">
        <f t="shared" si="3"/>
        <v>Pathway</v>
      </c>
      <c r="AA65" s="18" t="str">
        <f t="shared" si="4"/>
        <v>Google</v>
      </c>
      <c r="AB65" s="10" t="str">
        <f t="shared" si="5"/>
        <v>Bing</v>
      </c>
      <c r="AC65" s="13" t="s">
        <v>2324</v>
      </c>
      <c r="AD65">
        <v>39.494153119300002</v>
      </c>
      <c r="AE65">
        <v>-84.552704224199999</v>
      </c>
      <c r="AF65">
        <v>0</v>
      </c>
      <c r="AG65" t="s">
        <v>514</v>
      </c>
    </row>
    <row r="66" spans="1:33" x14ac:dyDescent="0.25">
      <c r="A66" s="12">
        <v>63</v>
      </c>
      <c r="B66" s="9">
        <v>4</v>
      </c>
      <c r="C66" s="9" t="s">
        <v>38</v>
      </c>
      <c r="D66" s="9" t="s">
        <v>734</v>
      </c>
      <c r="E66" s="9" t="s">
        <v>34</v>
      </c>
      <c r="F66" s="9" t="s">
        <v>459</v>
      </c>
      <c r="G66" s="9" t="s">
        <v>1458</v>
      </c>
      <c r="H66" s="13" t="s">
        <v>735</v>
      </c>
      <c r="I66" s="12">
        <v>4.6399999999999997</v>
      </c>
      <c r="J66" s="9">
        <v>1.1000000000000001</v>
      </c>
      <c r="K66" s="9">
        <v>3.58</v>
      </c>
      <c r="L66" s="9">
        <v>2.48</v>
      </c>
      <c r="M66" s="9">
        <v>0</v>
      </c>
      <c r="N66" s="9">
        <v>0.09</v>
      </c>
      <c r="O66" s="9">
        <v>0.09</v>
      </c>
      <c r="P66" s="9">
        <v>0</v>
      </c>
      <c r="Q66" s="9">
        <v>2.29</v>
      </c>
      <c r="R66" s="9">
        <v>0.41</v>
      </c>
      <c r="S66" s="9">
        <v>0.41</v>
      </c>
      <c r="T66" s="9">
        <v>0</v>
      </c>
      <c r="U66" s="12" t="s">
        <v>385</v>
      </c>
      <c r="V66" s="9">
        <v>15.03</v>
      </c>
      <c r="W66" s="9"/>
      <c r="X66" s="9"/>
      <c r="Y66" s="9" t="s">
        <v>1565</v>
      </c>
      <c r="Z66" s="18" t="str">
        <f t="shared" si="3"/>
        <v>Pathway</v>
      </c>
      <c r="AA66" s="18" t="str">
        <f t="shared" si="4"/>
        <v>Google</v>
      </c>
      <c r="AB66" s="10" t="str">
        <f t="shared" si="5"/>
        <v>Bing</v>
      </c>
      <c r="AC66" s="13" t="s">
        <v>2324</v>
      </c>
      <c r="AD66">
        <v>40.845556686499997</v>
      </c>
      <c r="AE66">
        <v>-81.602284266300003</v>
      </c>
      <c r="AF66">
        <v>0</v>
      </c>
      <c r="AG66" t="s">
        <v>514</v>
      </c>
    </row>
    <row r="67" spans="1:33" x14ac:dyDescent="0.25">
      <c r="A67" s="12">
        <v>64</v>
      </c>
      <c r="B67" s="9">
        <v>8</v>
      </c>
      <c r="C67" s="9" t="s">
        <v>334</v>
      </c>
      <c r="D67" s="9" t="s">
        <v>965</v>
      </c>
      <c r="E67" s="9" t="s">
        <v>34</v>
      </c>
      <c r="F67" s="9" t="s">
        <v>459</v>
      </c>
      <c r="G67" s="9" t="s">
        <v>1458</v>
      </c>
      <c r="H67" s="13" t="s">
        <v>669</v>
      </c>
      <c r="I67" s="12">
        <v>4.5999999999999996</v>
      </c>
      <c r="J67" s="9">
        <v>0.99</v>
      </c>
      <c r="K67" s="9">
        <v>3.44</v>
      </c>
      <c r="L67" s="9">
        <v>2.4500000000000002</v>
      </c>
      <c r="M67" s="9">
        <v>0.65</v>
      </c>
      <c r="N67" s="9">
        <v>0.08</v>
      </c>
      <c r="O67" s="9">
        <v>0.08</v>
      </c>
      <c r="P67" s="9">
        <v>0</v>
      </c>
      <c r="Q67" s="9">
        <v>1.94</v>
      </c>
      <c r="R67" s="9">
        <v>0.37</v>
      </c>
      <c r="S67" s="9">
        <v>0.37</v>
      </c>
      <c r="T67" s="9">
        <v>0</v>
      </c>
      <c r="U67" s="12" t="s">
        <v>499</v>
      </c>
      <c r="V67" s="9">
        <v>1.1000000000000001</v>
      </c>
      <c r="W67" s="9"/>
      <c r="X67" s="9"/>
      <c r="Y67" s="9" t="s">
        <v>1311</v>
      </c>
      <c r="Z67" s="18" t="str">
        <f t="shared" si="3"/>
        <v>Pathway</v>
      </c>
      <c r="AA67" s="18" t="str">
        <f t="shared" si="4"/>
        <v>Google</v>
      </c>
      <c r="AB67" s="10" t="str">
        <f t="shared" si="5"/>
        <v>Bing</v>
      </c>
      <c r="AC67" s="13" t="s">
        <v>1450</v>
      </c>
      <c r="AD67">
        <v>39.8351784141</v>
      </c>
      <c r="AE67">
        <v>-84.7936379147</v>
      </c>
      <c r="AF67">
        <v>0</v>
      </c>
      <c r="AG67" t="s">
        <v>514</v>
      </c>
    </row>
    <row r="68" spans="1:33" x14ac:dyDescent="0.25">
      <c r="A68" s="12">
        <v>65</v>
      </c>
      <c r="B68" s="9">
        <v>7</v>
      </c>
      <c r="C68" s="9" t="s">
        <v>204</v>
      </c>
      <c r="D68" s="9" t="s">
        <v>932</v>
      </c>
      <c r="E68" s="9" t="s">
        <v>34</v>
      </c>
      <c r="F68" s="9" t="s">
        <v>459</v>
      </c>
      <c r="G68" s="9" t="s">
        <v>1458</v>
      </c>
      <c r="H68" s="13" t="s">
        <v>658</v>
      </c>
      <c r="I68" s="12">
        <v>4.5999999999999996</v>
      </c>
      <c r="J68" s="9">
        <v>0.98</v>
      </c>
      <c r="K68" s="9">
        <v>3.43</v>
      </c>
      <c r="L68" s="9">
        <v>2.4500000000000002</v>
      </c>
      <c r="M68" s="9">
        <v>0.65</v>
      </c>
      <c r="N68" s="9">
        <v>7.0000000000000007E-2</v>
      </c>
      <c r="O68" s="9">
        <v>7.0000000000000007E-2</v>
      </c>
      <c r="P68" s="9">
        <v>0</v>
      </c>
      <c r="Q68" s="9">
        <v>2.59</v>
      </c>
      <c r="R68" s="9">
        <v>0.35</v>
      </c>
      <c r="S68" s="9">
        <v>0.35</v>
      </c>
      <c r="T68" s="9">
        <v>0</v>
      </c>
      <c r="U68" s="12" t="s">
        <v>510</v>
      </c>
      <c r="V68" s="9">
        <v>8.35</v>
      </c>
      <c r="W68" s="9"/>
      <c r="X68" s="9"/>
      <c r="Y68" s="9" t="s">
        <v>1566</v>
      </c>
      <c r="Z68" s="18" t="str">
        <f t="shared" si="3"/>
        <v>Pathway</v>
      </c>
      <c r="AA68" s="18" t="str">
        <f t="shared" si="4"/>
        <v>Google</v>
      </c>
      <c r="AB68" s="10" t="str">
        <f t="shared" si="5"/>
        <v>Bing</v>
      </c>
      <c r="AC68" s="13" t="s">
        <v>2127</v>
      </c>
      <c r="AD68">
        <v>40.055532921299999</v>
      </c>
      <c r="AE68">
        <v>-84.653539068699999</v>
      </c>
      <c r="AF68">
        <v>0</v>
      </c>
      <c r="AG68" t="s">
        <v>514</v>
      </c>
    </row>
    <row r="69" spans="1:33" x14ac:dyDescent="0.25">
      <c r="A69" s="12">
        <v>66</v>
      </c>
      <c r="B69" s="9">
        <v>2</v>
      </c>
      <c r="C69" s="9" t="s">
        <v>81</v>
      </c>
      <c r="D69" s="9" t="s">
        <v>638</v>
      </c>
      <c r="E69" s="9" t="s">
        <v>34</v>
      </c>
      <c r="F69" s="9" t="s">
        <v>459</v>
      </c>
      <c r="G69" s="9" t="s">
        <v>1458</v>
      </c>
      <c r="H69" s="13" t="s">
        <v>594</v>
      </c>
      <c r="I69" s="12">
        <v>4.6100000000000003</v>
      </c>
      <c r="J69" s="9">
        <v>1.32</v>
      </c>
      <c r="K69" s="9">
        <v>3.75</v>
      </c>
      <c r="L69" s="9">
        <v>2.4300000000000002</v>
      </c>
      <c r="M69" s="9">
        <v>0.97</v>
      </c>
      <c r="N69" s="9">
        <v>0.11</v>
      </c>
      <c r="O69" s="9">
        <v>0.11</v>
      </c>
      <c r="P69" s="9">
        <v>0</v>
      </c>
      <c r="Q69" s="9">
        <v>2.92</v>
      </c>
      <c r="R69" s="9">
        <v>0.55000000000000004</v>
      </c>
      <c r="S69" s="9">
        <v>0.55000000000000004</v>
      </c>
      <c r="T69" s="9">
        <v>0</v>
      </c>
      <c r="U69" s="12" t="s">
        <v>278</v>
      </c>
      <c r="V69" s="9">
        <v>7.28</v>
      </c>
      <c r="W69" s="9"/>
      <c r="X69" s="9"/>
      <c r="Y69" s="9" t="s">
        <v>1567</v>
      </c>
      <c r="Z69" s="18" t="str">
        <f t="shared" ref="Z69:Z132" si="6">IF(LEFT(U69,1)="S",IF(RIGHT(U69,1)="C",HYPERLINK("http://pathweb.pathwayservices.com/ohiopublic/?nlfid='"&amp;U69&amp;"'&amp;logpoint="&amp;V69,"Pathway"),"Not Available"),"Not Available")</f>
        <v>Pathway</v>
      </c>
      <c r="AA69" s="18" t="str">
        <f t="shared" ref="AA69:AA132" si="7">IF(AF69=0,HYPERLINK(CONCATENATE("http://maps.google.com/maps?q=",+AD69,",+",+AE69,"+(Intersection)&amp;iwloc=A&amp;hl=en"),"Google"),HYPERLINK(CONCATENATE("http://maps.google.com/maps?f=q&amp;source=s_q&amp;hl=en&amp;geocode=&amp;q=",AD69,",+",AE69,"+(",H69,"  SLM ",V69,")+to:",AF69,",+",AG69,"+(",H69," SLM ",W69,")&amp;t=m"),"Google"))</f>
        <v>Google</v>
      </c>
      <c r="AB69" s="10" t="str">
        <f t="shared" ref="AB69:AB132" si="8">IF(AF69=0,HYPERLINK(CONCATENATE("http://bing.com/maps/default.aspx?rtop=1~0&amp;rtp=pos.",AD69,"_",AE69,"_",Y69),"Bing"),HYPERLINK(CONCATENATE("http://bing.com/maps/default.aspx?rtop=1~0&amp;rtp=pos.",AD69,"_",AE69,"_(",H69,"  SLM ",V69,"~pos.",AF69,"_",AG69,"_",H69,"  SLM ",W69,")"),"Bing"))</f>
        <v>Bing</v>
      </c>
      <c r="AC69" s="13" t="s">
        <v>2324</v>
      </c>
      <c r="AD69">
        <v>41.518951446300001</v>
      </c>
      <c r="AE69">
        <v>-83.528599851199999</v>
      </c>
      <c r="AF69">
        <v>0</v>
      </c>
      <c r="AG69" t="s">
        <v>514</v>
      </c>
    </row>
    <row r="70" spans="1:33" x14ac:dyDescent="0.25">
      <c r="A70" s="12">
        <v>67</v>
      </c>
      <c r="B70" s="9">
        <v>12</v>
      </c>
      <c r="C70" s="9" t="s">
        <v>179</v>
      </c>
      <c r="D70" s="9" t="s">
        <v>744</v>
      </c>
      <c r="E70" s="9" t="s">
        <v>34</v>
      </c>
      <c r="F70" s="9" t="s">
        <v>459</v>
      </c>
      <c r="G70" s="9" t="s">
        <v>1458</v>
      </c>
      <c r="H70" s="13" t="s">
        <v>745</v>
      </c>
      <c r="I70" s="12">
        <v>4.5599999999999996</v>
      </c>
      <c r="J70" s="9">
        <v>1</v>
      </c>
      <c r="K70" s="9">
        <v>3.44</v>
      </c>
      <c r="L70" s="9">
        <v>2.4300000000000002</v>
      </c>
      <c r="M70" s="9">
        <v>0.32</v>
      </c>
      <c r="N70" s="9">
        <v>0.08</v>
      </c>
      <c r="O70" s="9">
        <v>0.08</v>
      </c>
      <c r="P70" s="9">
        <v>0</v>
      </c>
      <c r="Q70" s="9">
        <v>1.93</v>
      </c>
      <c r="R70" s="9">
        <v>0.4</v>
      </c>
      <c r="S70" s="9">
        <v>0.4</v>
      </c>
      <c r="T70" s="9">
        <v>0</v>
      </c>
      <c r="U70" s="12" t="s">
        <v>383</v>
      </c>
      <c r="V70" s="9">
        <v>11.1</v>
      </c>
      <c r="W70" s="9"/>
      <c r="X70" s="9"/>
      <c r="Y70" s="9" t="s">
        <v>1568</v>
      </c>
      <c r="Z70" s="18" t="str">
        <f t="shared" si="6"/>
        <v>Pathway</v>
      </c>
      <c r="AA70" s="18" t="str">
        <f t="shared" si="7"/>
        <v>Google</v>
      </c>
      <c r="AB70" s="10" t="str">
        <f t="shared" si="8"/>
        <v>Bing</v>
      </c>
      <c r="AC70" s="13" t="s">
        <v>2324</v>
      </c>
      <c r="AD70">
        <v>41.533892036099999</v>
      </c>
      <c r="AE70">
        <v>-81.179951519799999</v>
      </c>
      <c r="AF70">
        <v>0</v>
      </c>
      <c r="AG70" t="s">
        <v>514</v>
      </c>
    </row>
    <row r="71" spans="1:33" x14ac:dyDescent="0.25">
      <c r="A71" s="12">
        <v>68</v>
      </c>
      <c r="B71" s="9">
        <v>11</v>
      </c>
      <c r="C71" s="9" t="s">
        <v>504</v>
      </c>
      <c r="D71" s="9" t="s">
        <v>724</v>
      </c>
      <c r="E71" s="9" t="s">
        <v>34</v>
      </c>
      <c r="F71" s="9" t="s">
        <v>459</v>
      </c>
      <c r="G71" s="9" t="s">
        <v>1458</v>
      </c>
      <c r="H71" s="13" t="s">
        <v>694</v>
      </c>
      <c r="I71" s="12">
        <v>4.5199999999999996</v>
      </c>
      <c r="J71" s="9">
        <v>0.97</v>
      </c>
      <c r="K71" s="9">
        <v>3.38</v>
      </c>
      <c r="L71" s="9">
        <v>2.41</v>
      </c>
      <c r="M71" s="9">
        <v>0.32</v>
      </c>
      <c r="N71" s="9">
        <v>0.08</v>
      </c>
      <c r="O71" s="9">
        <v>0.08</v>
      </c>
      <c r="P71" s="9">
        <v>0</v>
      </c>
      <c r="Q71" s="9">
        <v>2.2400000000000002</v>
      </c>
      <c r="R71" s="9">
        <v>0.39</v>
      </c>
      <c r="S71" s="9">
        <v>0.39</v>
      </c>
      <c r="T71" s="9">
        <v>0</v>
      </c>
      <c r="U71" s="12" t="s">
        <v>503</v>
      </c>
      <c r="V71" s="9">
        <v>16.149999999999999</v>
      </c>
      <c r="W71" s="9"/>
      <c r="X71" s="9"/>
      <c r="Y71" s="9" t="s">
        <v>1323</v>
      </c>
      <c r="Z71" s="18" t="str">
        <f t="shared" si="6"/>
        <v>Pathway</v>
      </c>
      <c r="AA71" s="18" t="str">
        <f t="shared" si="7"/>
        <v>Google</v>
      </c>
      <c r="AB71" s="10" t="str">
        <f t="shared" si="8"/>
        <v>Bing</v>
      </c>
      <c r="AC71" s="13" t="s">
        <v>2324</v>
      </c>
      <c r="AD71">
        <v>40.616988808000002</v>
      </c>
      <c r="AE71">
        <v>-81.103653459900002</v>
      </c>
      <c r="AF71">
        <v>0</v>
      </c>
      <c r="AG71" t="s">
        <v>514</v>
      </c>
    </row>
    <row r="72" spans="1:33" x14ac:dyDescent="0.25">
      <c r="A72" s="12">
        <v>69</v>
      </c>
      <c r="B72" s="9">
        <v>6</v>
      </c>
      <c r="C72" s="9" t="s">
        <v>258</v>
      </c>
      <c r="D72" s="9" t="s">
        <v>903</v>
      </c>
      <c r="E72" s="9" t="s">
        <v>34</v>
      </c>
      <c r="F72" s="9" t="s">
        <v>459</v>
      </c>
      <c r="G72" s="9" t="s">
        <v>1458</v>
      </c>
      <c r="H72" s="13" t="s">
        <v>647</v>
      </c>
      <c r="I72" s="12">
        <v>4.6399999999999997</v>
      </c>
      <c r="J72" s="9">
        <v>1.5</v>
      </c>
      <c r="K72" s="9">
        <v>3.89</v>
      </c>
      <c r="L72" s="9">
        <v>2.39</v>
      </c>
      <c r="M72" s="9">
        <v>0.33</v>
      </c>
      <c r="N72" s="9">
        <v>0.12</v>
      </c>
      <c r="O72" s="9">
        <v>0.12</v>
      </c>
      <c r="P72" s="9">
        <v>0</v>
      </c>
      <c r="Q72" s="9">
        <v>1.96</v>
      </c>
      <c r="R72" s="9">
        <v>0.59</v>
      </c>
      <c r="S72" s="9">
        <v>0.59</v>
      </c>
      <c r="T72" s="9">
        <v>0</v>
      </c>
      <c r="U72" s="12" t="s">
        <v>370</v>
      </c>
      <c r="V72" s="9">
        <v>24.83</v>
      </c>
      <c r="W72" s="9"/>
      <c r="X72" s="9"/>
      <c r="Y72" s="9" t="s">
        <v>1324</v>
      </c>
      <c r="Z72" s="18" t="str">
        <f t="shared" si="6"/>
        <v>Pathway</v>
      </c>
      <c r="AA72" s="18" t="str">
        <f t="shared" si="7"/>
        <v>Google</v>
      </c>
      <c r="AB72" s="10" t="str">
        <f t="shared" si="8"/>
        <v>Bing</v>
      </c>
      <c r="AC72" s="13" t="s">
        <v>2324</v>
      </c>
      <c r="AD72">
        <v>40.104417166399998</v>
      </c>
      <c r="AE72">
        <v>-83.278753280399997</v>
      </c>
      <c r="AF72">
        <v>0</v>
      </c>
      <c r="AG72" t="s">
        <v>514</v>
      </c>
    </row>
    <row r="73" spans="1:33" x14ac:dyDescent="0.25">
      <c r="A73" s="12">
        <v>70</v>
      </c>
      <c r="B73" s="9">
        <v>11</v>
      </c>
      <c r="C73" s="9" t="s">
        <v>496</v>
      </c>
      <c r="D73" s="9" t="s">
        <v>1210</v>
      </c>
      <c r="E73" s="9" t="s">
        <v>34</v>
      </c>
      <c r="F73" s="9" t="s">
        <v>292</v>
      </c>
      <c r="G73" s="9" t="s">
        <v>1458</v>
      </c>
      <c r="H73" s="13" t="s">
        <v>668</v>
      </c>
      <c r="I73" s="12">
        <v>5.58</v>
      </c>
      <c r="J73" s="9">
        <v>2.2000000000000002</v>
      </c>
      <c r="K73" s="9">
        <v>4.57</v>
      </c>
      <c r="L73" s="9">
        <v>2.37</v>
      </c>
      <c r="M73" s="9">
        <v>0</v>
      </c>
      <c r="N73" s="9">
        <v>0</v>
      </c>
      <c r="O73" s="9">
        <v>0</v>
      </c>
      <c r="P73" s="9">
        <v>0</v>
      </c>
      <c r="Q73" s="9">
        <v>0</v>
      </c>
      <c r="R73" s="9">
        <v>0</v>
      </c>
      <c r="S73" s="9">
        <v>0</v>
      </c>
      <c r="T73" s="9">
        <v>0</v>
      </c>
      <c r="U73" s="12" t="s">
        <v>1261</v>
      </c>
      <c r="V73" s="9">
        <v>19.989999999999998</v>
      </c>
      <c r="W73" s="9"/>
      <c r="X73" s="9"/>
      <c r="Y73" s="9" t="s">
        <v>1569</v>
      </c>
      <c r="Z73" s="18" t="str">
        <f t="shared" si="6"/>
        <v>Pathway</v>
      </c>
      <c r="AA73" s="18" t="str">
        <f t="shared" si="7"/>
        <v>Google</v>
      </c>
      <c r="AB73" s="10" t="str">
        <f t="shared" si="8"/>
        <v>Bing</v>
      </c>
      <c r="AC73" s="13" t="s">
        <v>2324</v>
      </c>
      <c r="AD73">
        <v>40.272903291200002</v>
      </c>
      <c r="AE73">
        <v>-80.997094497399999</v>
      </c>
      <c r="AF73">
        <v>0</v>
      </c>
      <c r="AG73" t="s">
        <v>514</v>
      </c>
    </row>
    <row r="74" spans="1:33" x14ac:dyDescent="0.25">
      <c r="A74" s="12">
        <v>71</v>
      </c>
      <c r="B74" s="9">
        <v>8</v>
      </c>
      <c r="C74" s="9" t="s">
        <v>131</v>
      </c>
      <c r="D74" s="9" t="s">
        <v>917</v>
      </c>
      <c r="E74" s="9" t="s">
        <v>34</v>
      </c>
      <c r="F74" s="9" t="s">
        <v>292</v>
      </c>
      <c r="G74" s="9" t="s">
        <v>1458</v>
      </c>
      <c r="H74" s="13" t="s">
        <v>655</v>
      </c>
      <c r="I74" s="12">
        <v>6.4</v>
      </c>
      <c r="J74" s="9">
        <v>3.37</v>
      </c>
      <c r="K74" s="9">
        <v>5.73</v>
      </c>
      <c r="L74" s="9">
        <v>2.36</v>
      </c>
      <c r="M74" s="9">
        <v>0</v>
      </c>
      <c r="N74" s="9">
        <v>0</v>
      </c>
      <c r="O74" s="9">
        <v>0</v>
      </c>
      <c r="P74" s="9">
        <v>0</v>
      </c>
      <c r="Q74" s="9">
        <v>1.64</v>
      </c>
      <c r="R74" s="9">
        <v>0.93</v>
      </c>
      <c r="S74" s="9">
        <v>1.35</v>
      </c>
      <c r="T74" s="9">
        <v>0.41</v>
      </c>
      <c r="U74" s="12" t="s">
        <v>256</v>
      </c>
      <c r="V74" s="9">
        <v>7.12</v>
      </c>
      <c r="W74" s="9"/>
      <c r="X74" s="9"/>
      <c r="Y74" s="9" t="s">
        <v>1314</v>
      </c>
      <c r="Z74" s="18" t="str">
        <f t="shared" si="6"/>
        <v>Pathway</v>
      </c>
      <c r="AA74" s="18" t="str">
        <f t="shared" si="7"/>
        <v>Google</v>
      </c>
      <c r="AB74" s="10" t="str">
        <f t="shared" si="8"/>
        <v>Bing</v>
      </c>
      <c r="AC74" s="13" t="s">
        <v>2324</v>
      </c>
      <c r="AD74">
        <v>39.350929501099998</v>
      </c>
      <c r="AE74">
        <v>-84.190913780299994</v>
      </c>
      <c r="AF74">
        <v>0</v>
      </c>
      <c r="AG74" t="s">
        <v>514</v>
      </c>
    </row>
    <row r="75" spans="1:33" x14ac:dyDescent="0.25">
      <c r="A75" s="12">
        <v>72</v>
      </c>
      <c r="B75" s="9">
        <v>8</v>
      </c>
      <c r="C75" s="9" t="s">
        <v>312</v>
      </c>
      <c r="D75" s="9" t="s">
        <v>805</v>
      </c>
      <c r="E75" s="9" t="s">
        <v>34</v>
      </c>
      <c r="F75" s="9" t="s">
        <v>459</v>
      </c>
      <c r="G75" s="9" t="s">
        <v>1458</v>
      </c>
      <c r="H75" s="13" t="s">
        <v>737</v>
      </c>
      <c r="I75" s="12">
        <v>4.53</v>
      </c>
      <c r="J75" s="9">
        <v>1.46</v>
      </c>
      <c r="K75" s="9">
        <v>3.8</v>
      </c>
      <c r="L75" s="9">
        <v>2.33</v>
      </c>
      <c r="M75" s="9">
        <v>0</v>
      </c>
      <c r="N75" s="9">
        <v>0.12</v>
      </c>
      <c r="O75" s="9">
        <v>0.12</v>
      </c>
      <c r="P75" s="9">
        <v>0</v>
      </c>
      <c r="Q75" s="9">
        <v>2.2200000000000002</v>
      </c>
      <c r="R75" s="9">
        <v>0.56000000000000005</v>
      </c>
      <c r="S75" s="9">
        <v>0.56000000000000005</v>
      </c>
      <c r="T75" s="9">
        <v>0</v>
      </c>
      <c r="U75" s="12" t="s">
        <v>489</v>
      </c>
      <c r="V75" s="9">
        <v>2.66</v>
      </c>
      <c r="W75" s="9"/>
      <c r="X75" s="9"/>
      <c r="Y75" s="9" t="s">
        <v>1570</v>
      </c>
      <c r="Z75" s="18" t="str">
        <f t="shared" si="6"/>
        <v>Pathway</v>
      </c>
      <c r="AA75" s="18" t="str">
        <f t="shared" si="7"/>
        <v>Google</v>
      </c>
      <c r="AB75" s="10" t="str">
        <f t="shared" si="8"/>
        <v>Bing</v>
      </c>
      <c r="AC75" s="13" t="s">
        <v>2128</v>
      </c>
      <c r="AD75">
        <v>39.484503170399996</v>
      </c>
      <c r="AE75">
        <v>-83.936792793400002</v>
      </c>
      <c r="AF75">
        <v>0</v>
      </c>
      <c r="AG75" t="s">
        <v>514</v>
      </c>
    </row>
    <row r="76" spans="1:33" x14ac:dyDescent="0.25">
      <c r="A76" s="12">
        <v>73</v>
      </c>
      <c r="B76" s="9">
        <v>3</v>
      </c>
      <c r="C76" s="9" t="s">
        <v>187</v>
      </c>
      <c r="D76" s="9" t="s">
        <v>711</v>
      </c>
      <c r="E76" s="9" t="s">
        <v>34</v>
      </c>
      <c r="F76" s="9" t="s">
        <v>459</v>
      </c>
      <c r="G76" s="9" t="s">
        <v>1458</v>
      </c>
      <c r="H76" s="13" t="s">
        <v>704</v>
      </c>
      <c r="I76" s="12">
        <v>4.41</v>
      </c>
      <c r="J76" s="9">
        <v>1.07</v>
      </c>
      <c r="K76" s="9">
        <v>3.37</v>
      </c>
      <c r="L76" s="9">
        <v>2.2999999999999998</v>
      </c>
      <c r="M76" s="9">
        <v>0.33</v>
      </c>
      <c r="N76" s="9">
        <v>0.09</v>
      </c>
      <c r="O76" s="9">
        <v>0.09</v>
      </c>
      <c r="P76" s="9">
        <v>0</v>
      </c>
      <c r="Q76" s="9">
        <v>3.01</v>
      </c>
      <c r="R76" s="9">
        <v>0.42</v>
      </c>
      <c r="S76" s="9">
        <v>0.42</v>
      </c>
      <c r="T76" s="9">
        <v>0</v>
      </c>
      <c r="U76" s="12" t="s">
        <v>325</v>
      </c>
      <c r="V76" s="9">
        <v>25.2</v>
      </c>
      <c r="W76" s="9"/>
      <c r="X76" s="9"/>
      <c r="Y76" s="9" t="s">
        <v>1571</v>
      </c>
      <c r="Z76" s="18" t="str">
        <f t="shared" si="6"/>
        <v>Pathway</v>
      </c>
      <c r="AA76" s="18" t="str">
        <f t="shared" si="7"/>
        <v>Google</v>
      </c>
      <c r="AB76" s="10" t="str">
        <f t="shared" si="8"/>
        <v>Bing</v>
      </c>
      <c r="AC76" s="13" t="s">
        <v>2129</v>
      </c>
      <c r="AD76">
        <v>40.945275668400001</v>
      </c>
      <c r="AE76">
        <v>-81.902811737299999</v>
      </c>
      <c r="AF76">
        <v>0</v>
      </c>
      <c r="AG76" t="s">
        <v>514</v>
      </c>
    </row>
    <row r="77" spans="1:33" x14ac:dyDescent="0.25">
      <c r="A77" s="12">
        <v>74</v>
      </c>
      <c r="B77" s="9">
        <v>4</v>
      </c>
      <c r="C77" s="9" t="s">
        <v>76</v>
      </c>
      <c r="D77" s="9" t="s">
        <v>693</v>
      </c>
      <c r="E77" s="9" t="s">
        <v>34</v>
      </c>
      <c r="F77" s="9" t="s">
        <v>459</v>
      </c>
      <c r="G77" s="9" t="s">
        <v>1458</v>
      </c>
      <c r="H77" s="13" t="s">
        <v>694</v>
      </c>
      <c r="I77" s="12">
        <v>4.2699999999999996</v>
      </c>
      <c r="J77" s="9">
        <v>1.1499999999999999</v>
      </c>
      <c r="K77" s="9">
        <v>3.37</v>
      </c>
      <c r="L77" s="9">
        <v>2.2200000000000002</v>
      </c>
      <c r="M77" s="9">
        <v>0.32</v>
      </c>
      <c r="N77" s="9">
        <v>0.1</v>
      </c>
      <c r="O77" s="9">
        <v>0.1</v>
      </c>
      <c r="P77" s="9">
        <v>0</v>
      </c>
      <c r="Q77" s="9">
        <v>2.59</v>
      </c>
      <c r="R77" s="9">
        <v>0.46</v>
      </c>
      <c r="S77" s="9">
        <v>0.46</v>
      </c>
      <c r="T77" s="9">
        <v>0</v>
      </c>
      <c r="U77" s="12" t="s">
        <v>223</v>
      </c>
      <c r="V77" s="9">
        <v>3.87</v>
      </c>
      <c r="W77" s="9"/>
      <c r="X77" s="9"/>
      <c r="Y77" s="9" t="s">
        <v>1572</v>
      </c>
      <c r="Z77" s="18" t="str">
        <f t="shared" si="6"/>
        <v>Pathway</v>
      </c>
      <c r="AA77" s="18" t="str">
        <f t="shared" si="7"/>
        <v>Google</v>
      </c>
      <c r="AB77" s="10" t="str">
        <f t="shared" si="8"/>
        <v>Bing</v>
      </c>
      <c r="AC77" s="13" t="s">
        <v>2130</v>
      </c>
      <c r="AD77">
        <v>41.043647657299999</v>
      </c>
      <c r="AE77">
        <v>-81.347307122499998</v>
      </c>
      <c r="AF77">
        <v>0</v>
      </c>
      <c r="AG77" t="s">
        <v>514</v>
      </c>
    </row>
    <row r="78" spans="1:33" x14ac:dyDescent="0.25">
      <c r="A78" s="12">
        <v>75</v>
      </c>
      <c r="B78" s="9">
        <v>5</v>
      </c>
      <c r="C78" s="9" t="s">
        <v>349</v>
      </c>
      <c r="D78" s="9" t="s">
        <v>825</v>
      </c>
      <c r="E78" s="9" t="s">
        <v>34</v>
      </c>
      <c r="F78" s="9" t="s">
        <v>432</v>
      </c>
      <c r="G78" s="9" t="s">
        <v>1458</v>
      </c>
      <c r="H78" s="13" t="s">
        <v>826</v>
      </c>
      <c r="I78" s="12">
        <v>5.14</v>
      </c>
      <c r="J78" s="9">
        <v>1.1200000000000001</v>
      </c>
      <c r="K78" s="9">
        <v>3.33</v>
      </c>
      <c r="L78" s="9">
        <v>2.2200000000000002</v>
      </c>
      <c r="M78" s="9">
        <v>0</v>
      </c>
      <c r="N78" s="9">
        <v>0</v>
      </c>
      <c r="O78" s="9">
        <v>0</v>
      </c>
      <c r="P78" s="9">
        <v>0</v>
      </c>
      <c r="Q78" s="9">
        <v>0</v>
      </c>
      <c r="R78" s="9">
        <v>0</v>
      </c>
      <c r="S78" s="9">
        <v>0</v>
      </c>
      <c r="T78" s="9">
        <v>0</v>
      </c>
      <c r="U78" s="12" t="s">
        <v>411</v>
      </c>
      <c r="V78" s="9">
        <v>0.27</v>
      </c>
      <c r="W78" s="9"/>
      <c r="X78" s="9"/>
      <c r="Y78" s="9" t="s">
        <v>1573</v>
      </c>
      <c r="Z78" s="18" t="str">
        <f t="shared" si="6"/>
        <v>Pathway</v>
      </c>
      <c r="AA78" s="18" t="str">
        <f t="shared" si="7"/>
        <v>Google</v>
      </c>
      <c r="AB78" s="10" t="str">
        <f t="shared" si="8"/>
        <v>Bing</v>
      </c>
      <c r="AC78" s="13" t="s">
        <v>1450</v>
      </c>
      <c r="AD78">
        <v>39.7198260726</v>
      </c>
      <c r="AE78">
        <v>-82.205482492300007</v>
      </c>
      <c r="AF78">
        <v>0</v>
      </c>
      <c r="AG78" t="s">
        <v>514</v>
      </c>
    </row>
    <row r="79" spans="1:33" x14ac:dyDescent="0.25">
      <c r="A79" s="12">
        <v>76</v>
      </c>
      <c r="B79" s="9">
        <v>8</v>
      </c>
      <c r="C79" s="9" t="s">
        <v>33</v>
      </c>
      <c r="D79" s="9" t="s">
        <v>800</v>
      </c>
      <c r="E79" s="9" t="s">
        <v>34</v>
      </c>
      <c r="F79" s="9" t="s">
        <v>292</v>
      </c>
      <c r="G79" s="9" t="s">
        <v>1458</v>
      </c>
      <c r="H79" s="13" t="s">
        <v>801</v>
      </c>
      <c r="I79" s="12">
        <v>5.72</v>
      </c>
      <c r="J79" s="9">
        <v>2.75</v>
      </c>
      <c r="K79" s="9">
        <v>4.95</v>
      </c>
      <c r="L79" s="9">
        <v>2.2000000000000002</v>
      </c>
      <c r="M79" s="9">
        <v>0</v>
      </c>
      <c r="N79" s="9">
        <v>0</v>
      </c>
      <c r="O79" s="9">
        <v>0</v>
      </c>
      <c r="P79" s="9">
        <v>0</v>
      </c>
      <c r="Q79" s="9">
        <v>2.27</v>
      </c>
      <c r="R79" s="9">
        <v>0.74</v>
      </c>
      <c r="S79" s="9">
        <v>1.56</v>
      </c>
      <c r="T79" s="9">
        <v>0.82</v>
      </c>
      <c r="U79" s="12" t="s">
        <v>345</v>
      </c>
      <c r="V79" s="9">
        <v>6.2</v>
      </c>
      <c r="W79" s="9"/>
      <c r="X79" s="9"/>
      <c r="Y79" s="9" t="s">
        <v>1574</v>
      </c>
      <c r="Z79" s="18" t="str">
        <f t="shared" si="6"/>
        <v>Pathway</v>
      </c>
      <c r="AA79" s="18" t="str">
        <f t="shared" si="7"/>
        <v>Google</v>
      </c>
      <c r="AB79" s="10" t="str">
        <f t="shared" si="8"/>
        <v>Bing</v>
      </c>
      <c r="AC79" s="13" t="s">
        <v>2131</v>
      </c>
      <c r="AD79">
        <v>39.172568525700001</v>
      </c>
      <c r="AE79">
        <v>-84.160767803799999</v>
      </c>
      <c r="AF79">
        <v>0</v>
      </c>
      <c r="AG79" t="s">
        <v>514</v>
      </c>
    </row>
    <row r="80" spans="1:33" x14ac:dyDescent="0.25">
      <c r="A80" s="12">
        <v>77</v>
      </c>
      <c r="B80" s="9">
        <v>2</v>
      </c>
      <c r="C80" s="9" t="s">
        <v>376</v>
      </c>
      <c r="D80" s="9" t="s">
        <v>947</v>
      </c>
      <c r="E80" s="9" t="s">
        <v>34</v>
      </c>
      <c r="F80" s="9" t="s">
        <v>432</v>
      </c>
      <c r="G80" s="9" t="s">
        <v>1458</v>
      </c>
      <c r="H80" s="13" t="s">
        <v>556</v>
      </c>
      <c r="I80" s="12">
        <v>5.08</v>
      </c>
      <c r="J80" s="9">
        <v>1.78</v>
      </c>
      <c r="K80" s="9">
        <v>3.98</v>
      </c>
      <c r="L80" s="9">
        <v>2.2000000000000002</v>
      </c>
      <c r="M80" s="9">
        <v>0</v>
      </c>
      <c r="N80" s="9">
        <v>0</v>
      </c>
      <c r="O80" s="9">
        <v>0</v>
      </c>
      <c r="P80" s="9">
        <v>0</v>
      </c>
      <c r="Q80" s="9">
        <v>1.1000000000000001</v>
      </c>
      <c r="R80" s="9">
        <v>0.52</v>
      </c>
      <c r="S80" s="9">
        <v>0.76</v>
      </c>
      <c r="T80" s="9">
        <v>0.24</v>
      </c>
      <c r="U80" s="12" t="s">
        <v>375</v>
      </c>
      <c r="V80" s="9">
        <v>3.86</v>
      </c>
      <c r="W80" s="9"/>
      <c r="X80" s="9"/>
      <c r="Y80" s="9" t="s">
        <v>1575</v>
      </c>
      <c r="Z80" s="18" t="str">
        <f t="shared" si="6"/>
        <v>Pathway</v>
      </c>
      <c r="AA80" s="18" t="str">
        <f t="shared" si="7"/>
        <v>Google</v>
      </c>
      <c r="AB80" s="10" t="str">
        <f t="shared" si="8"/>
        <v>Bing</v>
      </c>
      <c r="AC80" s="13" t="s">
        <v>1450</v>
      </c>
      <c r="AD80">
        <v>41.521575154099999</v>
      </c>
      <c r="AE80">
        <v>-84.306310805199999</v>
      </c>
      <c r="AF80">
        <v>0</v>
      </c>
      <c r="AG80" t="s">
        <v>514</v>
      </c>
    </row>
    <row r="81" spans="1:33" x14ac:dyDescent="0.25">
      <c r="A81" s="12">
        <v>78</v>
      </c>
      <c r="B81" s="9">
        <v>5</v>
      </c>
      <c r="C81" s="9" t="s">
        <v>72</v>
      </c>
      <c r="D81" s="9" t="s">
        <v>913</v>
      </c>
      <c r="E81" s="9" t="s">
        <v>34</v>
      </c>
      <c r="F81" s="9" t="s">
        <v>459</v>
      </c>
      <c r="G81" s="9" t="s">
        <v>1458</v>
      </c>
      <c r="H81" s="13" t="s">
        <v>650</v>
      </c>
      <c r="I81" s="12">
        <v>4.28</v>
      </c>
      <c r="J81" s="9">
        <v>1.3</v>
      </c>
      <c r="K81" s="9">
        <v>3.49</v>
      </c>
      <c r="L81" s="9">
        <v>2.19</v>
      </c>
      <c r="M81" s="9">
        <v>0.65</v>
      </c>
      <c r="N81" s="9">
        <v>0.11</v>
      </c>
      <c r="O81" s="9">
        <v>0.11</v>
      </c>
      <c r="P81" s="9">
        <v>0</v>
      </c>
      <c r="Q81" s="9">
        <v>2.27</v>
      </c>
      <c r="R81" s="9">
        <v>0.5</v>
      </c>
      <c r="S81" s="9">
        <v>0.5</v>
      </c>
      <c r="T81" s="9">
        <v>0</v>
      </c>
      <c r="U81" s="12" t="s">
        <v>391</v>
      </c>
      <c r="V81" s="9">
        <v>8.3699999999999992</v>
      </c>
      <c r="W81" s="9"/>
      <c r="X81" s="9"/>
      <c r="Y81" s="9" t="s">
        <v>1576</v>
      </c>
      <c r="Z81" s="18" t="str">
        <f t="shared" si="6"/>
        <v>Pathway</v>
      </c>
      <c r="AA81" s="18" t="str">
        <f t="shared" si="7"/>
        <v>Google</v>
      </c>
      <c r="AB81" s="10" t="str">
        <f t="shared" si="8"/>
        <v>Bing</v>
      </c>
      <c r="AC81" s="13" t="s">
        <v>2324</v>
      </c>
      <c r="AD81">
        <v>39.811639953499999</v>
      </c>
      <c r="AE81">
        <v>-82.570693215299997</v>
      </c>
      <c r="AF81">
        <v>0</v>
      </c>
      <c r="AG81" t="s">
        <v>514</v>
      </c>
    </row>
    <row r="82" spans="1:33" x14ac:dyDescent="0.25">
      <c r="A82" s="12">
        <v>79</v>
      </c>
      <c r="B82" s="9">
        <v>4</v>
      </c>
      <c r="C82" s="9" t="s">
        <v>38</v>
      </c>
      <c r="D82" s="9" t="s">
        <v>951</v>
      </c>
      <c r="E82" s="9" t="s">
        <v>34</v>
      </c>
      <c r="F82" s="9" t="s">
        <v>459</v>
      </c>
      <c r="G82" s="9" t="s">
        <v>1458</v>
      </c>
      <c r="H82" s="13" t="s">
        <v>902</v>
      </c>
      <c r="I82" s="12">
        <v>4.45</v>
      </c>
      <c r="J82" s="9">
        <v>1.65</v>
      </c>
      <c r="K82" s="9">
        <v>3.81</v>
      </c>
      <c r="L82" s="9">
        <v>2.17</v>
      </c>
      <c r="M82" s="9">
        <v>0</v>
      </c>
      <c r="N82" s="9">
        <v>0.15</v>
      </c>
      <c r="O82" s="9">
        <v>0.15</v>
      </c>
      <c r="P82" s="9">
        <v>0</v>
      </c>
      <c r="Q82" s="9">
        <v>2.7</v>
      </c>
      <c r="R82" s="9">
        <v>0.69</v>
      </c>
      <c r="S82" s="9">
        <v>0.69</v>
      </c>
      <c r="T82" s="9">
        <v>0</v>
      </c>
      <c r="U82" s="12" t="s">
        <v>95</v>
      </c>
      <c r="V82" s="9">
        <v>33.909999999999997</v>
      </c>
      <c r="W82" s="9"/>
      <c r="X82" s="9"/>
      <c r="Y82" s="9" t="s">
        <v>1577</v>
      </c>
      <c r="Z82" s="18" t="str">
        <f t="shared" si="6"/>
        <v>Pathway</v>
      </c>
      <c r="AA82" s="18" t="str">
        <f t="shared" si="7"/>
        <v>Google</v>
      </c>
      <c r="AB82" s="10" t="str">
        <f t="shared" si="8"/>
        <v>Bing</v>
      </c>
      <c r="AC82" s="13" t="s">
        <v>2324</v>
      </c>
      <c r="AD82">
        <v>40.888953561000001</v>
      </c>
      <c r="AE82">
        <v>-81.198010691199997</v>
      </c>
      <c r="AF82">
        <v>0</v>
      </c>
      <c r="AG82" t="s">
        <v>514</v>
      </c>
    </row>
    <row r="83" spans="1:33" x14ac:dyDescent="0.25">
      <c r="A83" s="12">
        <v>80</v>
      </c>
      <c r="B83" s="9">
        <v>12</v>
      </c>
      <c r="C83" s="9" t="s">
        <v>179</v>
      </c>
      <c r="D83" s="9" t="s">
        <v>639</v>
      </c>
      <c r="E83" s="9" t="s">
        <v>34</v>
      </c>
      <c r="F83" s="9" t="s">
        <v>292</v>
      </c>
      <c r="G83" s="9" t="s">
        <v>1458</v>
      </c>
      <c r="H83" s="13" t="s">
        <v>640</v>
      </c>
      <c r="I83" s="12">
        <v>7.05</v>
      </c>
      <c r="J83" s="9">
        <v>4.42</v>
      </c>
      <c r="K83" s="9">
        <v>6.58</v>
      </c>
      <c r="L83" s="9">
        <v>2.16</v>
      </c>
      <c r="M83" s="9">
        <v>0</v>
      </c>
      <c r="N83" s="9">
        <v>0</v>
      </c>
      <c r="O83" s="9">
        <v>0</v>
      </c>
      <c r="P83" s="9">
        <v>0</v>
      </c>
      <c r="Q83" s="9">
        <v>2.95</v>
      </c>
      <c r="R83" s="9">
        <v>1.21</v>
      </c>
      <c r="S83" s="9">
        <v>2.34</v>
      </c>
      <c r="T83" s="9">
        <v>1.1299999999999999</v>
      </c>
      <c r="U83" s="12" t="s">
        <v>360</v>
      </c>
      <c r="V83" s="9">
        <v>17.350000000000001</v>
      </c>
      <c r="W83" s="9"/>
      <c r="X83" s="9"/>
      <c r="Y83" s="9" t="s">
        <v>1578</v>
      </c>
      <c r="Z83" s="18" t="str">
        <f t="shared" si="6"/>
        <v>Pathway</v>
      </c>
      <c r="AA83" s="18" t="str">
        <f t="shared" si="7"/>
        <v>Google</v>
      </c>
      <c r="AB83" s="10" t="str">
        <f t="shared" si="8"/>
        <v>Bing</v>
      </c>
      <c r="AC83" s="13" t="s">
        <v>2132</v>
      </c>
      <c r="AD83">
        <v>41.3704964434</v>
      </c>
      <c r="AE83">
        <v>-81.064134044300005</v>
      </c>
      <c r="AF83">
        <v>0</v>
      </c>
      <c r="AG83" t="s">
        <v>514</v>
      </c>
    </row>
    <row r="84" spans="1:33" x14ac:dyDescent="0.25">
      <c r="A84" s="12">
        <v>81</v>
      </c>
      <c r="B84" s="9">
        <v>11</v>
      </c>
      <c r="C84" s="9" t="s">
        <v>397</v>
      </c>
      <c r="D84" s="9" t="s">
        <v>921</v>
      </c>
      <c r="E84" s="9" t="s">
        <v>34</v>
      </c>
      <c r="F84" s="9" t="s">
        <v>292</v>
      </c>
      <c r="G84" s="9" t="s">
        <v>1458</v>
      </c>
      <c r="H84" s="13" t="s">
        <v>902</v>
      </c>
      <c r="I84" s="12">
        <v>5.47</v>
      </c>
      <c r="J84" s="9">
        <v>2.4500000000000002</v>
      </c>
      <c r="K84" s="9">
        <v>4.6100000000000003</v>
      </c>
      <c r="L84" s="9">
        <v>2.16</v>
      </c>
      <c r="M84" s="9">
        <v>0</v>
      </c>
      <c r="N84" s="9">
        <v>0</v>
      </c>
      <c r="O84" s="9">
        <v>0</v>
      </c>
      <c r="P84" s="9">
        <v>0</v>
      </c>
      <c r="Q84" s="9">
        <v>1.32</v>
      </c>
      <c r="R84" s="9">
        <v>0.86</v>
      </c>
      <c r="S84" s="9">
        <v>1.1200000000000001</v>
      </c>
      <c r="T84" s="9">
        <v>0.26</v>
      </c>
      <c r="U84" s="12" t="s">
        <v>396</v>
      </c>
      <c r="V84" s="9">
        <v>18.75</v>
      </c>
      <c r="W84" s="9"/>
      <c r="X84" s="9"/>
      <c r="Y84" s="9" t="s">
        <v>1579</v>
      </c>
      <c r="Z84" s="18" t="str">
        <f t="shared" si="6"/>
        <v>Pathway</v>
      </c>
      <c r="AA84" s="18" t="str">
        <f t="shared" si="7"/>
        <v>Google</v>
      </c>
      <c r="AB84" s="10" t="str">
        <f t="shared" si="8"/>
        <v>Bing</v>
      </c>
      <c r="AC84" s="13" t="s">
        <v>1450</v>
      </c>
      <c r="AD84">
        <v>40.541387760699998</v>
      </c>
      <c r="AE84">
        <v>-81.916309570999999</v>
      </c>
      <c r="AF84">
        <v>0</v>
      </c>
      <c r="AG84" t="s">
        <v>514</v>
      </c>
    </row>
    <row r="85" spans="1:33" x14ac:dyDescent="0.25">
      <c r="A85" s="12">
        <v>82</v>
      </c>
      <c r="B85" s="9">
        <v>3</v>
      </c>
      <c r="C85" s="9" t="s">
        <v>109</v>
      </c>
      <c r="D85" s="9" t="s">
        <v>776</v>
      </c>
      <c r="E85" s="9" t="s">
        <v>34</v>
      </c>
      <c r="F85" s="9" t="s">
        <v>292</v>
      </c>
      <c r="G85" s="9" t="s">
        <v>1458</v>
      </c>
      <c r="H85" s="13" t="s">
        <v>775</v>
      </c>
      <c r="I85" s="12">
        <v>8.9600000000000009</v>
      </c>
      <c r="J85" s="9">
        <v>6.5</v>
      </c>
      <c r="K85" s="9">
        <v>8.64</v>
      </c>
      <c r="L85" s="9">
        <v>2.14</v>
      </c>
      <c r="M85" s="9">
        <v>0</v>
      </c>
      <c r="N85" s="9">
        <v>0</v>
      </c>
      <c r="O85" s="9">
        <v>0</v>
      </c>
      <c r="P85" s="9">
        <v>0</v>
      </c>
      <c r="Q85" s="9">
        <v>4.91</v>
      </c>
      <c r="R85" s="9">
        <v>1.89</v>
      </c>
      <c r="S85" s="9">
        <v>4.13</v>
      </c>
      <c r="T85" s="9">
        <v>2.25</v>
      </c>
      <c r="U85" s="12" t="s">
        <v>220</v>
      </c>
      <c r="V85" s="9">
        <v>18.61</v>
      </c>
      <c r="W85" s="9"/>
      <c r="X85" s="9"/>
      <c r="Y85" s="9" t="s">
        <v>1580</v>
      </c>
      <c r="Z85" s="18" t="str">
        <f t="shared" si="6"/>
        <v>Pathway</v>
      </c>
      <c r="AA85" s="18" t="str">
        <f t="shared" si="7"/>
        <v>Google</v>
      </c>
      <c r="AB85" s="10" t="str">
        <f t="shared" si="8"/>
        <v>Bing</v>
      </c>
      <c r="AC85" s="13" t="s">
        <v>1450</v>
      </c>
      <c r="AD85">
        <v>41.136149700499999</v>
      </c>
      <c r="AE85">
        <v>-81.735064468800005</v>
      </c>
      <c r="AF85">
        <v>0</v>
      </c>
      <c r="AG85" t="s">
        <v>514</v>
      </c>
    </row>
    <row r="86" spans="1:33" x14ac:dyDescent="0.25">
      <c r="A86" s="12">
        <v>83</v>
      </c>
      <c r="B86" s="9">
        <v>4</v>
      </c>
      <c r="C86" s="9" t="s">
        <v>38</v>
      </c>
      <c r="D86" s="9" t="s">
        <v>659</v>
      </c>
      <c r="E86" s="9" t="s">
        <v>34</v>
      </c>
      <c r="F86" s="9" t="s">
        <v>459</v>
      </c>
      <c r="G86" s="9" t="s">
        <v>1458</v>
      </c>
      <c r="H86" s="13" t="s">
        <v>660</v>
      </c>
      <c r="I86" s="12">
        <v>4.34</v>
      </c>
      <c r="J86" s="9">
        <v>1.56</v>
      </c>
      <c r="K86" s="9">
        <v>3.69</v>
      </c>
      <c r="L86" s="9">
        <v>2.13</v>
      </c>
      <c r="M86" s="9">
        <v>0</v>
      </c>
      <c r="N86" s="9">
        <v>0.13</v>
      </c>
      <c r="O86" s="9">
        <v>0.13</v>
      </c>
      <c r="P86" s="9">
        <v>0</v>
      </c>
      <c r="Q86" s="9">
        <v>2.2999999999999998</v>
      </c>
      <c r="R86" s="9">
        <v>0.63</v>
      </c>
      <c r="S86" s="9">
        <v>0.63</v>
      </c>
      <c r="T86" s="9">
        <v>0</v>
      </c>
      <c r="U86" s="12" t="s">
        <v>177</v>
      </c>
      <c r="V86" s="9">
        <v>16.53</v>
      </c>
      <c r="W86" s="9"/>
      <c r="X86" s="9"/>
      <c r="Y86" s="9" t="s">
        <v>1581</v>
      </c>
      <c r="Z86" s="18" t="str">
        <f t="shared" si="6"/>
        <v>Pathway</v>
      </c>
      <c r="AA86" s="18" t="str">
        <f t="shared" si="7"/>
        <v>Google</v>
      </c>
      <c r="AB86" s="10" t="str">
        <f t="shared" si="8"/>
        <v>Bing</v>
      </c>
      <c r="AC86" s="13" t="s">
        <v>2133</v>
      </c>
      <c r="AD86">
        <v>40.857929679100003</v>
      </c>
      <c r="AE86">
        <v>-81.579315499000003</v>
      </c>
      <c r="AF86">
        <v>0</v>
      </c>
      <c r="AG86" t="s">
        <v>514</v>
      </c>
    </row>
    <row r="87" spans="1:33" x14ac:dyDescent="0.25">
      <c r="A87" s="12">
        <v>84</v>
      </c>
      <c r="B87" s="9">
        <v>11</v>
      </c>
      <c r="C87" s="9" t="s">
        <v>181</v>
      </c>
      <c r="D87" s="9" t="s">
        <v>680</v>
      </c>
      <c r="E87" s="9" t="s">
        <v>34</v>
      </c>
      <c r="F87" s="9" t="s">
        <v>292</v>
      </c>
      <c r="G87" s="9" t="s">
        <v>1458</v>
      </c>
      <c r="H87" s="13" t="s">
        <v>681</v>
      </c>
      <c r="I87" s="12">
        <v>6.33</v>
      </c>
      <c r="J87" s="9">
        <v>3.68</v>
      </c>
      <c r="K87" s="9">
        <v>5.79</v>
      </c>
      <c r="L87" s="9">
        <v>2.11</v>
      </c>
      <c r="M87" s="9">
        <v>0</v>
      </c>
      <c r="N87" s="9">
        <v>0</v>
      </c>
      <c r="O87" s="9">
        <v>0</v>
      </c>
      <c r="P87" s="9">
        <v>0</v>
      </c>
      <c r="Q87" s="9">
        <v>0.97</v>
      </c>
      <c r="R87" s="9">
        <v>1</v>
      </c>
      <c r="S87" s="9">
        <v>0.98</v>
      </c>
      <c r="T87" s="9">
        <v>0</v>
      </c>
      <c r="U87" s="12" t="s">
        <v>456</v>
      </c>
      <c r="V87" s="9">
        <v>4.91</v>
      </c>
      <c r="W87" s="9"/>
      <c r="X87" s="9"/>
      <c r="Y87" s="9" t="s">
        <v>1582</v>
      </c>
      <c r="Z87" s="18" t="str">
        <f t="shared" si="6"/>
        <v>Pathway</v>
      </c>
      <c r="AA87" s="18" t="str">
        <f t="shared" si="7"/>
        <v>Google</v>
      </c>
      <c r="AB87" s="10" t="str">
        <f t="shared" si="8"/>
        <v>Bing</v>
      </c>
      <c r="AC87" s="13" t="s">
        <v>2134</v>
      </c>
      <c r="AD87">
        <v>39.9878996757</v>
      </c>
      <c r="AE87">
        <v>-81.177356875200005</v>
      </c>
      <c r="AF87">
        <v>0</v>
      </c>
      <c r="AG87" t="s">
        <v>514</v>
      </c>
    </row>
    <row r="88" spans="1:33" x14ac:dyDescent="0.25">
      <c r="A88" s="12">
        <v>85</v>
      </c>
      <c r="B88" s="9">
        <v>11</v>
      </c>
      <c r="C88" s="9" t="s">
        <v>504</v>
      </c>
      <c r="D88" s="9" t="s">
        <v>1220</v>
      </c>
      <c r="E88" s="9" t="s">
        <v>34</v>
      </c>
      <c r="F88" s="9" t="s">
        <v>292</v>
      </c>
      <c r="G88" s="9" t="s">
        <v>1458</v>
      </c>
      <c r="H88" s="13" t="s">
        <v>867</v>
      </c>
      <c r="I88" s="12">
        <v>5.04</v>
      </c>
      <c r="J88" s="9">
        <v>1.88</v>
      </c>
      <c r="K88" s="9">
        <v>3.98</v>
      </c>
      <c r="L88" s="9">
        <v>2.1</v>
      </c>
      <c r="M88" s="9">
        <v>0</v>
      </c>
      <c r="N88" s="9">
        <v>0</v>
      </c>
      <c r="O88" s="9">
        <v>0</v>
      </c>
      <c r="P88" s="9">
        <v>0</v>
      </c>
      <c r="Q88" s="9">
        <v>0</v>
      </c>
      <c r="R88" s="9">
        <v>0</v>
      </c>
      <c r="S88" s="9">
        <v>0</v>
      </c>
      <c r="T88" s="9">
        <v>0</v>
      </c>
      <c r="U88" s="12" t="s">
        <v>1271</v>
      </c>
      <c r="V88" s="9">
        <v>14.12</v>
      </c>
      <c r="W88" s="9"/>
      <c r="X88" s="9"/>
      <c r="Y88" s="9" t="s">
        <v>1583</v>
      </c>
      <c r="Z88" s="18" t="str">
        <f t="shared" si="6"/>
        <v>Pathway</v>
      </c>
      <c r="AA88" s="18" t="str">
        <f t="shared" si="7"/>
        <v>Google</v>
      </c>
      <c r="AB88" s="10" t="str">
        <f t="shared" si="8"/>
        <v>Bing</v>
      </c>
      <c r="AC88" s="13" t="s">
        <v>2135</v>
      </c>
      <c r="AD88">
        <v>40.5727983405</v>
      </c>
      <c r="AE88">
        <v>-81.086161249400007</v>
      </c>
      <c r="AF88">
        <v>0</v>
      </c>
      <c r="AG88" t="s">
        <v>514</v>
      </c>
    </row>
    <row r="89" spans="1:33" x14ac:dyDescent="0.25">
      <c r="A89" s="12">
        <v>86</v>
      </c>
      <c r="B89" s="9">
        <v>9</v>
      </c>
      <c r="C89" s="9" t="s">
        <v>362</v>
      </c>
      <c r="D89" s="9" t="s">
        <v>644</v>
      </c>
      <c r="E89" s="9" t="s">
        <v>34</v>
      </c>
      <c r="F89" s="9" t="s">
        <v>459</v>
      </c>
      <c r="G89" s="9" t="s">
        <v>1458</v>
      </c>
      <c r="H89" s="13" t="s">
        <v>579</v>
      </c>
      <c r="I89" s="12">
        <v>4.2699999999999996</v>
      </c>
      <c r="J89" s="9">
        <v>1.62</v>
      </c>
      <c r="K89" s="9">
        <v>3.68</v>
      </c>
      <c r="L89" s="9">
        <v>2.06</v>
      </c>
      <c r="M89" s="9">
        <v>0.65</v>
      </c>
      <c r="N89" s="9">
        <v>0.13</v>
      </c>
      <c r="O89" s="9">
        <v>0.13</v>
      </c>
      <c r="P89" s="9">
        <v>0</v>
      </c>
      <c r="Q89" s="9">
        <v>2.92</v>
      </c>
      <c r="R89" s="9">
        <v>0.64</v>
      </c>
      <c r="S89" s="9">
        <v>0.64</v>
      </c>
      <c r="T89" s="9">
        <v>0</v>
      </c>
      <c r="U89" s="12" t="s">
        <v>414</v>
      </c>
      <c r="V89" s="9">
        <v>14.54</v>
      </c>
      <c r="W89" s="9"/>
      <c r="X89" s="9"/>
      <c r="Y89" s="9" t="s">
        <v>1325</v>
      </c>
      <c r="Z89" s="18" t="str">
        <f t="shared" si="6"/>
        <v>Pathway</v>
      </c>
      <c r="AA89" s="18" t="str">
        <f t="shared" si="7"/>
        <v>Google</v>
      </c>
      <c r="AB89" s="10" t="str">
        <f t="shared" si="8"/>
        <v>Bing</v>
      </c>
      <c r="AC89" s="13" t="s">
        <v>2324</v>
      </c>
      <c r="AD89">
        <v>39.035517884900003</v>
      </c>
      <c r="AE89">
        <v>-82.600203480700003</v>
      </c>
      <c r="AF89">
        <v>0</v>
      </c>
      <c r="AG89" t="s">
        <v>514</v>
      </c>
    </row>
    <row r="90" spans="1:33" x14ac:dyDescent="0.25">
      <c r="A90" s="12">
        <v>87</v>
      </c>
      <c r="B90" s="9">
        <v>10</v>
      </c>
      <c r="C90" s="9" t="s">
        <v>1465</v>
      </c>
      <c r="D90" s="9" t="s">
        <v>1470</v>
      </c>
      <c r="E90" s="9" t="s">
        <v>34</v>
      </c>
      <c r="F90" s="9" t="s">
        <v>292</v>
      </c>
      <c r="G90" s="9" t="s">
        <v>1458</v>
      </c>
      <c r="H90" s="13" t="s">
        <v>1204</v>
      </c>
      <c r="I90" s="12">
        <v>5.12</v>
      </c>
      <c r="J90" s="9">
        <v>2.13</v>
      </c>
      <c r="K90" s="9">
        <v>4.1900000000000004</v>
      </c>
      <c r="L90" s="9">
        <v>2.06</v>
      </c>
      <c r="M90" s="9">
        <v>0</v>
      </c>
      <c r="N90" s="9">
        <v>0</v>
      </c>
      <c r="O90" s="9">
        <v>0</v>
      </c>
      <c r="P90" s="9">
        <v>0</v>
      </c>
      <c r="Q90" s="9">
        <v>0</v>
      </c>
      <c r="R90" s="9">
        <v>0</v>
      </c>
      <c r="S90" s="9">
        <v>0</v>
      </c>
      <c r="T90" s="9">
        <v>0</v>
      </c>
      <c r="U90" s="12" t="s">
        <v>1489</v>
      </c>
      <c r="V90" s="9">
        <v>16.989999999999998</v>
      </c>
      <c r="W90" s="9"/>
      <c r="X90" s="9"/>
      <c r="Y90" s="9" t="s">
        <v>1584</v>
      </c>
      <c r="Z90" s="18" t="str">
        <f t="shared" si="6"/>
        <v>Pathway</v>
      </c>
      <c r="AA90" s="18" t="str">
        <f t="shared" si="7"/>
        <v>Google</v>
      </c>
      <c r="AB90" s="10" t="str">
        <f t="shared" si="8"/>
        <v>Bing</v>
      </c>
      <c r="AC90" s="13" t="s">
        <v>2136</v>
      </c>
      <c r="AD90">
        <v>39.762677481200001</v>
      </c>
      <c r="AE90">
        <v>-81.115817701400005</v>
      </c>
      <c r="AF90">
        <v>0</v>
      </c>
      <c r="AG90" t="s">
        <v>514</v>
      </c>
    </row>
    <row r="91" spans="1:33" x14ac:dyDescent="0.25">
      <c r="A91" s="12">
        <v>88</v>
      </c>
      <c r="B91" s="9">
        <v>7</v>
      </c>
      <c r="C91" s="9" t="s">
        <v>440</v>
      </c>
      <c r="D91" s="9" t="s">
        <v>940</v>
      </c>
      <c r="E91" s="9" t="s">
        <v>34</v>
      </c>
      <c r="F91" s="9" t="s">
        <v>292</v>
      </c>
      <c r="G91" s="9" t="s">
        <v>1458</v>
      </c>
      <c r="H91" s="13" t="s">
        <v>589</v>
      </c>
      <c r="I91" s="12">
        <v>5.35</v>
      </c>
      <c r="J91" s="9">
        <v>2.54</v>
      </c>
      <c r="K91" s="9">
        <v>4.59</v>
      </c>
      <c r="L91" s="9">
        <v>2.0499999999999998</v>
      </c>
      <c r="M91" s="9">
        <v>0</v>
      </c>
      <c r="N91" s="9">
        <v>0</v>
      </c>
      <c r="O91" s="9">
        <v>0</v>
      </c>
      <c r="P91" s="9">
        <v>0</v>
      </c>
      <c r="Q91" s="9">
        <v>2.9</v>
      </c>
      <c r="R91" s="9">
        <v>0.66</v>
      </c>
      <c r="S91" s="9">
        <v>1.79</v>
      </c>
      <c r="T91" s="9">
        <v>1.1399999999999999</v>
      </c>
      <c r="U91" s="12" t="s">
        <v>493</v>
      </c>
      <c r="V91" s="9">
        <v>10.42</v>
      </c>
      <c r="W91" s="9"/>
      <c r="X91" s="9"/>
      <c r="Y91" s="9" t="s">
        <v>1585</v>
      </c>
      <c r="Z91" s="18" t="str">
        <f t="shared" si="6"/>
        <v>Pathway</v>
      </c>
      <c r="AA91" s="18" t="str">
        <f t="shared" si="7"/>
        <v>Google</v>
      </c>
      <c r="AB91" s="10" t="str">
        <f t="shared" si="8"/>
        <v>Bing</v>
      </c>
      <c r="AC91" s="13" t="s">
        <v>2137</v>
      </c>
      <c r="AD91">
        <v>40.651221340600003</v>
      </c>
      <c r="AE91">
        <v>-84.580278156000006</v>
      </c>
      <c r="AF91">
        <v>0</v>
      </c>
      <c r="AG91" t="s">
        <v>514</v>
      </c>
    </row>
    <row r="92" spans="1:33" x14ac:dyDescent="0.25">
      <c r="A92" s="12">
        <v>89</v>
      </c>
      <c r="B92" s="9">
        <v>8</v>
      </c>
      <c r="C92" s="9" t="s">
        <v>83</v>
      </c>
      <c r="D92" s="9" t="s">
        <v>919</v>
      </c>
      <c r="E92" s="9" t="s">
        <v>34</v>
      </c>
      <c r="F92" s="9" t="s">
        <v>292</v>
      </c>
      <c r="G92" s="9" t="s">
        <v>1458</v>
      </c>
      <c r="H92" s="13" t="s">
        <v>561</v>
      </c>
      <c r="I92" s="12">
        <v>4.8</v>
      </c>
      <c r="J92" s="9">
        <v>1.77</v>
      </c>
      <c r="K92" s="9">
        <v>3.73</v>
      </c>
      <c r="L92" s="9">
        <v>1.96</v>
      </c>
      <c r="M92" s="9">
        <v>0</v>
      </c>
      <c r="N92" s="9">
        <v>0</v>
      </c>
      <c r="O92" s="9">
        <v>0</v>
      </c>
      <c r="P92" s="9">
        <v>0</v>
      </c>
      <c r="Q92" s="9">
        <v>0</v>
      </c>
      <c r="R92" s="9">
        <v>0</v>
      </c>
      <c r="S92" s="9">
        <v>0</v>
      </c>
      <c r="T92" s="9">
        <v>0</v>
      </c>
      <c r="U92" s="12" t="s">
        <v>418</v>
      </c>
      <c r="V92" s="9">
        <v>18.899999999999999</v>
      </c>
      <c r="W92" s="9"/>
      <c r="X92" s="9"/>
      <c r="Y92" s="9" t="s">
        <v>1421</v>
      </c>
      <c r="Z92" s="18" t="str">
        <f t="shared" si="6"/>
        <v>Pathway</v>
      </c>
      <c r="AA92" s="18" t="str">
        <f t="shared" si="7"/>
        <v>Google</v>
      </c>
      <c r="AB92" s="10" t="str">
        <f t="shared" si="8"/>
        <v>Bing</v>
      </c>
      <c r="AC92" s="13" t="s">
        <v>2324</v>
      </c>
      <c r="AD92">
        <v>39.806490015500003</v>
      </c>
      <c r="AE92">
        <v>-83.888333890200002</v>
      </c>
      <c r="AF92">
        <v>0</v>
      </c>
      <c r="AG92" t="s">
        <v>514</v>
      </c>
    </row>
    <row r="93" spans="1:33" x14ac:dyDescent="0.25">
      <c r="A93" s="12">
        <v>90</v>
      </c>
      <c r="B93" s="9">
        <v>8</v>
      </c>
      <c r="C93" s="9" t="s">
        <v>61</v>
      </c>
      <c r="D93" s="9" t="s">
        <v>712</v>
      </c>
      <c r="E93" s="9" t="s">
        <v>34</v>
      </c>
      <c r="F93" s="9" t="s">
        <v>459</v>
      </c>
      <c r="G93" s="9" t="s">
        <v>1458</v>
      </c>
      <c r="H93" s="13" t="s">
        <v>713</v>
      </c>
      <c r="I93" s="12">
        <v>4.54</v>
      </c>
      <c r="J93" s="9">
        <v>2.17</v>
      </c>
      <c r="K93" s="9">
        <v>4.12</v>
      </c>
      <c r="L93" s="9">
        <v>1.95</v>
      </c>
      <c r="M93" s="9">
        <v>0</v>
      </c>
      <c r="N93" s="9">
        <v>0.17</v>
      </c>
      <c r="O93" s="9">
        <v>0.17</v>
      </c>
      <c r="P93" s="9">
        <v>0</v>
      </c>
      <c r="Q93" s="9">
        <v>1.6</v>
      </c>
      <c r="R93" s="9">
        <v>0.81</v>
      </c>
      <c r="S93" s="9">
        <v>0.81</v>
      </c>
      <c r="T93" s="9">
        <v>0</v>
      </c>
      <c r="U93" s="12" t="s">
        <v>239</v>
      </c>
      <c r="V93" s="9">
        <v>5.74</v>
      </c>
      <c r="W93" s="9"/>
      <c r="X93" s="9"/>
      <c r="Y93" s="9" t="s">
        <v>1422</v>
      </c>
      <c r="Z93" s="18" t="str">
        <f t="shared" si="6"/>
        <v>Pathway</v>
      </c>
      <c r="AA93" s="18" t="str">
        <f t="shared" si="7"/>
        <v>Google</v>
      </c>
      <c r="AB93" s="10" t="str">
        <f t="shared" si="8"/>
        <v>Bing</v>
      </c>
      <c r="AC93" s="13" t="s">
        <v>2138</v>
      </c>
      <c r="AD93">
        <v>39.523703929500002</v>
      </c>
      <c r="AE93">
        <v>-84.418048484300002</v>
      </c>
      <c r="AF93">
        <v>0</v>
      </c>
      <c r="AG93" t="s">
        <v>514</v>
      </c>
    </row>
    <row r="94" spans="1:33" x14ac:dyDescent="0.25">
      <c r="A94" s="12">
        <v>91</v>
      </c>
      <c r="B94" s="9">
        <v>4</v>
      </c>
      <c r="C94" s="9" t="s">
        <v>86</v>
      </c>
      <c r="D94" s="9" t="s">
        <v>927</v>
      </c>
      <c r="E94" s="9" t="s">
        <v>34</v>
      </c>
      <c r="F94" s="9" t="s">
        <v>292</v>
      </c>
      <c r="G94" s="9" t="s">
        <v>1458</v>
      </c>
      <c r="H94" s="13" t="s">
        <v>607</v>
      </c>
      <c r="I94" s="12">
        <v>6.6</v>
      </c>
      <c r="J94" s="9">
        <v>4.21</v>
      </c>
      <c r="K94" s="9">
        <v>6.16</v>
      </c>
      <c r="L94" s="9">
        <v>1.95</v>
      </c>
      <c r="M94" s="9">
        <v>0</v>
      </c>
      <c r="N94" s="9">
        <v>0</v>
      </c>
      <c r="O94" s="9">
        <v>0</v>
      </c>
      <c r="P94" s="9">
        <v>0</v>
      </c>
      <c r="Q94" s="9">
        <v>1.28</v>
      </c>
      <c r="R94" s="9">
        <v>1.1200000000000001</v>
      </c>
      <c r="S94" s="9">
        <v>1.22</v>
      </c>
      <c r="T94" s="9">
        <v>0.1</v>
      </c>
      <c r="U94" s="12" t="s">
        <v>234</v>
      </c>
      <c r="V94" s="9">
        <v>3.45</v>
      </c>
      <c r="W94" s="9"/>
      <c r="X94" s="9"/>
      <c r="Y94" s="9" t="s">
        <v>1310</v>
      </c>
      <c r="Z94" s="18" t="str">
        <f t="shared" si="6"/>
        <v>Pathway</v>
      </c>
      <c r="AA94" s="18" t="str">
        <f t="shared" si="7"/>
        <v>Google</v>
      </c>
      <c r="AB94" s="10" t="str">
        <f t="shared" si="8"/>
        <v>Bing</v>
      </c>
      <c r="AC94" s="13" t="s">
        <v>1450</v>
      </c>
      <c r="AD94">
        <v>40.948232207399997</v>
      </c>
      <c r="AE94">
        <v>-80.658480637500006</v>
      </c>
      <c r="AF94">
        <v>0</v>
      </c>
      <c r="AG94" t="s">
        <v>514</v>
      </c>
    </row>
    <row r="95" spans="1:33" x14ac:dyDescent="0.25">
      <c r="A95" s="12">
        <v>92</v>
      </c>
      <c r="B95" s="9">
        <v>4</v>
      </c>
      <c r="C95" s="9" t="s">
        <v>112</v>
      </c>
      <c r="D95" s="9" t="s">
        <v>798</v>
      </c>
      <c r="E95" s="9" t="s">
        <v>34</v>
      </c>
      <c r="F95" s="9" t="s">
        <v>292</v>
      </c>
      <c r="G95" s="9" t="s">
        <v>1458</v>
      </c>
      <c r="H95" s="13" t="s">
        <v>799</v>
      </c>
      <c r="I95" s="12">
        <v>4.8099999999999996</v>
      </c>
      <c r="J95" s="9">
        <v>1.86</v>
      </c>
      <c r="K95" s="9">
        <v>3.8</v>
      </c>
      <c r="L95" s="9">
        <v>1.94</v>
      </c>
      <c r="M95" s="9">
        <v>0</v>
      </c>
      <c r="N95" s="9">
        <v>0</v>
      </c>
      <c r="O95" s="9">
        <v>0</v>
      </c>
      <c r="P95" s="9">
        <v>0</v>
      </c>
      <c r="Q95" s="9">
        <v>1.97</v>
      </c>
      <c r="R95" s="9">
        <v>0.5</v>
      </c>
      <c r="S95" s="9">
        <v>1.1399999999999999</v>
      </c>
      <c r="T95" s="9">
        <v>0.64</v>
      </c>
      <c r="U95" s="12" t="s">
        <v>413</v>
      </c>
      <c r="V95" s="9">
        <v>12.38</v>
      </c>
      <c r="W95" s="9"/>
      <c r="X95" s="9"/>
      <c r="Y95" s="9" t="s">
        <v>1586</v>
      </c>
      <c r="Z95" s="18" t="str">
        <f t="shared" si="6"/>
        <v>Pathway</v>
      </c>
      <c r="AA95" s="18" t="str">
        <f t="shared" si="7"/>
        <v>Google</v>
      </c>
      <c r="AB95" s="10" t="str">
        <f t="shared" si="8"/>
        <v>Bing</v>
      </c>
      <c r="AC95" s="13" t="s">
        <v>2139</v>
      </c>
      <c r="AD95">
        <v>41.308224488800001</v>
      </c>
      <c r="AE95">
        <v>-80.779608987100005</v>
      </c>
      <c r="AF95">
        <v>0</v>
      </c>
      <c r="AG95" t="s">
        <v>514</v>
      </c>
    </row>
    <row r="96" spans="1:33" x14ac:dyDescent="0.25">
      <c r="A96" s="12">
        <v>93</v>
      </c>
      <c r="B96" s="9">
        <v>12</v>
      </c>
      <c r="C96" s="9" t="s">
        <v>179</v>
      </c>
      <c r="D96" s="9" t="s">
        <v>722</v>
      </c>
      <c r="E96" s="9" t="s">
        <v>34</v>
      </c>
      <c r="F96" s="9" t="s">
        <v>459</v>
      </c>
      <c r="G96" s="9" t="s">
        <v>1458</v>
      </c>
      <c r="H96" s="13" t="s">
        <v>723</v>
      </c>
      <c r="I96" s="12">
        <v>4.54</v>
      </c>
      <c r="J96" s="9">
        <v>2.27</v>
      </c>
      <c r="K96" s="9">
        <v>4.16</v>
      </c>
      <c r="L96" s="9">
        <v>1.89</v>
      </c>
      <c r="M96" s="9">
        <v>0</v>
      </c>
      <c r="N96" s="9">
        <v>0.17</v>
      </c>
      <c r="O96" s="9">
        <v>0.17</v>
      </c>
      <c r="P96" s="9">
        <v>0</v>
      </c>
      <c r="Q96" s="9">
        <v>0.32</v>
      </c>
      <c r="R96" s="9">
        <v>0.81</v>
      </c>
      <c r="S96" s="9">
        <v>0.81</v>
      </c>
      <c r="T96" s="9">
        <v>0</v>
      </c>
      <c r="U96" s="12" t="s">
        <v>435</v>
      </c>
      <c r="V96" s="9">
        <v>13.02</v>
      </c>
      <c r="W96" s="9"/>
      <c r="X96" s="9"/>
      <c r="Y96" s="9" t="s">
        <v>1587</v>
      </c>
      <c r="Z96" s="18" t="str">
        <f t="shared" si="6"/>
        <v>Pathway</v>
      </c>
      <c r="AA96" s="18" t="str">
        <f t="shared" si="7"/>
        <v>Google</v>
      </c>
      <c r="AB96" s="10" t="str">
        <f t="shared" si="8"/>
        <v>Bing</v>
      </c>
      <c r="AC96" s="13" t="s">
        <v>2324</v>
      </c>
      <c r="AD96">
        <v>41.470584152599997</v>
      </c>
      <c r="AE96">
        <v>-81.145682609999994</v>
      </c>
      <c r="AF96">
        <v>0</v>
      </c>
      <c r="AG96" t="s">
        <v>514</v>
      </c>
    </row>
    <row r="97" spans="1:33" x14ac:dyDescent="0.25">
      <c r="A97" s="12">
        <v>94</v>
      </c>
      <c r="B97" s="9">
        <v>3</v>
      </c>
      <c r="C97" s="9" t="s">
        <v>187</v>
      </c>
      <c r="D97" s="9" t="s">
        <v>608</v>
      </c>
      <c r="E97" s="9" t="s">
        <v>34</v>
      </c>
      <c r="F97" s="9" t="s">
        <v>459</v>
      </c>
      <c r="G97" s="9" t="s">
        <v>1458</v>
      </c>
      <c r="H97" s="13" t="s">
        <v>609</v>
      </c>
      <c r="I97" s="12">
        <v>3.94</v>
      </c>
      <c r="J97" s="9">
        <v>1.46</v>
      </c>
      <c r="K97" s="9">
        <v>3.34</v>
      </c>
      <c r="L97" s="9">
        <v>1.88</v>
      </c>
      <c r="M97" s="9">
        <v>0</v>
      </c>
      <c r="N97" s="9">
        <v>0.13</v>
      </c>
      <c r="O97" s="9">
        <v>0.13</v>
      </c>
      <c r="P97" s="9">
        <v>0</v>
      </c>
      <c r="Q97" s="9">
        <v>1.94</v>
      </c>
      <c r="R97" s="9">
        <v>0.61</v>
      </c>
      <c r="S97" s="9">
        <v>0.61</v>
      </c>
      <c r="T97" s="9">
        <v>0</v>
      </c>
      <c r="U97" s="12" t="s">
        <v>341</v>
      </c>
      <c r="V97" s="9">
        <v>23.33</v>
      </c>
      <c r="W97" s="9"/>
      <c r="X97" s="9"/>
      <c r="Y97" s="9" t="s">
        <v>1588</v>
      </c>
      <c r="Z97" s="18" t="str">
        <f t="shared" si="6"/>
        <v>Pathway</v>
      </c>
      <c r="AA97" s="18" t="str">
        <f t="shared" si="7"/>
        <v>Google</v>
      </c>
      <c r="AB97" s="10" t="str">
        <f t="shared" si="8"/>
        <v>Bing</v>
      </c>
      <c r="AC97" s="13" t="s">
        <v>2140</v>
      </c>
      <c r="AD97">
        <v>40.7957965477</v>
      </c>
      <c r="AE97">
        <v>-81.707079091599994</v>
      </c>
      <c r="AF97">
        <v>0</v>
      </c>
      <c r="AG97" t="s">
        <v>514</v>
      </c>
    </row>
    <row r="98" spans="1:33" x14ac:dyDescent="0.25">
      <c r="A98" s="12">
        <v>95</v>
      </c>
      <c r="B98" s="9">
        <v>6</v>
      </c>
      <c r="C98" s="9" t="s">
        <v>42</v>
      </c>
      <c r="D98" s="9" t="s">
        <v>948</v>
      </c>
      <c r="E98" s="9" t="s">
        <v>34</v>
      </c>
      <c r="F98" s="9" t="s">
        <v>292</v>
      </c>
      <c r="G98" s="9" t="s">
        <v>1458</v>
      </c>
      <c r="H98" s="13" t="s">
        <v>658</v>
      </c>
      <c r="I98" s="12">
        <v>7.34</v>
      </c>
      <c r="J98" s="9">
        <v>5.13</v>
      </c>
      <c r="K98" s="9">
        <v>6.99</v>
      </c>
      <c r="L98" s="9">
        <v>1.86</v>
      </c>
      <c r="M98" s="9">
        <v>0</v>
      </c>
      <c r="N98" s="9">
        <v>0</v>
      </c>
      <c r="O98" s="9">
        <v>0</v>
      </c>
      <c r="P98" s="9">
        <v>0</v>
      </c>
      <c r="Q98" s="9">
        <v>0.98</v>
      </c>
      <c r="R98" s="9">
        <v>1.38</v>
      </c>
      <c r="S98" s="9">
        <v>1.1100000000000001</v>
      </c>
      <c r="T98" s="9">
        <v>0</v>
      </c>
      <c r="U98" s="12" t="s">
        <v>313</v>
      </c>
      <c r="V98" s="9">
        <v>21.74</v>
      </c>
      <c r="W98" s="9"/>
      <c r="X98" s="9"/>
      <c r="Y98" s="9" t="s">
        <v>1589</v>
      </c>
      <c r="Z98" s="18" t="str">
        <f t="shared" si="6"/>
        <v>Pathway</v>
      </c>
      <c r="AA98" s="18" t="str">
        <f t="shared" si="7"/>
        <v>Google</v>
      </c>
      <c r="AB98" s="10" t="str">
        <f t="shared" si="8"/>
        <v>Bing</v>
      </c>
      <c r="AC98" s="13" t="s">
        <v>2141</v>
      </c>
      <c r="AD98">
        <v>40.245544112300003</v>
      </c>
      <c r="AE98">
        <v>-82.8646783083</v>
      </c>
      <c r="AF98">
        <v>0</v>
      </c>
      <c r="AG98" t="s">
        <v>514</v>
      </c>
    </row>
    <row r="99" spans="1:33" x14ac:dyDescent="0.25">
      <c r="A99" s="12">
        <v>96</v>
      </c>
      <c r="B99" s="9">
        <v>5</v>
      </c>
      <c r="C99" s="9" t="s">
        <v>72</v>
      </c>
      <c r="D99" s="9" t="s">
        <v>633</v>
      </c>
      <c r="E99" s="9" t="s">
        <v>34</v>
      </c>
      <c r="F99" s="9" t="s">
        <v>292</v>
      </c>
      <c r="G99" s="9" t="s">
        <v>1458</v>
      </c>
      <c r="H99" s="13" t="s">
        <v>589</v>
      </c>
      <c r="I99" s="12">
        <v>11</v>
      </c>
      <c r="J99" s="9">
        <v>8.9499999999999993</v>
      </c>
      <c r="K99" s="9">
        <v>10.8</v>
      </c>
      <c r="L99" s="9">
        <v>1.85</v>
      </c>
      <c r="M99" s="9">
        <v>0</v>
      </c>
      <c r="N99" s="9">
        <v>0</v>
      </c>
      <c r="O99" s="9">
        <v>0</v>
      </c>
      <c r="P99" s="9">
        <v>0</v>
      </c>
      <c r="Q99" s="9">
        <v>3.65</v>
      </c>
      <c r="R99" s="9">
        <v>2.83</v>
      </c>
      <c r="S99" s="9">
        <v>3.49</v>
      </c>
      <c r="T99" s="9">
        <v>0.66</v>
      </c>
      <c r="U99" s="12" t="s">
        <v>380</v>
      </c>
      <c r="V99" s="9">
        <v>3.19</v>
      </c>
      <c r="W99" s="9"/>
      <c r="X99" s="9"/>
      <c r="Y99" s="9" t="s">
        <v>1336</v>
      </c>
      <c r="Z99" s="18" t="str">
        <f t="shared" si="6"/>
        <v>Pathway</v>
      </c>
      <c r="AA99" s="18" t="str">
        <f t="shared" si="7"/>
        <v>Google</v>
      </c>
      <c r="AB99" s="10" t="str">
        <f t="shared" si="8"/>
        <v>Bing</v>
      </c>
      <c r="AC99" s="13" t="s">
        <v>1450</v>
      </c>
      <c r="AD99">
        <v>39.834362497400001</v>
      </c>
      <c r="AE99">
        <v>-82.744332758499993</v>
      </c>
      <c r="AF99">
        <v>0</v>
      </c>
      <c r="AG99" t="s">
        <v>514</v>
      </c>
    </row>
    <row r="100" spans="1:33" x14ac:dyDescent="0.25">
      <c r="A100" s="12">
        <v>97</v>
      </c>
      <c r="B100" s="9">
        <v>8</v>
      </c>
      <c r="C100" s="9" t="s">
        <v>131</v>
      </c>
      <c r="D100" s="9" t="s">
        <v>917</v>
      </c>
      <c r="E100" s="9" t="s">
        <v>34</v>
      </c>
      <c r="F100" s="9" t="s">
        <v>432</v>
      </c>
      <c r="G100" s="9" t="s">
        <v>1458</v>
      </c>
      <c r="H100" s="13" t="s">
        <v>655</v>
      </c>
      <c r="I100" s="12">
        <v>4.53</v>
      </c>
      <c r="J100" s="9">
        <v>1.68</v>
      </c>
      <c r="K100" s="9">
        <v>3.53</v>
      </c>
      <c r="L100" s="9">
        <v>1.85</v>
      </c>
      <c r="M100" s="9">
        <v>0</v>
      </c>
      <c r="N100" s="9">
        <v>0</v>
      </c>
      <c r="O100" s="9">
        <v>0</v>
      </c>
      <c r="P100" s="9">
        <v>0</v>
      </c>
      <c r="Q100" s="9">
        <v>1.48</v>
      </c>
      <c r="R100" s="9">
        <v>0.55000000000000004</v>
      </c>
      <c r="S100" s="9">
        <v>0.95</v>
      </c>
      <c r="T100" s="9">
        <v>0.4</v>
      </c>
      <c r="U100" s="12" t="s">
        <v>256</v>
      </c>
      <c r="V100" s="9">
        <v>8.07</v>
      </c>
      <c r="W100" s="9"/>
      <c r="X100" s="9"/>
      <c r="Y100" s="9" t="s">
        <v>1590</v>
      </c>
      <c r="Z100" s="18" t="str">
        <f t="shared" si="6"/>
        <v>Pathway</v>
      </c>
      <c r="AA100" s="18" t="str">
        <f t="shared" si="7"/>
        <v>Google</v>
      </c>
      <c r="AB100" s="10" t="str">
        <f t="shared" si="8"/>
        <v>Bing</v>
      </c>
      <c r="AC100" s="13" t="s">
        <v>1450</v>
      </c>
      <c r="AD100">
        <v>39.356215371200001</v>
      </c>
      <c r="AE100">
        <v>-84.174602896099998</v>
      </c>
      <c r="AF100">
        <v>0</v>
      </c>
      <c r="AG100" t="s">
        <v>514</v>
      </c>
    </row>
    <row r="101" spans="1:33" x14ac:dyDescent="0.25">
      <c r="A101" s="12">
        <v>98</v>
      </c>
      <c r="B101" s="9">
        <v>3</v>
      </c>
      <c r="C101" s="9" t="s">
        <v>109</v>
      </c>
      <c r="D101" s="9" t="s">
        <v>872</v>
      </c>
      <c r="E101" s="9" t="s">
        <v>34</v>
      </c>
      <c r="F101" s="9" t="s">
        <v>516</v>
      </c>
      <c r="G101" s="9" t="s">
        <v>1458</v>
      </c>
      <c r="H101" s="13" t="s">
        <v>717</v>
      </c>
      <c r="I101" s="12">
        <v>4.29</v>
      </c>
      <c r="J101" s="9">
        <v>1.71</v>
      </c>
      <c r="K101" s="9">
        <v>3.54</v>
      </c>
      <c r="L101" s="9">
        <v>1.83</v>
      </c>
      <c r="M101" s="9">
        <v>0</v>
      </c>
      <c r="N101" s="9">
        <v>0</v>
      </c>
      <c r="O101" s="9">
        <v>0</v>
      </c>
      <c r="P101" s="9">
        <v>0</v>
      </c>
      <c r="Q101" s="9">
        <v>1.03</v>
      </c>
      <c r="R101" s="9">
        <v>0.55000000000000004</v>
      </c>
      <c r="S101" s="9">
        <v>0.83</v>
      </c>
      <c r="T101" s="9">
        <v>0.28000000000000003</v>
      </c>
      <c r="U101" s="12" t="s">
        <v>226</v>
      </c>
      <c r="V101" s="9">
        <v>14.13</v>
      </c>
      <c r="W101" s="9"/>
      <c r="X101" s="9"/>
      <c r="Y101" s="9" t="s">
        <v>1591</v>
      </c>
      <c r="Z101" s="18" t="str">
        <f t="shared" si="6"/>
        <v>Pathway</v>
      </c>
      <c r="AA101" s="18" t="str">
        <f t="shared" si="7"/>
        <v>Google</v>
      </c>
      <c r="AB101" s="10" t="str">
        <f t="shared" si="8"/>
        <v>Bing</v>
      </c>
      <c r="AC101" s="13" t="s">
        <v>1450</v>
      </c>
      <c r="AD101">
        <v>41.239690036799999</v>
      </c>
      <c r="AE101">
        <v>-81.702705433000006</v>
      </c>
      <c r="AF101">
        <v>0</v>
      </c>
      <c r="AG101" t="s">
        <v>514</v>
      </c>
    </row>
    <row r="102" spans="1:33" x14ac:dyDescent="0.25">
      <c r="A102" s="12">
        <v>99</v>
      </c>
      <c r="B102" s="9">
        <v>8</v>
      </c>
      <c r="C102" s="9" t="s">
        <v>11</v>
      </c>
      <c r="D102" s="9" t="s">
        <v>907</v>
      </c>
      <c r="E102" s="9" t="s">
        <v>34</v>
      </c>
      <c r="F102" s="9" t="s">
        <v>432</v>
      </c>
      <c r="G102" s="9" t="s">
        <v>1458</v>
      </c>
      <c r="H102" s="13" t="s">
        <v>645</v>
      </c>
      <c r="I102" s="12">
        <v>5.14</v>
      </c>
      <c r="J102" s="9">
        <v>2.73</v>
      </c>
      <c r="K102" s="9">
        <v>4.54</v>
      </c>
      <c r="L102" s="9">
        <v>1.81</v>
      </c>
      <c r="M102" s="9">
        <v>0</v>
      </c>
      <c r="N102" s="9">
        <v>0</v>
      </c>
      <c r="O102" s="9">
        <v>0</v>
      </c>
      <c r="P102" s="9">
        <v>0</v>
      </c>
      <c r="Q102" s="9">
        <v>1.84</v>
      </c>
      <c r="R102" s="9">
        <v>0.84</v>
      </c>
      <c r="S102" s="9">
        <v>1.38</v>
      </c>
      <c r="T102" s="9">
        <v>0.54</v>
      </c>
      <c r="U102" s="12" t="s">
        <v>90</v>
      </c>
      <c r="V102" s="9">
        <v>2.76</v>
      </c>
      <c r="W102" s="9"/>
      <c r="X102" s="9"/>
      <c r="Y102" s="9" t="s">
        <v>1592</v>
      </c>
      <c r="Z102" s="18" t="str">
        <f t="shared" si="6"/>
        <v>Pathway</v>
      </c>
      <c r="AA102" s="18" t="str">
        <f t="shared" si="7"/>
        <v>Google</v>
      </c>
      <c r="AB102" s="10" t="str">
        <f t="shared" si="8"/>
        <v>Bing</v>
      </c>
      <c r="AC102" s="13" t="s">
        <v>2324</v>
      </c>
      <c r="AD102">
        <v>39.169482886700003</v>
      </c>
      <c r="AE102">
        <v>-84.777087728300003</v>
      </c>
      <c r="AF102">
        <v>0</v>
      </c>
      <c r="AG102" t="s">
        <v>514</v>
      </c>
    </row>
    <row r="103" spans="1:33" x14ac:dyDescent="0.25">
      <c r="A103" s="12">
        <v>100</v>
      </c>
      <c r="B103" s="9">
        <v>11</v>
      </c>
      <c r="C103" s="9" t="s">
        <v>181</v>
      </c>
      <c r="D103" s="9" t="s">
        <v>680</v>
      </c>
      <c r="E103" s="9" t="s">
        <v>34</v>
      </c>
      <c r="F103" s="9" t="s">
        <v>292</v>
      </c>
      <c r="G103" s="9" t="s">
        <v>1458</v>
      </c>
      <c r="H103" s="13" t="s">
        <v>681</v>
      </c>
      <c r="I103" s="12">
        <v>4.46</v>
      </c>
      <c r="J103" s="9">
        <v>1.7</v>
      </c>
      <c r="K103" s="9">
        <v>3.46</v>
      </c>
      <c r="L103" s="9">
        <v>1.77</v>
      </c>
      <c r="M103" s="9">
        <v>0</v>
      </c>
      <c r="N103" s="9">
        <v>0</v>
      </c>
      <c r="O103" s="9">
        <v>0</v>
      </c>
      <c r="P103" s="9">
        <v>0</v>
      </c>
      <c r="Q103" s="9">
        <v>0</v>
      </c>
      <c r="R103" s="9">
        <v>0</v>
      </c>
      <c r="S103" s="9">
        <v>0</v>
      </c>
      <c r="T103" s="9">
        <v>0</v>
      </c>
      <c r="U103" s="12" t="s">
        <v>456</v>
      </c>
      <c r="V103" s="9">
        <v>5.03</v>
      </c>
      <c r="W103" s="9"/>
      <c r="X103" s="9"/>
      <c r="Y103" s="9" t="s">
        <v>1593</v>
      </c>
      <c r="Z103" s="18" t="str">
        <f t="shared" si="6"/>
        <v>Pathway</v>
      </c>
      <c r="AA103" s="18" t="str">
        <f t="shared" si="7"/>
        <v>Google</v>
      </c>
      <c r="AB103" s="10" t="str">
        <f t="shared" si="8"/>
        <v>Bing</v>
      </c>
      <c r="AC103" s="13" t="s">
        <v>2142</v>
      </c>
      <c r="AD103">
        <v>39.987420776999997</v>
      </c>
      <c r="AE103">
        <v>-81.1752984492</v>
      </c>
      <c r="AF103">
        <v>0</v>
      </c>
      <c r="AG103" t="s">
        <v>514</v>
      </c>
    </row>
    <row r="104" spans="1:33" x14ac:dyDescent="0.25">
      <c r="A104" s="12">
        <v>101</v>
      </c>
      <c r="B104" s="9">
        <v>3</v>
      </c>
      <c r="C104" s="9" t="s">
        <v>404</v>
      </c>
      <c r="D104" s="9" t="s">
        <v>732</v>
      </c>
      <c r="E104" s="9" t="s">
        <v>34</v>
      </c>
      <c r="F104" s="9" t="s">
        <v>459</v>
      </c>
      <c r="G104" s="9" t="s">
        <v>1458</v>
      </c>
      <c r="H104" s="13" t="s">
        <v>733</v>
      </c>
      <c r="I104" s="12">
        <v>3.94</v>
      </c>
      <c r="J104" s="9">
        <v>1.72</v>
      </c>
      <c r="K104" s="9">
        <v>3.47</v>
      </c>
      <c r="L104" s="9">
        <v>1.75</v>
      </c>
      <c r="M104" s="9">
        <v>0</v>
      </c>
      <c r="N104" s="9">
        <v>0.14000000000000001</v>
      </c>
      <c r="O104" s="9">
        <v>0.14000000000000001</v>
      </c>
      <c r="P104" s="9">
        <v>0</v>
      </c>
      <c r="Q104" s="9">
        <v>0.97</v>
      </c>
      <c r="R104" s="9">
        <v>0.66</v>
      </c>
      <c r="S104" s="9">
        <v>0.66</v>
      </c>
      <c r="T104" s="9">
        <v>0</v>
      </c>
      <c r="U104" s="12" t="s">
        <v>403</v>
      </c>
      <c r="V104" s="9">
        <v>1.54</v>
      </c>
      <c r="W104" s="9"/>
      <c r="X104" s="9"/>
      <c r="Y104" s="9" t="s">
        <v>1594</v>
      </c>
      <c r="Z104" s="18" t="str">
        <f t="shared" si="6"/>
        <v>Pathway</v>
      </c>
      <c r="AA104" s="18" t="str">
        <f t="shared" si="7"/>
        <v>Google</v>
      </c>
      <c r="AB104" s="10" t="str">
        <f t="shared" si="8"/>
        <v>Bing</v>
      </c>
      <c r="AC104" s="13" t="s">
        <v>2143</v>
      </c>
      <c r="AD104">
        <v>40.755812970400001</v>
      </c>
      <c r="AE104">
        <v>-82.795747054399996</v>
      </c>
      <c r="AF104">
        <v>0</v>
      </c>
      <c r="AG104" t="s">
        <v>514</v>
      </c>
    </row>
    <row r="105" spans="1:33" x14ac:dyDescent="0.25">
      <c r="A105" s="12">
        <v>102</v>
      </c>
      <c r="B105" s="9">
        <v>5</v>
      </c>
      <c r="C105" s="9" t="s">
        <v>72</v>
      </c>
      <c r="D105" s="9" t="s">
        <v>699</v>
      </c>
      <c r="E105" s="9" t="s">
        <v>34</v>
      </c>
      <c r="F105" s="9" t="s">
        <v>516</v>
      </c>
      <c r="G105" s="9" t="s">
        <v>1458</v>
      </c>
      <c r="H105" s="13" t="s">
        <v>700</v>
      </c>
      <c r="I105" s="12">
        <v>5.37</v>
      </c>
      <c r="J105" s="9">
        <v>3.23</v>
      </c>
      <c r="K105" s="9">
        <v>4.99</v>
      </c>
      <c r="L105" s="9">
        <v>1.75</v>
      </c>
      <c r="M105" s="9">
        <v>0</v>
      </c>
      <c r="N105" s="9">
        <v>0</v>
      </c>
      <c r="O105" s="9">
        <v>0</v>
      </c>
      <c r="P105" s="9">
        <v>0</v>
      </c>
      <c r="Q105" s="9">
        <v>1.75</v>
      </c>
      <c r="R105" s="9">
        <v>0.39</v>
      </c>
      <c r="S105" s="9">
        <v>1.07</v>
      </c>
      <c r="T105" s="9">
        <v>0.68</v>
      </c>
      <c r="U105" s="12" t="s">
        <v>420</v>
      </c>
      <c r="V105" s="9">
        <v>4.3</v>
      </c>
      <c r="W105" s="9"/>
      <c r="X105" s="9"/>
      <c r="Y105" s="9" t="s">
        <v>1312</v>
      </c>
      <c r="Z105" s="18" t="str">
        <f t="shared" si="6"/>
        <v>Pathway</v>
      </c>
      <c r="AA105" s="18" t="str">
        <f t="shared" si="7"/>
        <v>Google</v>
      </c>
      <c r="AB105" s="10" t="str">
        <f t="shared" si="8"/>
        <v>Bing</v>
      </c>
      <c r="AC105" s="13" t="s">
        <v>1450</v>
      </c>
      <c r="AD105">
        <v>39.769002709200002</v>
      </c>
      <c r="AE105">
        <v>-82.616929364599997</v>
      </c>
      <c r="AF105">
        <v>0</v>
      </c>
      <c r="AG105" t="s">
        <v>514</v>
      </c>
    </row>
    <row r="106" spans="1:33" x14ac:dyDescent="0.25">
      <c r="A106" s="12">
        <v>103</v>
      </c>
      <c r="B106" s="9">
        <v>2</v>
      </c>
      <c r="C106" s="9" t="s">
        <v>376</v>
      </c>
      <c r="D106" s="9" t="s">
        <v>691</v>
      </c>
      <c r="E106" s="9" t="s">
        <v>34</v>
      </c>
      <c r="F106" s="9" t="s">
        <v>292</v>
      </c>
      <c r="G106" s="9" t="s">
        <v>1458</v>
      </c>
      <c r="H106" s="13" t="s">
        <v>692</v>
      </c>
      <c r="I106" s="12">
        <v>4.75</v>
      </c>
      <c r="J106" s="9">
        <v>2.2599999999999998</v>
      </c>
      <c r="K106" s="9">
        <v>4.01</v>
      </c>
      <c r="L106" s="9">
        <v>1.75</v>
      </c>
      <c r="M106" s="9">
        <v>0</v>
      </c>
      <c r="N106" s="9">
        <v>0</v>
      </c>
      <c r="O106" s="9">
        <v>0</v>
      </c>
      <c r="P106" s="9">
        <v>0</v>
      </c>
      <c r="Q106" s="9">
        <v>0</v>
      </c>
      <c r="R106" s="9">
        <v>0</v>
      </c>
      <c r="S106" s="9">
        <v>0</v>
      </c>
      <c r="T106" s="9">
        <v>0</v>
      </c>
      <c r="U106" s="12" t="s">
        <v>511</v>
      </c>
      <c r="V106" s="9">
        <v>1.97</v>
      </c>
      <c r="W106" s="9"/>
      <c r="X106" s="9"/>
      <c r="Y106" s="9" t="s">
        <v>1595</v>
      </c>
      <c r="Z106" s="18" t="str">
        <f t="shared" si="6"/>
        <v>Pathway</v>
      </c>
      <c r="AA106" s="18" t="str">
        <f t="shared" si="7"/>
        <v>Google</v>
      </c>
      <c r="AB106" s="10" t="str">
        <f t="shared" si="8"/>
        <v>Bing</v>
      </c>
      <c r="AC106" s="13" t="s">
        <v>2144</v>
      </c>
      <c r="AD106">
        <v>41.5142837446</v>
      </c>
      <c r="AE106">
        <v>-84.306350925299995</v>
      </c>
      <c r="AF106">
        <v>0</v>
      </c>
      <c r="AG106" t="s">
        <v>514</v>
      </c>
    </row>
    <row r="107" spans="1:33" x14ac:dyDescent="0.25">
      <c r="A107" s="12">
        <v>104</v>
      </c>
      <c r="B107" s="9">
        <v>9</v>
      </c>
      <c r="C107" s="9" t="s">
        <v>277</v>
      </c>
      <c r="D107" s="9" t="s">
        <v>909</v>
      </c>
      <c r="E107" s="9" t="s">
        <v>34</v>
      </c>
      <c r="F107" s="9" t="s">
        <v>292</v>
      </c>
      <c r="G107" s="9" t="s">
        <v>1458</v>
      </c>
      <c r="H107" s="13" t="s">
        <v>676</v>
      </c>
      <c r="I107" s="12">
        <v>4.76</v>
      </c>
      <c r="J107" s="9">
        <v>2.2999999999999998</v>
      </c>
      <c r="K107" s="9">
        <v>4.04</v>
      </c>
      <c r="L107" s="9">
        <v>1.74</v>
      </c>
      <c r="M107" s="9">
        <v>0</v>
      </c>
      <c r="N107" s="9">
        <v>0</v>
      </c>
      <c r="O107" s="9">
        <v>0</v>
      </c>
      <c r="P107" s="9">
        <v>0</v>
      </c>
      <c r="Q107" s="9">
        <v>2.27</v>
      </c>
      <c r="R107" s="9">
        <v>0.56000000000000005</v>
      </c>
      <c r="S107" s="9">
        <v>1.36</v>
      </c>
      <c r="T107" s="9">
        <v>0.8</v>
      </c>
      <c r="U107" s="12" t="s">
        <v>484</v>
      </c>
      <c r="V107" s="9">
        <v>12.13</v>
      </c>
      <c r="W107" s="9"/>
      <c r="X107" s="9"/>
      <c r="Y107" s="9" t="s">
        <v>1313</v>
      </c>
      <c r="Z107" s="18" t="str">
        <f t="shared" si="6"/>
        <v>Pathway</v>
      </c>
      <c r="AA107" s="18" t="str">
        <f t="shared" si="7"/>
        <v>Google</v>
      </c>
      <c r="AB107" s="10" t="str">
        <f t="shared" si="8"/>
        <v>Bing</v>
      </c>
      <c r="AC107" s="13" t="s">
        <v>2324</v>
      </c>
      <c r="AD107">
        <v>38.880928683400001</v>
      </c>
      <c r="AE107">
        <v>-83.019794367599999</v>
      </c>
      <c r="AF107">
        <v>0</v>
      </c>
      <c r="AG107" t="s">
        <v>514</v>
      </c>
    </row>
    <row r="108" spans="1:33" x14ac:dyDescent="0.25">
      <c r="A108" s="12">
        <v>105</v>
      </c>
      <c r="B108" s="9">
        <v>8</v>
      </c>
      <c r="C108" s="9" t="s">
        <v>11</v>
      </c>
      <c r="D108" s="9" t="s">
        <v>907</v>
      </c>
      <c r="E108" s="9" t="s">
        <v>34</v>
      </c>
      <c r="F108" s="9" t="s">
        <v>292</v>
      </c>
      <c r="G108" s="9" t="s">
        <v>1458</v>
      </c>
      <c r="H108" s="13" t="s">
        <v>645</v>
      </c>
      <c r="I108" s="12">
        <v>6.08</v>
      </c>
      <c r="J108" s="9">
        <v>3.93</v>
      </c>
      <c r="K108" s="9">
        <v>5.66</v>
      </c>
      <c r="L108" s="9">
        <v>1.73</v>
      </c>
      <c r="M108" s="9">
        <v>0</v>
      </c>
      <c r="N108" s="9">
        <v>0</v>
      </c>
      <c r="O108" s="9">
        <v>0</v>
      </c>
      <c r="P108" s="9">
        <v>0</v>
      </c>
      <c r="Q108" s="9">
        <v>1.64</v>
      </c>
      <c r="R108" s="9">
        <v>1.08</v>
      </c>
      <c r="S108" s="9">
        <v>1.43</v>
      </c>
      <c r="T108" s="9">
        <v>0.35</v>
      </c>
      <c r="U108" s="12" t="s">
        <v>90</v>
      </c>
      <c r="V108" s="9">
        <v>1.05</v>
      </c>
      <c r="W108" s="9"/>
      <c r="X108" s="9"/>
      <c r="Y108" s="9" t="s">
        <v>1596</v>
      </c>
      <c r="Z108" s="18" t="str">
        <f t="shared" si="6"/>
        <v>Pathway</v>
      </c>
      <c r="AA108" s="18" t="str">
        <f t="shared" si="7"/>
        <v>Google</v>
      </c>
      <c r="AB108" s="10" t="str">
        <f t="shared" si="8"/>
        <v>Bing</v>
      </c>
      <c r="AC108" s="13" t="s">
        <v>2324</v>
      </c>
      <c r="AD108">
        <v>39.158292575399997</v>
      </c>
      <c r="AE108">
        <v>-84.804903078799995</v>
      </c>
      <c r="AF108">
        <v>0</v>
      </c>
      <c r="AG108" t="s">
        <v>514</v>
      </c>
    </row>
    <row r="109" spans="1:33" x14ac:dyDescent="0.25">
      <c r="A109" s="12">
        <v>106</v>
      </c>
      <c r="B109" s="9">
        <v>5</v>
      </c>
      <c r="C109" s="9" t="s">
        <v>102</v>
      </c>
      <c r="D109" s="9" t="s">
        <v>901</v>
      </c>
      <c r="E109" s="9" t="s">
        <v>34</v>
      </c>
      <c r="F109" s="9" t="s">
        <v>459</v>
      </c>
      <c r="G109" s="9" t="s">
        <v>1458</v>
      </c>
      <c r="H109" s="13" t="s">
        <v>902</v>
      </c>
      <c r="I109" s="12">
        <v>3.96</v>
      </c>
      <c r="J109" s="9">
        <v>1.79</v>
      </c>
      <c r="K109" s="9">
        <v>3.51</v>
      </c>
      <c r="L109" s="9">
        <v>1.72</v>
      </c>
      <c r="M109" s="9">
        <v>0</v>
      </c>
      <c r="N109" s="9">
        <v>0.15</v>
      </c>
      <c r="O109" s="9">
        <v>0.15</v>
      </c>
      <c r="P109" s="9">
        <v>0</v>
      </c>
      <c r="Q109" s="9">
        <v>0.98</v>
      </c>
      <c r="R109" s="9">
        <v>0.73</v>
      </c>
      <c r="S109" s="9">
        <v>0.73</v>
      </c>
      <c r="T109" s="9">
        <v>0</v>
      </c>
      <c r="U109" s="12" t="s">
        <v>355</v>
      </c>
      <c r="V109" s="9">
        <v>4.57</v>
      </c>
      <c r="W109" s="9"/>
      <c r="X109" s="9"/>
      <c r="Y109" s="9" t="s">
        <v>1597</v>
      </c>
      <c r="Z109" s="18" t="str">
        <f t="shared" si="6"/>
        <v>Pathway</v>
      </c>
      <c r="AA109" s="18" t="str">
        <f t="shared" si="7"/>
        <v>Google</v>
      </c>
      <c r="AB109" s="10" t="str">
        <f t="shared" si="8"/>
        <v>Bing</v>
      </c>
      <c r="AC109" s="13" t="s">
        <v>1450</v>
      </c>
      <c r="AD109">
        <v>40.152534122699997</v>
      </c>
      <c r="AE109">
        <v>-82.687117528800002</v>
      </c>
      <c r="AF109">
        <v>0</v>
      </c>
      <c r="AG109" t="s">
        <v>514</v>
      </c>
    </row>
    <row r="110" spans="1:33" x14ac:dyDescent="0.25">
      <c r="A110" s="12">
        <v>107</v>
      </c>
      <c r="B110" s="9">
        <v>2</v>
      </c>
      <c r="C110" s="9" t="s">
        <v>394</v>
      </c>
      <c r="D110" s="9" t="s">
        <v>1209</v>
      </c>
      <c r="E110" s="9" t="s">
        <v>34</v>
      </c>
      <c r="F110" s="9" t="s">
        <v>292</v>
      </c>
      <c r="G110" s="9" t="s">
        <v>1458</v>
      </c>
      <c r="H110" s="13" t="s">
        <v>1190</v>
      </c>
      <c r="I110" s="12">
        <v>4.53</v>
      </c>
      <c r="J110" s="9">
        <v>1.99</v>
      </c>
      <c r="K110" s="9">
        <v>3.69</v>
      </c>
      <c r="L110" s="9">
        <v>1.7</v>
      </c>
      <c r="M110" s="9">
        <v>0</v>
      </c>
      <c r="N110" s="9">
        <v>0</v>
      </c>
      <c r="O110" s="9">
        <v>0</v>
      </c>
      <c r="P110" s="9">
        <v>0</v>
      </c>
      <c r="Q110" s="9">
        <v>0</v>
      </c>
      <c r="R110" s="9">
        <v>0</v>
      </c>
      <c r="S110" s="9">
        <v>0</v>
      </c>
      <c r="T110" s="9">
        <v>0</v>
      </c>
      <c r="U110" s="12" t="s">
        <v>1260</v>
      </c>
      <c r="V110" s="9">
        <v>10.96</v>
      </c>
      <c r="W110" s="9"/>
      <c r="X110" s="9"/>
      <c r="Y110" s="9" t="s">
        <v>1420</v>
      </c>
      <c r="Z110" s="18" t="str">
        <f t="shared" si="6"/>
        <v>Pathway</v>
      </c>
      <c r="AA110" s="18" t="str">
        <f t="shared" si="7"/>
        <v>Google</v>
      </c>
      <c r="AB110" s="10" t="str">
        <f t="shared" si="8"/>
        <v>Bing</v>
      </c>
      <c r="AC110" s="13" t="s">
        <v>2324</v>
      </c>
      <c r="AD110">
        <v>41.507648629899997</v>
      </c>
      <c r="AE110">
        <v>-83.147440280300003</v>
      </c>
      <c r="AF110">
        <v>0</v>
      </c>
      <c r="AG110" t="s">
        <v>514</v>
      </c>
    </row>
    <row r="111" spans="1:33" x14ac:dyDescent="0.25">
      <c r="A111" s="12">
        <v>108</v>
      </c>
      <c r="B111" s="9">
        <v>12</v>
      </c>
      <c r="C111" s="9" t="s">
        <v>179</v>
      </c>
      <c r="D111" s="9" t="s">
        <v>936</v>
      </c>
      <c r="E111" s="9" t="s">
        <v>34</v>
      </c>
      <c r="F111" s="9" t="s">
        <v>292</v>
      </c>
      <c r="G111" s="9" t="s">
        <v>1458</v>
      </c>
      <c r="H111" s="13" t="s">
        <v>598</v>
      </c>
      <c r="I111" s="12">
        <v>5.09</v>
      </c>
      <c r="J111" s="9">
        <v>2.87</v>
      </c>
      <c r="K111" s="9">
        <v>4.54</v>
      </c>
      <c r="L111" s="9">
        <v>1.67</v>
      </c>
      <c r="M111" s="9">
        <v>0</v>
      </c>
      <c r="N111" s="9">
        <v>0</v>
      </c>
      <c r="O111" s="9">
        <v>0</v>
      </c>
      <c r="P111" s="9">
        <v>0</v>
      </c>
      <c r="Q111" s="9">
        <v>2.93</v>
      </c>
      <c r="R111" s="9">
        <v>0.81</v>
      </c>
      <c r="S111" s="9">
        <v>1.99</v>
      </c>
      <c r="T111" s="9">
        <v>1.18</v>
      </c>
      <c r="U111" s="12" t="s">
        <v>296</v>
      </c>
      <c r="V111" s="9">
        <v>8.61</v>
      </c>
      <c r="W111" s="9"/>
      <c r="X111" s="9"/>
      <c r="Y111" s="9" t="s">
        <v>1598</v>
      </c>
      <c r="Z111" s="18" t="str">
        <f t="shared" si="6"/>
        <v>Pathway</v>
      </c>
      <c r="AA111" s="18" t="str">
        <f t="shared" si="7"/>
        <v>Google</v>
      </c>
      <c r="AB111" s="10" t="str">
        <f t="shared" si="8"/>
        <v>Bing</v>
      </c>
      <c r="AC111" s="13" t="s">
        <v>2145</v>
      </c>
      <c r="AD111">
        <v>41.6042671915</v>
      </c>
      <c r="AE111">
        <v>-81.1464394403</v>
      </c>
      <c r="AF111">
        <v>0</v>
      </c>
      <c r="AG111" t="s">
        <v>514</v>
      </c>
    </row>
    <row r="112" spans="1:33" x14ac:dyDescent="0.25">
      <c r="A112" s="12">
        <v>109</v>
      </c>
      <c r="B112" s="9">
        <v>2</v>
      </c>
      <c r="C112" s="9" t="s">
        <v>376</v>
      </c>
      <c r="D112" s="9" t="s">
        <v>697</v>
      </c>
      <c r="E112" s="9" t="s">
        <v>34</v>
      </c>
      <c r="F112" s="9" t="s">
        <v>459</v>
      </c>
      <c r="G112" s="9" t="s">
        <v>1458</v>
      </c>
      <c r="H112" s="13" t="s">
        <v>698</v>
      </c>
      <c r="I112" s="12">
        <v>3.87</v>
      </c>
      <c r="J112" s="9">
        <v>1.8</v>
      </c>
      <c r="K112" s="9">
        <v>3.45</v>
      </c>
      <c r="L112" s="9">
        <v>1.65</v>
      </c>
      <c r="M112" s="9">
        <v>0</v>
      </c>
      <c r="N112" s="9">
        <v>0.14000000000000001</v>
      </c>
      <c r="O112" s="9">
        <v>0.14000000000000001</v>
      </c>
      <c r="P112" s="9">
        <v>0</v>
      </c>
      <c r="Q112" s="9">
        <v>0.32</v>
      </c>
      <c r="R112" s="9">
        <v>0.68</v>
      </c>
      <c r="S112" s="9">
        <v>0.68</v>
      </c>
      <c r="T112" s="9">
        <v>0</v>
      </c>
      <c r="U112" s="12" t="s">
        <v>443</v>
      </c>
      <c r="V112" s="9">
        <v>24.19</v>
      </c>
      <c r="W112" s="9"/>
      <c r="X112" s="9"/>
      <c r="Y112" s="9" t="s">
        <v>1599</v>
      </c>
      <c r="Z112" s="18" t="str">
        <f t="shared" si="6"/>
        <v>Pathway</v>
      </c>
      <c r="AA112" s="18" t="str">
        <f t="shared" si="7"/>
        <v>Google</v>
      </c>
      <c r="AB112" s="10" t="str">
        <f t="shared" si="8"/>
        <v>Bing</v>
      </c>
      <c r="AC112" s="13" t="s">
        <v>2146</v>
      </c>
      <c r="AD112">
        <v>41.5748208929</v>
      </c>
      <c r="AE112">
        <v>-83.921229288000006</v>
      </c>
      <c r="AF112">
        <v>0</v>
      </c>
      <c r="AG112" t="s">
        <v>514</v>
      </c>
    </row>
    <row r="113" spans="1:33" x14ac:dyDescent="0.25">
      <c r="A113" s="12">
        <v>110</v>
      </c>
      <c r="B113" s="9">
        <v>12</v>
      </c>
      <c r="C113" s="9" t="s">
        <v>179</v>
      </c>
      <c r="D113" s="9" t="s">
        <v>744</v>
      </c>
      <c r="E113" s="9" t="s">
        <v>34</v>
      </c>
      <c r="F113" s="9" t="s">
        <v>292</v>
      </c>
      <c r="G113" s="9" t="s">
        <v>1458</v>
      </c>
      <c r="H113" s="13" t="s">
        <v>745</v>
      </c>
      <c r="I113" s="12">
        <v>5.44</v>
      </c>
      <c r="J113" s="9">
        <v>3.42</v>
      </c>
      <c r="K113" s="9">
        <v>5</v>
      </c>
      <c r="L113" s="9">
        <v>1.58</v>
      </c>
      <c r="M113" s="9">
        <v>1.31</v>
      </c>
      <c r="N113" s="9">
        <v>0.12</v>
      </c>
      <c r="O113" s="9">
        <v>0.82</v>
      </c>
      <c r="P113" s="9">
        <v>0.7</v>
      </c>
      <c r="Q113" s="9">
        <v>2.62</v>
      </c>
      <c r="R113" s="9">
        <v>0.93</v>
      </c>
      <c r="S113" s="9">
        <v>1.92</v>
      </c>
      <c r="T113" s="9">
        <v>0.99</v>
      </c>
      <c r="U113" s="12" t="s">
        <v>383</v>
      </c>
      <c r="V113" s="9">
        <v>9.17</v>
      </c>
      <c r="W113" s="9"/>
      <c r="X113" s="9"/>
      <c r="Y113" s="9" t="s">
        <v>1600</v>
      </c>
      <c r="Z113" s="18" t="str">
        <f t="shared" si="6"/>
        <v>Pathway</v>
      </c>
      <c r="AA113" s="18" t="str">
        <f t="shared" si="7"/>
        <v>Google</v>
      </c>
      <c r="AB113" s="10" t="str">
        <f t="shared" si="8"/>
        <v>Bing</v>
      </c>
      <c r="AC113" s="13" t="s">
        <v>2147</v>
      </c>
      <c r="AD113">
        <v>41.529399318499998</v>
      </c>
      <c r="AE113">
        <v>-81.216594439199994</v>
      </c>
      <c r="AF113">
        <v>0</v>
      </c>
      <c r="AG113" t="s">
        <v>514</v>
      </c>
    </row>
    <row r="114" spans="1:33" x14ac:dyDescent="0.25">
      <c r="A114" s="12">
        <v>111</v>
      </c>
      <c r="B114" s="9">
        <v>12</v>
      </c>
      <c r="C114" s="9" t="s">
        <v>179</v>
      </c>
      <c r="D114" s="9" t="s">
        <v>744</v>
      </c>
      <c r="E114" s="9" t="s">
        <v>34</v>
      </c>
      <c r="F114" s="9" t="s">
        <v>292</v>
      </c>
      <c r="G114" s="9" t="s">
        <v>1458</v>
      </c>
      <c r="H114" s="13" t="s">
        <v>745</v>
      </c>
      <c r="I114" s="12">
        <v>5.44</v>
      </c>
      <c r="J114" s="9">
        <v>3.42</v>
      </c>
      <c r="K114" s="9">
        <v>5</v>
      </c>
      <c r="L114" s="9">
        <v>1.58</v>
      </c>
      <c r="M114" s="9">
        <v>0</v>
      </c>
      <c r="N114" s="9">
        <v>0</v>
      </c>
      <c r="O114" s="9">
        <v>0</v>
      </c>
      <c r="P114" s="9">
        <v>0</v>
      </c>
      <c r="Q114" s="9">
        <v>2.29</v>
      </c>
      <c r="R114" s="9">
        <v>0.93</v>
      </c>
      <c r="S114" s="9">
        <v>1.73</v>
      </c>
      <c r="T114" s="9">
        <v>0.8</v>
      </c>
      <c r="U114" s="12" t="s">
        <v>383</v>
      </c>
      <c r="V114" s="9">
        <v>7.78</v>
      </c>
      <c r="W114" s="9"/>
      <c r="X114" s="9"/>
      <c r="Y114" s="9" t="s">
        <v>1334</v>
      </c>
      <c r="Z114" s="18" t="str">
        <f t="shared" si="6"/>
        <v>Pathway</v>
      </c>
      <c r="AA114" s="18" t="str">
        <f t="shared" si="7"/>
        <v>Google</v>
      </c>
      <c r="AB114" s="10" t="str">
        <f t="shared" si="8"/>
        <v>Bing</v>
      </c>
      <c r="AC114" s="13" t="s">
        <v>2148</v>
      </c>
      <c r="AD114">
        <v>41.528608796699999</v>
      </c>
      <c r="AE114">
        <v>-81.243437790200005</v>
      </c>
      <c r="AF114">
        <v>0</v>
      </c>
      <c r="AG114" t="s">
        <v>514</v>
      </c>
    </row>
    <row r="115" spans="1:33" x14ac:dyDescent="0.25">
      <c r="A115" s="12">
        <v>112</v>
      </c>
      <c r="B115" s="9">
        <v>9</v>
      </c>
      <c r="C115" s="9" t="s">
        <v>368</v>
      </c>
      <c r="D115" s="9" t="s">
        <v>943</v>
      </c>
      <c r="E115" s="9" t="s">
        <v>34</v>
      </c>
      <c r="F115" s="9" t="s">
        <v>292</v>
      </c>
      <c r="G115" s="9" t="s">
        <v>1458</v>
      </c>
      <c r="H115" s="13" t="s">
        <v>561</v>
      </c>
      <c r="I115" s="12">
        <v>4.8600000000000003</v>
      </c>
      <c r="J115" s="9">
        <v>2.76</v>
      </c>
      <c r="K115" s="9">
        <v>4.3099999999999996</v>
      </c>
      <c r="L115" s="9">
        <v>1.55</v>
      </c>
      <c r="M115" s="9">
        <v>0</v>
      </c>
      <c r="N115" s="9">
        <v>0</v>
      </c>
      <c r="O115" s="9">
        <v>0</v>
      </c>
      <c r="P115" s="9">
        <v>0</v>
      </c>
      <c r="Q115" s="9">
        <v>0</v>
      </c>
      <c r="R115" s="9">
        <v>0</v>
      </c>
      <c r="S115" s="9">
        <v>0</v>
      </c>
      <c r="T115" s="9">
        <v>0</v>
      </c>
      <c r="U115" s="12" t="s">
        <v>366</v>
      </c>
      <c r="V115" s="9">
        <v>30.82</v>
      </c>
      <c r="W115" s="9"/>
      <c r="X115" s="9"/>
      <c r="Y115" s="9" t="s">
        <v>1601</v>
      </c>
      <c r="Z115" s="18" t="str">
        <f t="shared" si="6"/>
        <v>Pathway</v>
      </c>
      <c r="AA115" s="18" t="str">
        <f t="shared" si="7"/>
        <v>Google</v>
      </c>
      <c r="AB115" s="10" t="str">
        <f t="shared" si="8"/>
        <v>Bing</v>
      </c>
      <c r="AC115" s="13" t="s">
        <v>2149</v>
      </c>
      <c r="AD115">
        <v>39.039133095300002</v>
      </c>
      <c r="AE115">
        <v>-83.920057369700004</v>
      </c>
      <c r="AF115">
        <v>0</v>
      </c>
      <c r="AG115" t="s">
        <v>514</v>
      </c>
    </row>
    <row r="116" spans="1:33" x14ac:dyDescent="0.25">
      <c r="A116" s="12">
        <v>113</v>
      </c>
      <c r="B116" s="9">
        <v>6</v>
      </c>
      <c r="C116" s="9" t="s">
        <v>153</v>
      </c>
      <c r="D116" s="9" t="s">
        <v>742</v>
      </c>
      <c r="E116" s="9" t="s">
        <v>34</v>
      </c>
      <c r="F116" s="9" t="s">
        <v>292</v>
      </c>
      <c r="G116" s="9" t="s">
        <v>1458</v>
      </c>
      <c r="H116" s="13" t="s">
        <v>743</v>
      </c>
      <c r="I116" s="12">
        <v>4.6399999999999997</v>
      </c>
      <c r="J116" s="9">
        <v>2.52</v>
      </c>
      <c r="K116" s="9">
        <v>4.04</v>
      </c>
      <c r="L116" s="9">
        <v>1.52</v>
      </c>
      <c r="M116" s="9">
        <v>0</v>
      </c>
      <c r="N116" s="9">
        <v>0</v>
      </c>
      <c r="O116" s="9">
        <v>0</v>
      </c>
      <c r="P116" s="9">
        <v>0</v>
      </c>
      <c r="Q116" s="9">
        <v>1.7</v>
      </c>
      <c r="R116" s="9">
        <v>0.71</v>
      </c>
      <c r="S116" s="9">
        <v>1.22</v>
      </c>
      <c r="T116" s="9">
        <v>0.51</v>
      </c>
      <c r="U116" s="12" t="s">
        <v>175</v>
      </c>
      <c r="V116" s="9">
        <v>6.35</v>
      </c>
      <c r="W116" s="9"/>
      <c r="X116" s="9"/>
      <c r="Y116" s="9" t="s">
        <v>1602</v>
      </c>
      <c r="Z116" s="18" t="str">
        <f t="shared" si="6"/>
        <v>Pathway</v>
      </c>
      <c r="AA116" s="18" t="str">
        <f t="shared" si="7"/>
        <v>Google</v>
      </c>
      <c r="AB116" s="10" t="str">
        <f t="shared" si="8"/>
        <v>Bing</v>
      </c>
      <c r="AC116" s="13" t="s">
        <v>2150</v>
      </c>
      <c r="AD116">
        <v>40.549452702700002</v>
      </c>
      <c r="AE116">
        <v>-83.114019162100007</v>
      </c>
      <c r="AF116">
        <v>0</v>
      </c>
      <c r="AG116" t="s">
        <v>514</v>
      </c>
    </row>
    <row r="117" spans="1:33" x14ac:dyDescent="0.25">
      <c r="A117" s="12">
        <v>114</v>
      </c>
      <c r="B117" s="9">
        <v>6</v>
      </c>
      <c r="C117" s="9" t="s">
        <v>258</v>
      </c>
      <c r="D117" s="9" t="s">
        <v>903</v>
      </c>
      <c r="E117" s="9" t="s">
        <v>34</v>
      </c>
      <c r="F117" s="9" t="s">
        <v>292</v>
      </c>
      <c r="G117" s="9" t="s">
        <v>1458</v>
      </c>
      <c r="H117" s="13" t="s">
        <v>647</v>
      </c>
      <c r="I117" s="12">
        <v>4.51</v>
      </c>
      <c r="J117" s="9">
        <v>2.4</v>
      </c>
      <c r="K117" s="9">
        <v>3.9</v>
      </c>
      <c r="L117" s="9">
        <v>1.5</v>
      </c>
      <c r="M117" s="9">
        <v>0</v>
      </c>
      <c r="N117" s="9">
        <v>0</v>
      </c>
      <c r="O117" s="9">
        <v>0</v>
      </c>
      <c r="P117" s="9">
        <v>0</v>
      </c>
      <c r="Q117" s="9">
        <v>0.99</v>
      </c>
      <c r="R117" s="9">
        <v>0.63</v>
      </c>
      <c r="S117" s="9">
        <v>0.81</v>
      </c>
      <c r="T117" s="9">
        <v>0.18</v>
      </c>
      <c r="U117" s="12" t="s">
        <v>370</v>
      </c>
      <c r="V117" s="9">
        <v>14</v>
      </c>
      <c r="W117" s="9"/>
      <c r="X117" s="9"/>
      <c r="Y117" s="9" t="s">
        <v>1327</v>
      </c>
      <c r="Z117" s="18" t="str">
        <f t="shared" si="6"/>
        <v>Pathway</v>
      </c>
      <c r="AA117" s="18" t="str">
        <f t="shared" si="7"/>
        <v>Google</v>
      </c>
      <c r="AB117" s="10" t="str">
        <f t="shared" si="8"/>
        <v>Bing</v>
      </c>
      <c r="AC117" s="13" t="s">
        <v>2151</v>
      </c>
      <c r="AD117">
        <v>39.966556657200002</v>
      </c>
      <c r="AE117">
        <v>-83.362510743200005</v>
      </c>
      <c r="AF117">
        <v>0</v>
      </c>
      <c r="AG117" t="s">
        <v>514</v>
      </c>
    </row>
    <row r="118" spans="1:33" x14ac:dyDescent="0.25">
      <c r="A118" s="12">
        <v>115</v>
      </c>
      <c r="B118" s="9">
        <v>3</v>
      </c>
      <c r="C118" s="9" t="s">
        <v>109</v>
      </c>
      <c r="D118" s="9" t="s">
        <v>872</v>
      </c>
      <c r="E118" s="9" t="s">
        <v>34</v>
      </c>
      <c r="F118" s="9" t="s">
        <v>292</v>
      </c>
      <c r="G118" s="9" t="s">
        <v>1458</v>
      </c>
      <c r="H118" s="13" t="s">
        <v>717</v>
      </c>
      <c r="I118" s="12">
        <v>5.44</v>
      </c>
      <c r="J118" s="9">
        <v>3.56</v>
      </c>
      <c r="K118" s="9">
        <v>5.04</v>
      </c>
      <c r="L118" s="9">
        <v>1.48</v>
      </c>
      <c r="M118" s="9">
        <v>0</v>
      </c>
      <c r="N118" s="9">
        <v>0</v>
      </c>
      <c r="O118" s="9">
        <v>0</v>
      </c>
      <c r="P118" s="9">
        <v>0</v>
      </c>
      <c r="Q118" s="9">
        <v>2.29</v>
      </c>
      <c r="R118" s="9">
        <v>0.98</v>
      </c>
      <c r="S118" s="9">
        <v>1.76</v>
      </c>
      <c r="T118" s="9">
        <v>0.79</v>
      </c>
      <c r="U118" s="12" t="s">
        <v>226</v>
      </c>
      <c r="V118" s="9">
        <v>9.82</v>
      </c>
      <c r="W118" s="9"/>
      <c r="X118" s="9"/>
      <c r="Y118" s="9" t="s">
        <v>1603</v>
      </c>
      <c r="Z118" s="18" t="str">
        <f t="shared" si="6"/>
        <v>Pathway</v>
      </c>
      <c r="AA118" s="18" t="str">
        <f t="shared" si="7"/>
        <v>Google</v>
      </c>
      <c r="AB118" s="10" t="str">
        <f t="shared" si="8"/>
        <v>Bing</v>
      </c>
      <c r="AC118" s="13" t="s">
        <v>2152</v>
      </c>
      <c r="AD118">
        <v>41.238383504399998</v>
      </c>
      <c r="AE118">
        <v>-81.784955428800004</v>
      </c>
      <c r="AF118">
        <v>0</v>
      </c>
      <c r="AG118" t="s">
        <v>514</v>
      </c>
    </row>
    <row r="119" spans="1:33" x14ac:dyDescent="0.25">
      <c r="A119" s="12">
        <v>116</v>
      </c>
      <c r="B119" s="9">
        <v>11</v>
      </c>
      <c r="C119" s="9" t="s">
        <v>280</v>
      </c>
      <c r="D119" s="9" t="s">
        <v>970</v>
      </c>
      <c r="E119" s="9" t="s">
        <v>34</v>
      </c>
      <c r="F119" s="9" t="s">
        <v>292</v>
      </c>
      <c r="G119" s="9" t="s">
        <v>1458</v>
      </c>
      <c r="H119" s="13" t="s">
        <v>607</v>
      </c>
      <c r="I119" s="12">
        <v>4.16</v>
      </c>
      <c r="J119" s="9">
        <v>2</v>
      </c>
      <c r="K119" s="9">
        <v>3.46</v>
      </c>
      <c r="L119" s="9">
        <v>1.46</v>
      </c>
      <c r="M119" s="9">
        <v>0</v>
      </c>
      <c r="N119" s="9">
        <v>0</v>
      </c>
      <c r="O119" s="9">
        <v>0</v>
      </c>
      <c r="P119" s="9">
        <v>0</v>
      </c>
      <c r="Q119" s="9">
        <v>2.29</v>
      </c>
      <c r="R119" s="9">
        <v>0.55000000000000004</v>
      </c>
      <c r="S119" s="9">
        <v>1.34</v>
      </c>
      <c r="T119" s="9">
        <v>0.8</v>
      </c>
      <c r="U119" s="12" t="s">
        <v>447</v>
      </c>
      <c r="V119" s="9">
        <v>22.25</v>
      </c>
      <c r="W119" s="9"/>
      <c r="X119" s="9"/>
      <c r="Y119" s="9" t="s">
        <v>1604</v>
      </c>
      <c r="Z119" s="18" t="str">
        <f t="shared" si="6"/>
        <v>Pathway</v>
      </c>
      <c r="AA119" s="18" t="str">
        <f t="shared" si="7"/>
        <v>Google</v>
      </c>
      <c r="AB119" s="10" t="str">
        <f t="shared" si="8"/>
        <v>Bing</v>
      </c>
      <c r="AC119" s="13" t="s">
        <v>2153</v>
      </c>
      <c r="AD119">
        <v>40.821822630299998</v>
      </c>
      <c r="AE119">
        <v>-80.6364695531</v>
      </c>
      <c r="AF119">
        <v>0</v>
      </c>
      <c r="AG119" t="s">
        <v>514</v>
      </c>
    </row>
    <row r="120" spans="1:33" x14ac:dyDescent="0.25">
      <c r="A120" s="12">
        <v>117</v>
      </c>
      <c r="B120" s="9">
        <v>9</v>
      </c>
      <c r="C120" s="9" t="s">
        <v>368</v>
      </c>
      <c r="D120" s="9" t="s">
        <v>710</v>
      </c>
      <c r="E120" s="9" t="s">
        <v>34</v>
      </c>
      <c r="F120" s="9" t="s">
        <v>292</v>
      </c>
      <c r="G120" s="9" t="s">
        <v>1458</v>
      </c>
      <c r="H120" s="13" t="s">
        <v>679</v>
      </c>
      <c r="I120" s="12">
        <v>4.1100000000000003</v>
      </c>
      <c r="J120" s="9">
        <v>1.92</v>
      </c>
      <c r="K120" s="9">
        <v>3.39</v>
      </c>
      <c r="L120" s="9">
        <v>1.46</v>
      </c>
      <c r="M120" s="9">
        <v>0</v>
      </c>
      <c r="N120" s="9">
        <v>0</v>
      </c>
      <c r="O120" s="9">
        <v>0</v>
      </c>
      <c r="P120" s="9">
        <v>0</v>
      </c>
      <c r="Q120" s="9">
        <v>1.29</v>
      </c>
      <c r="R120" s="9">
        <v>0.63</v>
      </c>
      <c r="S120" s="9">
        <v>0.95</v>
      </c>
      <c r="T120" s="9">
        <v>0.33</v>
      </c>
      <c r="U120" s="12" t="s">
        <v>460</v>
      </c>
      <c r="V120" s="9">
        <v>9.4700000000000006</v>
      </c>
      <c r="W120" s="9"/>
      <c r="X120" s="9"/>
      <c r="Y120" s="9" t="s">
        <v>1605</v>
      </c>
      <c r="Z120" s="18" t="str">
        <f t="shared" si="6"/>
        <v>Pathway</v>
      </c>
      <c r="AA120" s="18" t="str">
        <f t="shared" si="7"/>
        <v>Google</v>
      </c>
      <c r="AB120" s="10" t="str">
        <f t="shared" si="8"/>
        <v>Bing</v>
      </c>
      <c r="AC120" s="13" t="s">
        <v>1450</v>
      </c>
      <c r="AD120">
        <v>38.863793750399999</v>
      </c>
      <c r="AE120">
        <v>-83.897541173799993</v>
      </c>
      <c r="AF120">
        <v>0</v>
      </c>
      <c r="AG120" t="s">
        <v>514</v>
      </c>
    </row>
    <row r="121" spans="1:33" x14ac:dyDescent="0.25">
      <c r="A121" s="12">
        <v>118</v>
      </c>
      <c r="B121" s="9">
        <v>9</v>
      </c>
      <c r="C121" s="9" t="s">
        <v>277</v>
      </c>
      <c r="D121" s="9" t="s">
        <v>918</v>
      </c>
      <c r="E121" s="9" t="s">
        <v>34</v>
      </c>
      <c r="F121" s="9" t="s">
        <v>292</v>
      </c>
      <c r="G121" s="9" t="s">
        <v>1458</v>
      </c>
      <c r="H121" s="13" t="s">
        <v>603</v>
      </c>
      <c r="I121" s="12">
        <v>6.4</v>
      </c>
      <c r="J121" s="9">
        <v>4.67</v>
      </c>
      <c r="K121" s="9">
        <v>6.1</v>
      </c>
      <c r="L121" s="9">
        <v>1.43</v>
      </c>
      <c r="M121" s="9">
        <v>0</v>
      </c>
      <c r="N121" s="9">
        <v>0</v>
      </c>
      <c r="O121" s="9">
        <v>0</v>
      </c>
      <c r="P121" s="9">
        <v>0</v>
      </c>
      <c r="Q121" s="9">
        <v>1.96</v>
      </c>
      <c r="R121" s="9">
        <v>1.26</v>
      </c>
      <c r="S121" s="9">
        <v>1.72</v>
      </c>
      <c r="T121" s="9">
        <v>0.46</v>
      </c>
      <c r="U121" s="12" t="s">
        <v>363</v>
      </c>
      <c r="V121" s="9">
        <v>11.43</v>
      </c>
      <c r="W121" s="9"/>
      <c r="X121" s="9"/>
      <c r="Y121" s="9" t="s">
        <v>1320</v>
      </c>
      <c r="Z121" s="18" t="str">
        <f t="shared" si="6"/>
        <v>Pathway</v>
      </c>
      <c r="AA121" s="18" t="str">
        <f t="shared" si="7"/>
        <v>Google</v>
      </c>
      <c r="AB121" s="10" t="str">
        <f t="shared" si="8"/>
        <v>Bing</v>
      </c>
      <c r="AC121" s="13" t="s">
        <v>2324</v>
      </c>
      <c r="AD121">
        <v>38.885432781799999</v>
      </c>
      <c r="AE121">
        <v>-82.997006651199996</v>
      </c>
      <c r="AF121">
        <v>0</v>
      </c>
      <c r="AG121" t="s">
        <v>514</v>
      </c>
    </row>
    <row r="122" spans="1:33" x14ac:dyDescent="0.25">
      <c r="A122" s="12">
        <v>119</v>
      </c>
      <c r="B122" s="9">
        <v>5</v>
      </c>
      <c r="C122" s="9" t="s">
        <v>349</v>
      </c>
      <c r="D122" s="9" t="s">
        <v>928</v>
      </c>
      <c r="E122" s="9" t="s">
        <v>34</v>
      </c>
      <c r="F122" s="9" t="s">
        <v>292</v>
      </c>
      <c r="G122" s="9" t="s">
        <v>1458</v>
      </c>
      <c r="H122" s="13" t="s">
        <v>654</v>
      </c>
      <c r="I122" s="12">
        <v>5.76</v>
      </c>
      <c r="J122" s="9">
        <v>4.01</v>
      </c>
      <c r="K122" s="9">
        <v>5.42</v>
      </c>
      <c r="L122" s="9">
        <v>1.41</v>
      </c>
      <c r="M122" s="9">
        <v>0</v>
      </c>
      <c r="N122" s="9">
        <v>0</v>
      </c>
      <c r="O122" s="9">
        <v>0</v>
      </c>
      <c r="P122" s="9">
        <v>0</v>
      </c>
      <c r="Q122" s="9">
        <v>1.31</v>
      </c>
      <c r="R122" s="9">
        <v>1.06</v>
      </c>
      <c r="S122" s="9">
        <v>1.21</v>
      </c>
      <c r="T122" s="9">
        <v>0.16</v>
      </c>
      <c r="U122" s="12" t="s">
        <v>485</v>
      </c>
      <c r="V122" s="9">
        <v>19.22</v>
      </c>
      <c r="W122" s="9"/>
      <c r="X122" s="9"/>
      <c r="Y122" s="9" t="s">
        <v>1606</v>
      </c>
      <c r="Z122" s="18" t="str">
        <f t="shared" si="6"/>
        <v>Pathway</v>
      </c>
      <c r="AA122" s="18" t="str">
        <f t="shared" si="7"/>
        <v>Google</v>
      </c>
      <c r="AB122" s="10" t="str">
        <f t="shared" si="8"/>
        <v>Bing</v>
      </c>
      <c r="AC122" s="13" t="s">
        <v>2154</v>
      </c>
      <c r="AD122">
        <v>39.720091529299999</v>
      </c>
      <c r="AE122">
        <v>-82.210575552600005</v>
      </c>
      <c r="AF122">
        <v>0</v>
      </c>
      <c r="AG122" t="s">
        <v>514</v>
      </c>
    </row>
    <row r="123" spans="1:33" x14ac:dyDescent="0.25">
      <c r="A123" s="12">
        <v>120</v>
      </c>
      <c r="B123" s="9">
        <v>8</v>
      </c>
      <c r="C123" s="9" t="s">
        <v>334</v>
      </c>
      <c r="D123" s="9" t="s">
        <v>1213</v>
      </c>
      <c r="E123" s="9" t="s">
        <v>34</v>
      </c>
      <c r="F123" s="9" t="s">
        <v>292</v>
      </c>
      <c r="G123" s="9" t="s">
        <v>1458</v>
      </c>
      <c r="H123" s="13" t="s">
        <v>579</v>
      </c>
      <c r="I123" s="12">
        <v>4.4800000000000004</v>
      </c>
      <c r="J123" s="9">
        <v>2.54</v>
      </c>
      <c r="K123" s="9">
        <v>3.95</v>
      </c>
      <c r="L123" s="9">
        <v>1.41</v>
      </c>
      <c r="M123" s="9">
        <v>0</v>
      </c>
      <c r="N123" s="9">
        <v>0</v>
      </c>
      <c r="O123" s="9">
        <v>0</v>
      </c>
      <c r="P123" s="9">
        <v>0</v>
      </c>
      <c r="Q123" s="9">
        <v>0</v>
      </c>
      <c r="R123" s="9">
        <v>0</v>
      </c>
      <c r="S123" s="9">
        <v>0</v>
      </c>
      <c r="T123" s="9">
        <v>0</v>
      </c>
      <c r="U123" s="12" t="s">
        <v>1264</v>
      </c>
      <c r="V123" s="9">
        <v>17.22</v>
      </c>
      <c r="W123" s="9"/>
      <c r="X123" s="9"/>
      <c r="Y123" s="9" t="s">
        <v>1332</v>
      </c>
      <c r="Z123" s="18" t="str">
        <f t="shared" si="6"/>
        <v>Pathway</v>
      </c>
      <c r="AA123" s="18" t="str">
        <f t="shared" si="7"/>
        <v>Google</v>
      </c>
      <c r="AB123" s="10" t="str">
        <f t="shared" si="8"/>
        <v>Bing</v>
      </c>
      <c r="AC123" s="13" t="s">
        <v>2155</v>
      </c>
      <c r="AD123">
        <v>39.744445623899999</v>
      </c>
      <c r="AE123">
        <v>-84.532238752699996</v>
      </c>
      <c r="AF123">
        <v>0</v>
      </c>
      <c r="AG123" t="s">
        <v>514</v>
      </c>
    </row>
    <row r="124" spans="1:33" x14ac:dyDescent="0.25">
      <c r="A124" s="12">
        <v>121</v>
      </c>
      <c r="B124" s="9">
        <v>9</v>
      </c>
      <c r="C124" s="9" t="s">
        <v>365</v>
      </c>
      <c r="D124" s="9" t="s">
        <v>915</v>
      </c>
      <c r="E124" s="9" t="s">
        <v>34</v>
      </c>
      <c r="F124" s="9" t="s">
        <v>292</v>
      </c>
      <c r="G124" s="9" t="s">
        <v>1458</v>
      </c>
      <c r="H124" s="13" t="s">
        <v>626</v>
      </c>
      <c r="I124" s="12">
        <v>5.12</v>
      </c>
      <c r="J124" s="9">
        <v>3.31</v>
      </c>
      <c r="K124" s="9">
        <v>4.71</v>
      </c>
      <c r="L124" s="9">
        <v>1.4</v>
      </c>
      <c r="M124" s="9">
        <v>0</v>
      </c>
      <c r="N124" s="9">
        <v>0</v>
      </c>
      <c r="O124" s="9">
        <v>0</v>
      </c>
      <c r="P124" s="9">
        <v>0</v>
      </c>
      <c r="Q124" s="9">
        <v>2.62</v>
      </c>
      <c r="R124" s="9">
        <v>0.92</v>
      </c>
      <c r="S124" s="9">
        <v>1.91</v>
      </c>
      <c r="T124" s="9">
        <v>1</v>
      </c>
      <c r="U124" s="12" t="s">
        <v>481</v>
      </c>
      <c r="V124" s="9">
        <v>13.72</v>
      </c>
      <c r="W124" s="9"/>
      <c r="X124" s="9"/>
      <c r="Y124" s="9" t="s">
        <v>1328</v>
      </c>
      <c r="Z124" s="18" t="str">
        <f t="shared" si="6"/>
        <v>Pathway</v>
      </c>
      <c r="AA124" s="18" t="str">
        <f t="shared" si="7"/>
        <v>Google</v>
      </c>
      <c r="AB124" s="10" t="str">
        <f t="shared" si="8"/>
        <v>Bing</v>
      </c>
      <c r="AC124" s="13" t="s">
        <v>2156</v>
      </c>
      <c r="AD124">
        <v>39.047537026500002</v>
      </c>
      <c r="AE124">
        <v>-83.051514542299998</v>
      </c>
      <c r="AF124">
        <v>0</v>
      </c>
      <c r="AG124" t="s">
        <v>514</v>
      </c>
    </row>
    <row r="125" spans="1:33" x14ac:dyDescent="0.25">
      <c r="A125" s="12">
        <v>122</v>
      </c>
      <c r="B125" s="9">
        <v>7</v>
      </c>
      <c r="C125" s="9" t="s">
        <v>44</v>
      </c>
      <c r="D125" s="9" t="s">
        <v>914</v>
      </c>
      <c r="E125" s="9" t="s">
        <v>34</v>
      </c>
      <c r="F125" s="9" t="s">
        <v>292</v>
      </c>
      <c r="G125" s="9" t="s">
        <v>1458</v>
      </c>
      <c r="H125" s="13" t="s">
        <v>669</v>
      </c>
      <c r="I125" s="12">
        <v>4.16</v>
      </c>
      <c r="J125" s="9">
        <v>2.2599999999999998</v>
      </c>
      <c r="K125" s="9">
        <v>3.59</v>
      </c>
      <c r="L125" s="9">
        <v>1.33</v>
      </c>
      <c r="M125" s="9">
        <v>0</v>
      </c>
      <c r="N125" s="9">
        <v>0</v>
      </c>
      <c r="O125" s="9">
        <v>0</v>
      </c>
      <c r="P125" s="9">
        <v>0</v>
      </c>
      <c r="Q125" s="9">
        <v>1.31</v>
      </c>
      <c r="R125" s="9">
        <v>0.55000000000000004</v>
      </c>
      <c r="S125" s="9">
        <v>0.89</v>
      </c>
      <c r="T125" s="9">
        <v>0.35</v>
      </c>
      <c r="U125" s="12" t="s">
        <v>308</v>
      </c>
      <c r="V125" s="9">
        <v>5.64</v>
      </c>
      <c r="W125" s="9"/>
      <c r="X125" s="9"/>
      <c r="Y125" s="9" t="s">
        <v>1607</v>
      </c>
      <c r="Z125" s="18" t="str">
        <f t="shared" si="6"/>
        <v>Pathway</v>
      </c>
      <c r="AA125" s="18" t="str">
        <f t="shared" si="7"/>
        <v>Google</v>
      </c>
      <c r="AB125" s="10" t="str">
        <f t="shared" si="8"/>
        <v>Bing</v>
      </c>
      <c r="AC125" s="13" t="s">
        <v>514</v>
      </c>
      <c r="AD125">
        <v>39.870641171700001</v>
      </c>
      <c r="AE125">
        <v>-84.379037863400001</v>
      </c>
      <c r="AF125">
        <v>0</v>
      </c>
      <c r="AG125" t="s">
        <v>514</v>
      </c>
    </row>
    <row r="126" spans="1:33" x14ac:dyDescent="0.25">
      <c r="A126" s="12">
        <v>123</v>
      </c>
      <c r="B126" s="9">
        <v>5</v>
      </c>
      <c r="C126" s="9" t="s">
        <v>102</v>
      </c>
      <c r="D126" s="9" t="s">
        <v>901</v>
      </c>
      <c r="E126" s="9" t="s">
        <v>34</v>
      </c>
      <c r="F126" s="9" t="s">
        <v>292</v>
      </c>
      <c r="G126" s="9" t="s">
        <v>1458</v>
      </c>
      <c r="H126" s="13" t="s">
        <v>902</v>
      </c>
      <c r="I126" s="12">
        <v>5.47</v>
      </c>
      <c r="J126" s="9">
        <v>3.88</v>
      </c>
      <c r="K126" s="9">
        <v>5.15</v>
      </c>
      <c r="L126" s="9">
        <v>1.27</v>
      </c>
      <c r="M126" s="9">
        <v>0</v>
      </c>
      <c r="N126" s="9">
        <v>0</v>
      </c>
      <c r="O126" s="9">
        <v>0</v>
      </c>
      <c r="P126" s="9">
        <v>0</v>
      </c>
      <c r="Q126" s="9">
        <v>0.99</v>
      </c>
      <c r="R126" s="9">
        <v>1.22</v>
      </c>
      <c r="S126" s="9">
        <v>1.07</v>
      </c>
      <c r="T126" s="9">
        <v>0</v>
      </c>
      <c r="U126" s="12" t="s">
        <v>355</v>
      </c>
      <c r="V126" s="9">
        <v>4.6399999999999997</v>
      </c>
      <c r="W126" s="9"/>
      <c r="X126" s="9"/>
      <c r="Y126" s="9" t="s">
        <v>1608</v>
      </c>
      <c r="Z126" s="18" t="str">
        <f t="shared" si="6"/>
        <v>Pathway</v>
      </c>
      <c r="AA126" s="18" t="str">
        <f t="shared" si="7"/>
        <v>Google</v>
      </c>
      <c r="AB126" s="10" t="str">
        <f t="shared" si="8"/>
        <v>Bing</v>
      </c>
      <c r="AC126" s="13" t="s">
        <v>1450</v>
      </c>
      <c r="AD126">
        <v>40.153201834500003</v>
      </c>
      <c r="AE126">
        <v>-82.685970496099998</v>
      </c>
      <c r="AF126">
        <v>0</v>
      </c>
      <c r="AG126" t="s">
        <v>514</v>
      </c>
    </row>
    <row r="127" spans="1:33" x14ac:dyDescent="0.25">
      <c r="A127" s="12">
        <v>124</v>
      </c>
      <c r="B127" s="9">
        <v>9</v>
      </c>
      <c r="C127" s="9" t="s">
        <v>368</v>
      </c>
      <c r="D127" s="9" t="s">
        <v>910</v>
      </c>
      <c r="E127" s="9" t="s">
        <v>34</v>
      </c>
      <c r="F127" s="9" t="s">
        <v>292</v>
      </c>
      <c r="G127" s="9" t="s">
        <v>1458</v>
      </c>
      <c r="H127" s="13" t="s">
        <v>626</v>
      </c>
      <c r="I127" s="12">
        <v>4.84</v>
      </c>
      <c r="J127" s="9">
        <v>3.28</v>
      </c>
      <c r="K127" s="9">
        <v>4.49</v>
      </c>
      <c r="L127" s="9">
        <v>1.21</v>
      </c>
      <c r="M127" s="9">
        <v>0</v>
      </c>
      <c r="N127" s="9">
        <v>0</v>
      </c>
      <c r="O127" s="9">
        <v>0</v>
      </c>
      <c r="P127" s="9">
        <v>0</v>
      </c>
      <c r="Q127" s="9">
        <v>1.65</v>
      </c>
      <c r="R127" s="9">
        <v>1.1399999999999999</v>
      </c>
      <c r="S127" s="9">
        <v>1.47</v>
      </c>
      <c r="T127" s="9">
        <v>0.32</v>
      </c>
      <c r="U127" s="12" t="s">
        <v>470</v>
      </c>
      <c r="V127" s="9">
        <v>1.75</v>
      </c>
      <c r="W127" s="9"/>
      <c r="X127" s="9"/>
      <c r="Y127" s="9" t="s">
        <v>1331</v>
      </c>
      <c r="Z127" s="18" t="str">
        <f t="shared" si="6"/>
        <v>Pathway</v>
      </c>
      <c r="AA127" s="18" t="str">
        <f t="shared" si="7"/>
        <v>Google</v>
      </c>
      <c r="AB127" s="10" t="str">
        <f t="shared" si="8"/>
        <v>Bing</v>
      </c>
      <c r="AC127" s="13" t="s">
        <v>514</v>
      </c>
      <c r="AD127">
        <v>39.056039444299998</v>
      </c>
      <c r="AE127">
        <v>-83.982948240100001</v>
      </c>
      <c r="AF127">
        <v>0</v>
      </c>
      <c r="AG127" t="s">
        <v>514</v>
      </c>
    </row>
    <row r="128" spans="1:33" x14ac:dyDescent="0.25">
      <c r="A128" s="12">
        <v>125</v>
      </c>
      <c r="B128" s="9">
        <v>4</v>
      </c>
      <c r="C128" s="9" t="s">
        <v>76</v>
      </c>
      <c r="D128" s="9" t="s">
        <v>946</v>
      </c>
      <c r="E128" s="9" t="s">
        <v>34</v>
      </c>
      <c r="F128" s="9" t="s">
        <v>459</v>
      </c>
      <c r="G128" s="9" t="s">
        <v>1458</v>
      </c>
      <c r="H128" s="13" t="s">
        <v>935</v>
      </c>
      <c r="I128" s="12">
        <v>3.62</v>
      </c>
      <c r="J128" s="9">
        <v>2.16</v>
      </c>
      <c r="K128" s="9">
        <v>3.36</v>
      </c>
      <c r="L128" s="9">
        <v>1.2</v>
      </c>
      <c r="M128" s="9">
        <v>0.65</v>
      </c>
      <c r="N128" s="9">
        <v>0.16</v>
      </c>
      <c r="O128" s="9">
        <v>0.16</v>
      </c>
      <c r="P128" s="9">
        <v>0</v>
      </c>
      <c r="Q128" s="9">
        <v>1.94</v>
      </c>
      <c r="R128" s="9">
        <v>0.77</v>
      </c>
      <c r="S128" s="9">
        <v>0.77</v>
      </c>
      <c r="T128" s="9">
        <v>0</v>
      </c>
      <c r="U128" s="12" t="s">
        <v>406</v>
      </c>
      <c r="V128" s="9">
        <v>16.09</v>
      </c>
      <c r="W128" s="9"/>
      <c r="X128" s="9"/>
      <c r="Y128" s="9" t="s">
        <v>1609</v>
      </c>
      <c r="Z128" s="18" t="str">
        <f t="shared" si="6"/>
        <v>Pathway</v>
      </c>
      <c r="AA128" s="18" t="str">
        <f t="shared" si="7"/>
        <v>Google</v>
      </c>
      <c r="AB128" s="10" t="str">
        <f t="shared" si="8"/>
        <v>Bing</v>
      </c>
      <c r="AC128" s="13" t="s">
        <v>514</v>
      </c>
      <c r="AD128">
        <v>41.0247303055</v>
      </c>
      <c r="AE128">
        <v>-81.0987458309</v>
      </c>
      <c r="AF128">
        <v>0</v>
      </c>
      <c r="AG128" t="s">
        <v>514</v>
      </c>
    </row>
    <row r="129" spans="1:33" x14ac:dyDescent="0.25">
      <c r="A129" s="12">
        <v>126</v>
      </c>
      <c r="B129" s="9">
        <v>6</v>
      </c>
      <c r="C129" s="9" t="s">
        <v>284</v>
      </c>
      <c r="D129" s="9" t="s">
        <v>906</v>
      </c>
      <c r="E129" s="9" t="s">
        <v>34</v>
      </c>
      <c r="F129" s="9" t="s">
        <v>292</v>
      </c>
      <c r="G129" s="9" t="s">
        <v>1458</v>
      </c>
      <c r="H129" s="13" t="s">
        <v>902</v>
      </c>
      <c r="I129" s="12">
        <v>4.75</v>
      </c>
      <c r="J129" s="9">
        <v>3.2</v>
      </c>
      <c r="K129" s="9">
        <v>4.4000000000000004</v>
      </c>
      <c r="L129" s="9">
        <v>1.2</v>
      </c>
      <c r="M129" s="9">
        <v>0</v>
      </c>
      <c r="N129" s="9">
        <v>0</v>
      </c>
      <c r="O129" s="9">
        <v>0</v>
      </c>
      <c r="P129" s="9">
        <v>0</v>
      </c>
      <c r="Q129" s="9">
        <v>2.91</v>
      </c>
      <c r="R129" s="9">
        <v>0.92</v>
      </c>
      <c r="S129" s="9">
        <v>2.09</v>
      </c>
      <c r="T129" s="9">
        <v>1.17</v>
      </c>
      <c r="U129" s="12" t="s">
        <v>487</v>
      </c>
      <c r="V129" s="9">
        <v>7.26</v>
      </c>
      <c r="W129" s="9"/>
      <c r="X129" s="9"/>
      <c r="Y129" s="9" t="s">
        <v>1610</v>
      </c>
      <c r="Z129" s="18" t="str">
        <f t="shared" si="6"/>
        <v>Pathway</v>
      </c>
      <c r="AA129" s="18" t="str">
        <f t="shared" si="7"/>
        <v>Google</v>
      </c>
      <c r="AB129" s="10" t="str">
        <f t="shared" si="8"/>
        <v>Bing</v>
      </c>
      <c r="AC129" s="13" t="s">
        <v>514</v>
      </c>
      <c r="AD129">
        <v>39.806531554899998</v>
      </c>
      <c r="AE129">
        <v>-83.172058470300001</v>
      </c>
      <c r="AF129">
        <v>0</v>
      </c>
      <c r="AG129" t="s">
        <v>514</v>
      </c>
    </row>
    <row r="130" spans="1:33" x14ac:dyDescent="0.25">
      <c r="A130" s="12">
        <v>127</v>
      </c>
      <c r="B130" s="9">
        <v>6</v>
      </c>
      <c r="C130" s="9" t="s">
        <v>42</v>
      </c>
      <c r="D130" s="9" t="s">
        <v>703</v>
      </c>
      <c r="E130" s="9" t="s">
        <v>34</v>
      </c>
      <c r="F130" s="9" t="s">
        <v>459</v>
      </c>
      <c r="G130" s="9" t="s">
        <v>1458</v>
      </c>
      <c r="H130" s="13" t="s">
        <v>704</v>
      </c>
      <c r="I130" s="12">
        <v>3.61</v>
      </c>
      <c r="J130" s="9">
        <v>2.19</v>
      </c>
      <c r="K130" s="9">
        <v>3.36</v>
      </c>
      <c r="L130" s="9">
        <v>1.17</v>
      </c>
      <c r="M130" s="9">
        <v>0.32</v>
      </c>
      <c r="N130" s="9">
        <v>0.17</v>
      </c>
      <c r="O130" s="9">
        <v>0.17</v>
      </c>
      <c r="P130" s="9">
        <v>0</v>
      </c>
      <c r="Q130" s="9">
        <v>1.62</v>
      </c>
      <c r="R130" s="9">
        <v>0.84</v>
      </c>
      <c r="S130" s="9">
        <v>0.84</v>
      </c>
      <c r="T130" s="9">
        <v>0</v>
      </c>
      <c r="U130" s="12" t="s">
        <v>421</v>
      </c>
      <c r="V130" s="9">
        <v>4.5999999999999996</v>
      </c>
      <c r="W130" s="9"/>
      <c r="X130" s="9"/>
      <c r="Y130" s="9" t="s">
        <v>1611</v>
      </c>
      <c r="Z130" s="18" t="str">
        <f t="shared" si="6"/>
        <v>Pathway</v>
      </c>
      <c r="AA130" s="18" t="str">
        <f t="shared" si="7"/>
        <v>Google</v>
      </c>
      <c r="AB130" s="10" t="str">
        <f t="shared" si="8"/>
        <v>Bing</v>
      </c>
      <c r="AC130" s="13" t="s">
        <v>514</v>
      </c>
      <c r="AD130">
        <v>40.196933648700004</v>
      </c>
      <c r="AE130">
        <v>-82.907723345099996</v>
      </c>
      <c r="AF130">
        <v>0</v>
      </c>
      <c r="AG130" t="s">
        <v>514</v>
      </c>
    </row>
    <row r="131" spans="1:33" x14ac:dyDescent="0.25">
      <c r="A131" s="12">
        <v>128</v>
      </c>
      <c r="B131" s="9">
        <v>11</v>
      </c>
      <c r="C131" s="9" t="s">
        <v>264</v>
      </c>
      <c r="D131" s="9" t="s">
        <v>763</v>
      </c>
      <c r="E131" s="9" t="s">
        <v>34</v>
      </c>
      <c r="F131" s="9" t="s">
        <v>292</v>
      </c>
      <c r="G131" s="9" t="s">
        <v>1458</v>
      </c>
      <c r="H131" s="13" t="s">
        <v>685</v>
      </c>
      <c r="I131" s="12">
        <v>4.8</v>
      </c>
      <c r="J131" s="9">
        <v>3.29</v>
      </c>
      <c r="K131" s="9">
        <v>4.46</v>
      </c>
      <c r="L131" s="9">
        <v>1.17</v>
      </c>
      <c r="M131" s="9">
        <v>0</v>
      </c>
      <c r="N131" s="9">
        <v>0</v>
      </c>
      <c r="O131" s="9">
        <v>0</v>
      </c>
      <c r="P131" s="9">
        <v>0</v>
      </c>
      <c r="Q131" s="9">
        <v>0</v>
      </c>
      <c r="R131" s="9">
        <v>0</v>
      </c>
      <c r="S131" s="9">
        <v>0</v>
      </c>
      <c r="T131" s="9">
        <v>0</v>
      </c>
      <c r="U131" s="12" t="s">
        <v>393</v>
      </c>
      <c r="V131" s="9">
        <v>0.83</v>
      </c>
      <c r="W131" s="9"/>
      <c r="X131" s="9"/>
      <c r="Y131" s="9" t="s">
        <v>1612</v>
      </c>
      <c r="Z131" s="18" t="str">
        <f t="shared" si="6"/>
        <v>Pathway</v>
      </c>
      <c r="AA131" s="18" t="str">
        <f t="shared" si="7"/>
        <v>Google</v>
      </c>
      <c r="AB131" s="10" t="str">
        <f t="shared" si="8"/>
        <v>Bing</v>
      </c>
      <c r="AC131" s="13" t="s">
        <v>514</v>
      </c>
      <c r="AD131">
        <v>40.5111769397</v>
      </c>
      <c r="AE131">
        <v>-81.653349842300003</v>
      </c>
      <c r="AF131">
        <v>0</v>
      </c>
      <c r="AG131" t="s">
        <v>514</v>
      </c>
    </row>
    <row r="132" spans="1:33" x14ac:dyDescent="0.25">
      <c r="A132" s="12">
        <v>129</v>
      </c>
      <c r="B132" s="9">
        <v>4</v>
      </c>
      <c r="C132" s="9" t="s">
        <v>170</v>
      </c>
      <c r="D132" s="9" t="s">
        <v>767</v>
      </c>
      <c r="E132" s="9" t="s">
        <v>34</v>
      </c>
      <c r="F132" s="9" t="s">
        <v>292</v>
      </c>
      <c r="G132" s="9" t="s">
        <v>1458</v>
      </c>
      <c r="H132" s="13" t="s">
        <v>745</v>
      </c>
      <c r="I132" s="12">
        <v>4.1900000000000004</v>
      </c>
      <c r="J132" s="9">
        <v>2.62</v>
      </c>
      <c r="K132" s="9">
        <v>3.77</v>
      </c>
      <c r="L132" s="9">
        <v>1.1399999999999999</v>
      </c>
      <c r="M132" s="9">
        <v>0</v>
      </c>
      <c r="N132" s="9">
        <v>0</v>
      </c>
      <c r="O132" s="9">
        <v>0</v>
      </c>
      <c r="P132" s="9">
        <v>0</v>
      </c>
      <c r="Q132" s="9">
        <v>0.98</v>
      </c>
      <c r="R132" s="9">
        <v>0.7</v>
      </c>
      <c r="S132" s="9">
        <v>0.85</v>
      </c>
      <c r="T132" s="9">
        <v>0.15</v>
      </c>
      <c r="U132" s="12" t="s">
        <v>498</v>
      </c>
      <c r="V132" s="9">
        <v>7.02</v>
      </c>
      <c r="W132" s="9"/>
      <c r="X132" s="9"/>
      <c r="Y132" s="9" t="s">
        <v>1613</v>
      </c>
      <c r="Z132" s="18" t="str">
        <f t="shared" si="6"/>
        <v>Pathway</v>
      </c>
      <c r="AA132" s="18" t="str">
        <f t="shared" si="7"/>
        <v>Google</v>
      </c>
      <c r="AB132" s="10" t="str">
        <f t="shared" si="8"/>
        <v>Bing</v>
      </c>
      <c r="AC132" s="13" t="s">
        <v>2324</v>
      </c>
      <c r="AD132">
        <v>41.535111176000001</v>
      </c>
      <c r="AE132">
        <v>-80.868223419299994</v>
      </c>
      <c r="AF132">
        <v>0</v>
      </c>
      <c r="AG132" t="s">
        <v>514</v>
      </c>
    </row>
    <row r="133" spans="1:33" x14ac:dyDescent="0.25">
      <c r="A133" s="12">
        <v>130</v>
      </c>
      <c r="B133" s="9">
        <v>6</v>
      </c>
      <c r="C133" s="9" t="s">
        <v>42</v>
      </c>
      <c r="D133" s="9" t="s">
        <v>703</v>
      </c>
      <c r="E133" s="9" t="s">
        <v>34</v>
      </c>
      <c r="F133" s="9" t="s">
        <v>292</v>
      </c>
      <c r="G133" s="9" t="s">
        <v>1458</v>
      </c>
      <c r="H133" s="13" t="s">
        <v>704</v>
      </c>
      <c r="I133" s="12">
        <v>4.16</v>
      </c>
      <c r="J133" s="9">
        <v>2.59</v>
      </c>
      <c r="K133" s="9">
        <v>3.73</v>
      </c>
      <c r="L133" s="9">
        <v>1.1399999999999999</v>
      </c>
      <c r="M133" s="9">
        <v>0</v>
      </c>
      <c r="N133" s="9">
        <v>0</v>
      </c>
      <c r="O133" s="9">
        <v>0</v>
      </c>
      <c r="P133" s="9">
        <v>0</v>
      </c>
      <c r="Q133" s="9">
        <v>0</v>
      </c>
      <c r="R133" s="9">
        <v>0</v>
      </c>
      <c r="S133" s="9">
        <v>0</v>
      </c>
      <c r="T133" s="9">
        <v>0</v>
      </c>
      <c r="U133" s="12" t="s">
        <v>421</v>
      </c>
      <c r="V133" s="9">
        <v>8.48</v>
      </c>
      <c r="W133" s="9"/>
      <c r="X133" s="9"/>
      <c r="Y133" s="9" t="s">
        <v>1614</v>
      </c>
      <c r="Z133" s="18" t="str">
        <f t="shared" ref="Z133:Z191" si="9">IF(LEFT(U133,1)="S",IF(RIGHT(U133,1)="C",HYPERLINK("http://pathweb.pathwayservices.com/ohiopublic/?nlfid='"&amp;U133&amp;"'&amp;logpoint="&amp;V133,"Pathway"),"Not Available"),"Not Available")</f>
        <v>Pathway</v>
      </c>
      <c r="AA133" s="18" t="str">
        <f t="shared" ref="AA133:AA191" si="10">IF(AF133=0,HYPERLINK(CONCATENATE("http://maps.google.com/maps?q=",+AD133,",+",+AE133,"+(Intersection)&amp;iwloc=A&amp;hl=en"),"Google"),HYPERLINK(CONCATENATE("http://maps.google.com/maps?f=q&amp;source=s_q&amp;hl=en&amp;geocode=&amp;q=",AD133,",+",AE133,"+(",H133,"  SLM ",V133,")+to:",AF133,",+",AG133,"+(",H133," SLM ",W133,")&amp;t=m"),"Google"))</f>
        <v>Google</v>
      </c>
      <c r="AB133" s="10" t="str">
        <f t="shared" ref="AB133:AB191" si="11">IF(AF133=0,HYPERLINK(CONCATENATE("http://bing.com/maps/default.aspx?rtop=1~0&amp;rtp=pos.",AD133,"_",AE133,"_",Y133),"Bing"),HYPERLINK(CONCATENATE("http://bing.com/maps/default.aspx?rtop=1~0&amp;rtp=pos.",AD133,"_",AE133,"_(",H133,"  SLM ",V133,"~pos.",AF133,"_",AG133,"_",H133,"  SLM ",W133,")"),"Bing"))</f>
        <v>Bing</v>
      </c>
      <c r="AC133" s="13" t="s">
        <v>514</v>
      </c>
      <c r="AD133">
        <v>40.2427095456</v>
      </c>
      <c r="AE133">
        <v>-82.8678774463</v>
      </c>
      <c r="AF133">
        <v>0</v>
      </c>
      <c r="AG133" t="s">
        <v>514</v>
      </c>
    </row>
    <row r="134" spans="1:33" x14ac:dyDescent="0.25">
      <c r="A134" s="12">
        <v>131</v>
      </c>
      <c r="B134" s="9">
        <v>8</v>
      </c>
      <c r="C134" s="9" t="s">
        <v>61</v>
      </c>
      <c r="D134" s="9" t="s">
        <v>721</v>
      </c>
      <c r="E134" s="9" t="s">
        <v>34</v>
      </c>
      <c r="F134" s="9" t="s">
        <v>459</v>
      </c>
      <c r="G134" s="9" t="s">
        <v>1458</v>
      </c>
      <c r="H134" s="13" t="s">
        <v>686</v>
      </c>
      <c r="I134" s="12">
        <v>3.7</v>
      </c>
      <c r="J134" s="9">
        <v>2.33</v>
      </c>
      <c r="K134" s="9">
        <v>3.46</v>
      </c>
      <c r="L134" s="9">
        <v>1.1299999999999999</v>
      </c>
      <c r="M134" s="9">
        <v>0.99</v>
      </c>
      <c r="N134" s="9">
        <v>0.18</v>
      </c>
      <c r="O134" s="9">
        <v>0.18</v>
      </c>
      <c r="P134" s="9">
        <v>0</v>
      </c>
      <c r="Q134" s="9">
        <v>1.66</v>
      </c>
      <c r="R134" s="9">
        <v>0.84</v>
      </c>
      <c r="S134" s="9">
        <v>0.84</v>
      </c>
      <c r="T134" s="9">
        <v>0</v>
      </c>
      <c r="U134" s="12" t="s">
        <v>119</v>
      </c>
      <c r="V134" s="9">
        <v>15.95</v>
      </c>
      <c r="W134" s="9"/>
      <c r="X134" s="9"/>
      <c r="Y134" s="9" t="s">
        <v>1615</v>
      </c>
      <c r="Z134" s="18" t="str">
        <f t="shared" si="9"/>
        <v>Pathway</v>
      </c>
      <c r="AA134" s="18" t="str">
        <f t="shared" si="10"/>
        <v>Google</v>
      </c>
      <c r="AB134" s="10" t="str">
        <f t="shared" si="11"/>
        <v>Bing</v>
      </c>
      <c r="AC134" s="13" t="s">
        <v>514</v>
      </c>
      <c r="AD134">
        <v>39.506220345499997</v>
      </c>
      <c r="AE134">
        <v>-84.600042103099995</v>
      </c>
      <c r="AF134">
        <v>0</v>
      </c>
      <c r="AG134" t="s">
        <v>514</v>
      </c>
    </row>
    <row r="135" spans="1:33" x14ac:dyDescent="0.25">
      <c r="A135" s="12">
        <v>132</v>
      </c>
      <c r="B135" s="9">
        <v>4</v>
      </c>
      <c r="C135" s="9" t="s">
        <v>112</v>
      </c>
      <c r="D135" s="9" t="s">
        <v>904</v>
      </c>
      <c r="E135" s="9" t="s">
        <v>34</v>
      </c>
      <c r="F135" s="9" t="s">
        <v>292</v>
      </c>
      <c r="G135" s="9" t="s">
        <v>1458</v>
      </c>
      <c r="H135" s="13" t="s">
        <v>640</v>
      </c>
      <c r="I135" s="12">
        <v>4.5</v>
      </c>
      <c r="J135" s="9">
        <v>3.02</v>
      </c>
      <c r="K135" s="9">
        <v>4.1399999999999997</v>
      </c>
      <c r="L135" s="9">
        <v>1.1200000000000001</v>
      </c>
      <c r="M135" s="9">
        <v>0</v>
      </c>
      <c r="N135" s="9">
        <v>0</v>
      </c>
      <c r="O135" s="9">
        <v>0</v>
      </c>
      <c r="P135" s="9">
        <v>0</v>
      </c>
      <c r="Q135" s="9">
        <v>1.65</v>
      </c>
      <c r="R135" s="9">
        <v>0.87</v>
      </c>
      <c r="S135" s="9">
        <v>1.32</v>
      </c>
      <c r="T135" s="9">
        <v>0.44</v>
      </c>
      <c r="U135" s="12" t="s">
        <v>275</v>
      </c>
      <c r="V135" s="9">
        <v>3.24</v>
      </c>
      <c r="W135" s="9"/>
      <c r="X135" s="9"/>
      <c r="Y135" s="9" t="s">
        <v>1333</v>
      </c>
      <c r="Z135" s="18" t="str">
        <f t="shared" si="9"/>
        <v>Pathway</v>
      </c>
      <c r="AA135" s="18" t="str">
        <f t="shared" si="10"/>
        <v>Google</v>
      </c>
      <c r="AB135" s="10" t="str">
        <f t="shared" si="11"/>
        <v>Bing</v>
      </c>
      <c r="AC135" s="13" t="s">
        <v>514</v>
      </c>
      <c r="AD135">
        <v>41.297518819799997</v>
      </c>
      <c r="AE135">
        <v>-80.956878561600007</v>
      </c>
      <c r="AF135">
        <v>0</v>
      </c>
      <c r="AG135" t="s">
        <v>514</v>
      </c>
    </row>
    <row r="136" spans="1:33" x14ac:dyDescent="0.25">
      <c r="A136" s="12">
        <v>133</v>
      </c>
      <c r="B136" s="9">
        <v>4</v>
      </c>
      <c r="C136" s="9" t="s">
        <v>76</v>
      </c>
      <c r="D136" s="9" t="s">
        <v>656</v>
      </c>
      <c r="E136" s="9" t="s">
        <v>34</v>
      </c>
      <c r="F136" s="9" t="s">
        <v>292</v>
      </c>
      <c r="G136" s="9" t="s">
        <v>1458</v>
      </c>
      <c r="H136" s="13" t="s">
        <v>657</v>
      </c>
      <c r="I136" s="12">
        <v>5.76</v>
      </c>
      <c r="J136" s="9">
        <v>4.42</v>
      </c>
      <c r="K136" s="9">
        <v>5.52</v>
      </c>
      <c r="L136" s="9">
        <v>1.1000000000000001</v>
      </c>
      <c r="M136" s="9">
        <v>0</v>
      </c>
      <c r="N136" s="9">
        <v>0</v>
      </c>
      <c r="O136" s="9">
        <v>0</v>
      </c>
      <c r="P136" s="9">
        <v>0</v>
      </c>
      <c r="Q136" s="9">
        <v>2.62</v>
      </c>
      <c r="R136" s="9">
        <v>1.28</v>
      </c>
      <c r="S136" s="9">
        <v>2.17</v>
      </c>
      <c r="T136" s="9">
        <v>0.89</v>
      </c>
      <c r="U136" s="12" t="s">
        <v>339</v>
      </c>
      <c r="V136" s="9">
        <v>7.72</v>
      </c>
      <c r="W136" s="9"/>
      <c r="X136" s="9"/>
      <c r="Y136" s="9" t="s">
        <v>1616</v>
      </c>
      <c r="Z136" s="18" t="str">
        <f t="shared" si="9"/>
        <v>Pathway</v>
      </c>
      <c r="AA136" s="18" t="str">
        <f t="shared" si="10"/>
        <v>Google</v>
      </c>
      <c r="AB136" s="10" t="str">
        <f t="shared" si="11"/>
        <v>Bing</v>
      </c>
      <c r="AC136" s="13" t="s">
        <v>1450</v>
      </c>
      <c r="AD136">
        <v>41.099278094600002</v>
      </c>
      <c r="AE136">
        <v>-81.242578740900001</v>
      </c>
      <c r="AF136">
        <v>0</v>
      </c>
      <c r="AG136" t="s">
        <v>514</v>
      </c>
    </row>
    <row r="137" spans="1:33" x14ac:dyDescent="0.25">
      <c r="A137" s="12">
        <v>134</v>
      </c>
      <c r="B137" s="9">
        <v>1</v>
      </c>
      <c r="C137" s="9" t="s">
        <v>373</v>
      </c>
      <c r="D137" s="9" t="s">
        <v>955</v>
      </c>
      <c r="E137" s="9" t="s">
        <v>34</v>
      </c>
      <c r="F137" s="9" t="s">
        <v>292</v>
      </c>
      <c r="G137" s="9" t="s">
        <v>1458</v>
      </c>
      <c r="H137" s="13" t="s">
        <v>556</v>
      </c>
      <c r="I137" s="12">
        <v>3.88</v>
      </c>
      <c r="J137" s="9">
        <v>2.37</v>
      </c>
      <c r="K137" s="9">
        <v>3.47</v>
      </c>
      <c r="L137" s="9">
        <v>1.0900000000000001</v>
      </c>
      <c r="M137" s="9">
        <v>0</v>
      </c>
      <c r="N137" s="9">
        <v>0</v>
      </c>
      <c r="O137" s="9">
        <v>0</v>
      </c>
      <c r="P137" s="9">
        <v>0</v>
      </c>
      <c r="Q137" s="9">
        <v>0</v>
      </c>
      <c r="R137" s="9">
        <v>0</v>
      </c>
      <c r="S137" s="9">
        <v>0</v>
      </c>
      <c r="T137" s="9">
        <v>0</v>
      </c>
      <c r="U137" s="12" t="s">
        <v>465</v>
      </c>
      <c r="V137" s="9">
        <v>2.65</v>
      </c>
      <c r="W137" s="9"/>
      <c r="X137" s="9"/>
      <c r="Y137" s="9" t="s">
        <v>1617</v>
      </c>
      <c r="Z137" s="18" t="str">
        <f t="shared" si="9"/>
        <v>Pathway</v>
      </c>
      <c r="AA137" s="18" t="str">
        <f t="shared" si="10"/>
        <v>Google</v>
      </c>
      <c r="AB137" s="10" t="str">
        <f t="shared" si="11"/>
        <v>Bing</v>
      </c>
      <c r="AC137" s="13" t="s">
        <v>1450</v>
      </c>
      <c r="AD137">
        <v>41.2932132651</v>
      </c>
      <c r="AE137">
        <v>-84.7624341689</v>
      </c>
      <c r="AF137">
        <v>0</v>
      </c>
      <c r="AG137" t="s">
        <v>514</v>
      </c>
    </row>
    <row r="138" spans="1:33" x14ac:dyDescent="0.25">
      <c r="A138" s="12">
        <v>135</v>
      </c>
      <c r="B138" s="9">
        <v>9</v>
      </c>
      <c r="C138" s="9" t="s">
        <v>368</v>
      </c>
      <c r="D138" s="9" t="s">
        <v>710</v>
      </c>
      <c r="E138" s="9" t="s">
        <v>34</v>
      </c>
      <c r="F138" s="9" t="s">
        <v>292</v>
      </c>
      <c r="G138" s="9" t="s">
        <v>1458</v>
      </c>
      <c r="H138" s="13" t="s">
        <v>679</v>
      </c>
      <c r="I138" s="12">
        <v>3.79</v>
      </c>
      <c r="J138" s="9">
        <v>2.2799999999999998</v>
      </c>
      <c r="K138" s="9">
        <v>3.35</v>
      </c>
      <c r="L138" s="9">
        <v>1.07</v>
      </c>
      <c r="M138" s="9">
        <v>0</v>
      </c>
      <c r="N138" s="9">
        <v>0</v>
      </c>
      <c r="O138" s="9">
        <v>0</v>
      </c>
      <c r="P138" s="9">
        <v>0</v>
      </c>
      <c r="Q138" s="9">
        <v>0.97</v>
      </c>
      <c r="R138" s="9">
        <v>0.7</v>
      </c>
      <c r="S138" s="9">
        <v>0.84</v>
      </c>
      <c r="T138" s="9">
        <v>0.14000000000000001</v>
      </c>
      <c r="U138" s="12" t="s">
        <v>460</v>
      </c>
      <c r="V138" s="9">
        <v>9.09</v>
      </c>
      <c r="W138" s="9"/>
      <c r="X138" s="9"/>
      <c r="Y138" s="9" t="s">
        <v>1618</v>
      </c>
      <c r="Z138" s="18" t="str">
        <f t="shared" si="9"/>
        <v>Pathway</v>
      </c>
      <c r="AA138" s="18" t="str">
        <f t="shared" si="10"/>
        <v>Google</v>
      </c>
      <c r="AB138" s="10" t="str">
        <f t="shared" si="11"/>
        <v>Bing</v>
      </c>
      <c r="AC138" s="13" t="s">
        <v>514</v>
      </c>
      <c r="AD138">
        <v>38.864635379200003</v>
      </c>
      <c r="AE138">
        <v>-83.904486259999999</v>
      </c>
      <c r="AF138">
        <v>0</v>
      </c>
      <c r="AG138" t="s">
        <v>514</v>
      </c>
    </row>
    <row r="139" spans="1:33" x14ac:dyDescent="0.25">
      <c r="A139" s="12">
        <v>136</v>
      </c>
      <c r="B139" s="9">
        <v>5</v>
      </c>
      <c r="C139" s="9" t="s">
        <v>350</v>
      </c>
      <c r="D139" s="9" t="s">
        <v>916</v>
      </c>
      <c r="E139" s="9" t="s">
        <v>34</v>
      </c>
      <c r="F139" s="9" t="s">
        <v>292</v>
      </c>
      <c r="G139" s="9" t="s">
        <v>1458</v>
      </c>
      <c r="H139" s="13" t="s">
        <v>658</v>
      </c>
      <c r="I139" s="12">
        <v>5.0599999999999996</v>
      </c>
      <c r="J139" s="9">
        <v>3.72</v>
      </c>
      <c r="K139" s="9">
        <v>4.79</v>
      </c>
      <c r="L139" s="9">
        <v>1.07</v>
      </c>
      <c r="M139" s="9">
        <v>0</v>
      </c>
      <c r="N139" s="9">
        <v>0</v>
      </c>
      <c r="O139" s="9">
        <v>0</v>
      </c>
      <c r="P139" s="9">
        <v>0</v>
      </c>
      <c r="Q139" s="9">
        <v>0</v>
      </c>
      <c r="R139" s="9">
        <v>0</v>
      </c>
      <c r="S139" s="9">
        <v>0</v>
      </c>
      <c r="T139" s="9">
        <v>0</v>
      </c>
      <c r="U139" s="12" t="s">
        <v>448</v>
      </c>
      <c r="V139" s="9">
        <v>19.41</v>
      </c>
      <c r="W139" s="9"/>
      <c r="X139" s="9"/>
      <c r="Y139" s="9" t="s">
        <v>1619</v>
      </c>
      <c r="Z139" s="18" t="str">
        <f t="shared" si="9"/>
        <v>Pathway</v>
      </c>
      <c r="AA139" s="18" t="str">
        <f t="shared" si="10"/>
        <v>Google</v>
      </c>
      <c r="AB139" s="10" t="str">
        <f t="shared" si="11"/>
        <v>Bing</v>
      </c>
      <c r="AC139" s="13" t="s">
        <v>514</v>
      </c>
      <c r="AD139">
        <v>40.284836898800002</v>
      </c>
      <c r="AE139">
        <v>-81.867840120899999</v>
      </c>
      <c r="AF139">
        <v>0</v>
      </c>
      <c r="AG139" t="s">
        <v>514</v>
      </c>
    </row>
    <row r="140" spans="1:33" x14ac:dyDescent="0.25">
      <c r="A140" s="12">
        <v>137</v>
      </c>
      <c r="B140" s="9">
        <v>6</v>
      </c>
      <c r="C140" s="9" t="s">
        <v>42</v>
      </c>
      <c r="D140" s="9" t="s">
        <v>750</v>
      </c>
      <c r="E140" s="9" t="s">
        <v>34</v>
      </c>
      <c r="F140" s="9" t="s">
        <v>516</v>
      </c>
      <c r="G140" s="9" t="s">
        <v>1458</v>
      </c>
      <c r="H140" s="13" t="s">
        <v>751</v>
      </c>
      <c r="I140" s="12">
        <v>4.58</v>
      </c>
      <c r="J140" s="9">
        <v>3.28</v>
      </c>
      <c r="K140" s="9">
        <v>4.34</v>
      </c>
      <c r="L140" s="9">
        <v>1.05</v>
      </c>
      <c r="M140" s="9">
        <v>0</v>
      </c>
      <c r="N140" s="9">
        <v>0</v>
      </c>
      <c r="O140" s="9">
        <v>0</v>
      </c>
      <c r="P140" s="9">
        <v>0</v>
      </c>
      <c r="Q140" s="9">
        <v>0</v>
      </c>
      <c r="R140" s="9">
        <v>0</v>
      </c>
      <c r="S140" s="9">
        <v>0</v>
      </c>
      <c r="T140" s="9">
        <v>0</v>
      </c>
      <c r="U140" s="12" t="s">
        <v>337</v>
      </c>
      <c r="V140" s="9">
        <v>5.66</v>
      </c>
      <c r="W140" s="9"/>
      <c r="X140" s="9"/>
      <c r="Y140" s="9" t="s">
        <v>1620</v>
      </c>
      <c r="Z140" s="18" t="str">
        <f t="shared" si="9"/>
        <v>Pathway</v>
      </c>
      <c r="AA140" s="18" t="str">
        <f t="shared" si="10"/>
        <v>Google</v>
      </c>
      <c r="AB140" s="10" t="str">
        <f t="shared" si="11"/>
        <v>Bing</v>
      </c>
      <c r="AC140" s="13" t="s">
        <v>514</v>
      </c>
      <c r="AD140">
        <v>40.215027430799999</v>
      </c>
      <c r="AE140">
        <v>-83.062217816</v>
      </c>
      <c r="AF140">
        <v>0</v>
      </c>
      <c r="AG140" t="s">
        <v>514</v>
      </c>
    </row>
    <row r="141" spans="1:33" x14ac:dyDescent="0.25">
      <c r="A141" s="12">
        <v>138</v>
      </c>
      <c r="B141" s="9">
        <v>3</v>
      </c>
      <c r="C141" s="9" t="s">
        <v>109</v>
      </c>
      <c r="D141" s="9" t="s">
        <v>646</v>
      </c>
      <c r="E141" s="9" t="s">
        <v>34</v>
      </c>
      <c r="F141" s="9" t="s">
        <v>292</v>
      </c>
      <c r="G141" s="9" t="s">
        <v>1458</v>
      </c>
      <c r="H141" s="13" t="s">
        <v>647</v>
      </c>
      <c r="I141" s="12">
        <v>4.4800000000000004</v>
      </c>
      <c r="J141" s="9">
        <v>3.13</v>
      </c>
      <c r="K141" s="9">
        <v>4.16</v>
      </c>
      <c r="L141" s="9">
        <v>1.03</v>
      </c>
      <c r="M141" s="9">
        <v>0</v>
      </c>
      <c r="N141" s="9">
        <v>0</v>
      </c>
      <c r="O141" s="9">
        <v>0</v>
      </c>
      <c r="P141" s="9">
        <v>0</v>
      </c>
      <c r="Q141" s="9">
        <v>1.31</v>
      </c>
      <c r="R141" s="9">
        <v>0.96</v>
      </c>
      <c r="S141" s="9">
        <v>1.17</v>
      </c>
      <c r="T141" s="9">
        <v>0.21</v>
      </c>
      <c r="U141" s="12" t="s">
        <v>194</v>
      </c>
      <c r="V141" s="9">
        <v>21.02</v>
      </c>
      <c r="W141" s="9"/>
      <c r="X141" s="9"/>
      <c r="Y141" s="9" t="s">
        <v>1621</v>
      </c>
      <c r="Z141" s="18" t="str">
        <f t="shared" si="9"/>
        <v>Pathway</v>
      </c>
      <c r="AA141" s="18" t="str">
        <f t="shared" si="10"/>
        <v>Google</v>
      </c>
      <c r="AB141" s="10" t="str">
        <f t="shared" si="11"/>
        <v>Bing</v>
      </c>
      <c r="AC141" s="13" t="s">
        <v>514</v>
      </c>
      <c r="AD141">
        <v>41.192800861099997</v>
      </c>
      <c r="AE141">
        <v>-81.848202291000007</v>
      </c>
      <c r="AF141">
        <v>0</v>
      </c>
      <c r="AG141" t="s">
        <v>514</v>
      </c>
    </row>
    <row r="142" spans="1:33" x14ac:dyDescent="0.25">
      <c r="A142" s="12">
        <v>139</v>
      </c>
      <c r="B142" s="9">
        <v>5</v>
      </c>
      <c r="C142" s="9" t="s">
        <v>102</v>
      </c>
      <c r="D142" s="9" t="s">
        <v>615</v>
      </c>
      <c r="E142" s="9" t="s">
        <v>34</v>
      </c>
      <c r="F142" s="9" t="s">
        <v>292</v>
      </c>
      <c r="G142" s="9" t="s">
        <v>1458</v>
      </c>
      <c r="H142" s="13" t="s">
        <v>616</v>
      </c>
      <c r="I142" s="12">
        <v>4.75</v>
      </c>
      <c r="J142" s="9">
        <v>3.51</v>
      </c>
      <c r="K142" s="9">
        <v>4.49</v>
      </c>
      <c r="L142" s="9">
        <v>0.97</v>
      </c>
      <c r="M142" s="9">
        <v>0</v>
      </c>
      <c r="N142" s="9">
        <v>0</v>
      </c>
      <c r="O142" s="9">
        <v>0</v>
      </c>
      <c r="P142" s="9">
        <v>0</v>
      </c>
      <c r="Q142" s="9">
        <v>1.29</v>
      </c>
      <c r="R142" s="9">
        <v>0.97</v>
      </c>
      <c r="S142" s="9">
        <v>1.17</v>
      </c>
      <c r="T142" s="9">
        <v>0.19</v>
      </c>
      <c r="U142" s="12" t="s">
        <v>101</v>
      </c>
      <c r="V142" s="9">
        <v>7</v>
      </c>
      <c r="W142" s="9"/>
      <c r="X142" s="9"/>
      <c r="Y142" s="9" t="s">
        <v>1326</v>
      </c>
      <c r="Z142" s="18" t="str">
        <f t="shared" si="9"/>
        <v>Pathway</v>
      </c>
      <c r="AA142" s="18" t="str">
        <f t="shared" si="10"/>
        <v>Google</v>
      </c>
      <c r="AB142" s="10" t="str">
        <f t="shared" si="11"/>
        <v>Bing</v>
      </c>
      <c r="AC142" s="13" t="s">
        <v>2324</v>
      </c>
      <c r="AD142">
        <v>40.008507358300001</v>
      </c>
      <c r="AE142">
        <v>-82.643686297200006</v>
      </c>
      <c r="AF142">
        <v>0</v>
      </c>
      <c r="AG142" t="s">
        <v>514</v>
      </c>
    </row>
    <row r="143" spans="1:33" x14ac:dyDescent="0.25">
      <c r="A143" s="12">
        <v>140</v>
      </c>
      <c r="B143" s="9">
        <v>4</v>
      </c>
      <c r="C143" s="9" t="s">
        <v>86</v>
      </c>
      <c r="D143" s="9" t="s">
        <v>967</v>
      </c>
      <c r="E143" s="9" t="s">
        <v>34</v>
      </c>
      <c r="F143" s="9" t="s">
        <v>292</v>
      </c>
      <c r="G143" s="9" t="s">
        <v>1458</v>
      </c>
      <c r="H143" s="13" t="s">
        <v>935</v>
      </c>
      <c r="I143" s="12">
        <v>3.77</v>
      </c>
      <c r="J143" s="9">
        <v>2.4300000000000002</v>
      </c>
      <c r="K143" s="9">
        <v>3.39</v>
      </c>
      <c r="L143" s="9">
        <v>0.96</v>
      </c>
      <c r="M143" s="9">
        <v>0</v>
      </c>
      <c r="N143" s="9">
        <v>0</v>
      </c>
      <c r="O143" s="9">
        <v>0</v>
      </c>
      <c r="P143" s="9">
        <v>0</v>
      </c>
      <c r="Q143" s="9">
        <v>0.96</v>
      </c>
      <c r="R143" s="9">
        <v>0.64</v>
      </c>
      <c r="S143" s="9">
        <v>0.8</v>
      </c>
      <c r="T143" s="9">
        <v>0.16</v>
      </c>
      <c r="U143" s="12" t="s">
        <v>116</v>
      </c>
      <c r="V143" s="9">
        <v>7.6</v>
      </c>
      <c r="W143" s="9"/>
      <c r="X143" s="9"/>
      <c r="Y143" s="9" t="s">
        <v>1622</v>
      </c>
      <c r="Z143" s="18" t="str">
        <f t="shared" si="9"/>
        <v>Pathway</v>
      </c>
      <c r="AA143" s="18" t="str">
        <f t="shared" si="10"/>
        <v>Google</v>
      </c>
      <c r="AB143" s="10" t="str">
        <f t="shared" si="11"/>
        <v>Bing</v>
      </c>
      <c r="AC143" s="13" t="s">
        <v>514</v>
      </c>
      <c r="AD143">
        <v>41.024343874800003</v>
      </c>
      <c r="AE143">
        <v>-80.857411950200003</v>
      </c>
      <c r="AF143">
        <v>0</v>
      </c>
      <c r="AG143" t="s">
        <v>514</v>
      </c>
    </row>
    <row r="144" spans="1:33" x14ac:dyDescent="0.25">
      <c r="A144" s="12">
        <v>141</v>
      </c>
      <c r="B144" s="9">
        <v>7</v>
      </c>
      <c r="C144" s="9" t="s">
        <v>149</v>
      </c>
      <c r="D144" s="9" t="s">
        <v>1471</v>
      </c>
      <c r="E144" s="9" t="s">
        <v>34</v>
      </c>
      <c r="F144" s="9" t="s">
        <v>459</v>
      </c>
      <c r="G144" s="9" t="s">
        <v>1458</v>
      </c>
      <c r="H144" s="13" t="s">
        <v>1483</v>
      </c>
      <c r="I144" s="12">
        <v>3.85</v>
      </c>
      <c r="J144" s="9">
        <v>2.75</v>
      </c>
      <c r="K144" s="9">
        <v>3.68</v>
      </c>
      <c r="L144" s="9">
        <v>0.93</v>
      </c>
      <c r="M144" s="9">
        <v>0.35</v>
      </c>
      <c r="N144" s="9">
        <v>0.21</v>
      </c>
      <c r="O144" s="9">
        <v>0.21</v>
      </c>
      <c r="P144" s="9">
        <v>0</v>
      </c>
      <c r="Q144" s="9">
        <v>2.0699999999999998</v>
      </c>
      <c r="R144" s="9">
        <v>0.98</v>
      </c>
      <c r="S144" s="9">
        <v>0.98</v>
      </c>
      <c r="T144" s="9">
        <v>0</v>
      </c>
      <c r="U144" s="12" t="s">
        <v>1490</v>
      </c>
      <c r="V144" s="9">
        <v>2.29</v>
      </c>
      <c r="W144" s="9"/>
      <c r="X144" s="9"/>
      <c r="Y144" s="9" t="s">
        <v>1623</v>
      </c>
      <c r="Z144" s="18" t="str">
        <f t="shared" si="9"/>
        <v>Pathway</v>
      </c>
      <c r="AA144" s="18" t="str">
        <f t="shared" si="10"/>
        <v>Google</v>
      </c>
      <c r="AB144" s="10" t="str">
        <f t="shared" si="11"/>
        <v>Bing</v>
      </c>
      <c r="AC144" s="13" t="s">
        <v>514</v>
      </c>
      <c r="AD144">
        <v>39.979328348300001</v>
      </c>
      <c r="AE144">
        <v>-83.784191230999994</v>
      </c>
      <c r="AF144">
        <v>0</v>
      </c>
      <c r="AG144" t="s">
        <v>514</v>
      </c>
    </row>
    <row r="145" spans="1:33" x14ac:dyDescent="0.25">
      <c r="A145" s="12">
        <v>142</v>
      </c>
      <c r="B145" s="9">
        <v>12</v>
      </c>
      <c r="C145" s="9" t="s">
        <v>179</v>
      </c>
      <c r="D145" s="9" t="s">
        <v>639</v>
      </c>
      <c r="E145" s="9" t="s">
        <v>34</v>
      </c>
      <c r="F145" s="9" t="s">
        <v>292</v>
      </c>
      <c r="G145" s="9" t="s">
        <v>1458</v>
      </c>
      <c r="H145" s="13" t="s">
        <v>640</v>
      </c>
      <c r="I145" s="12">
        <v>4.53</v>
      </c>
      <c r="J145" s="9">
        <v>3.35</v>
      </c>
      <c r="K145" s="9">
        <v>4.2699999999999996</v>
      </c>
      <c r="L145" s="9">
        <v>0.92</v>
      </c>
      <c r="M145" s="9">
        <v>0</v>
      </c>
      <c r="N145" s="9">
        <v>0</v>
      </c>
      <c r="O145" s="9">
        <v>0</v>
      </c>
      <c r="P145" s="9">
        <v>0</v>
      </c>
      <c r="Q145" s="9">
        <v>1.66</v>
      </c>
      <c r="R145" s="9">
        <v>0.94</v>
      </c>
      <c r="S145" s="9">
        <v>1.36</v>
      </c>
      <c r="T145" s="9">
        <v>0.42</v>
      </c>
      <c r="U145" s="12" t="s">
        <v>360</v>
      </c>
      <c r="V145" s="9">
        <v>13.04</v>
      </c>
      <c r="W145" s="9"/>
      <c r="X145" s="9"/>
      <c r="Y145" s="9" t="s">
        <v>1624</v>
      </c>
      <c r="Z145" s="18" t="str">
        <f t="shared" si="9"/>
        <v>Pathway</v>
      </c>
      <c r="AA145" s="18" t="str">
        <f t="shared" si="10"/>
        <v>Google</v>
      </c>
      <c r="AB145" s="10" t="str">
        <f t="shared" si="11"/>
        <v>Bing</v>
      </c>
      <c r="AC145" s="13" t="s">
        <v>514</v>
      </c>
      <c r="AD145">
        <v>41.386825681799998</v>
      </c>
      <c r="AE145">
        <v>-81.143092157799998</v>
      </c>
      <c r="AF145">
        <v>0</v>
      </c>
      <c r="AG145" t="s">
        <v>514</v>
      </c>
    </row>
    <row r="146" spans="1:33" x14ac:dyDescent="0.25">
      <c r="A146" s="12">
        <v>143</v>
      </c>
      <c r="B146" s="9">
        <v>4</v>
      </c>
      <c r="C146" s="9" t="s">
        <v>76</v>
      </c>
      <c r="D146" s="9" t="s">
        <v>656</v>
      </c>
      <c r="E146" s="9" t="s">
        <v>34</v>
      </c>
      <c r="F146" s="9" t="s">
        <v>292</v>
      </c>
      <c r="G146" s="9" t="s">
        <v>1458</v>
      </c>
      <c r="H146" s="13" t="s">
        <v>657</v>
      </c>
      <c r="I146" s="12">
        <v>3.84</v>
      </c>
      <c r="J146" s="9">
        <v>2.58</v>
      </c>
      <c r="K146" s="9">
        <v>3.5</v>
      </c>
      <c r="L146" s="9">
        <v>0.92</v>
      </c>
      <c r="M146" s="9">
        <v>0</v>
      </c>
      <c r="N146" s="9">
        <v>0</v>
      </c>
      <c r="O146" s="9">
        <v>0</v>
      </c>
      <c r="P146" s="9">
        <v>0</v>
      </c>
      <c r="Q146" s="9">
        <v>1.31</v>
      </c>
      <c r="R146" s="9">
        <v>0.69</v>
      </c>
      <c r="S146" s="9">
        <v>1.01</v>
      </c>
      <c r="T146" s="9">
        <v>0.32</v>
      </c>
      <c r="U146" s="12" t="s">
        <v>339</v>
      </c>
      <c r="V146" s="9">
        <v>3.09</v>
      </c>
      <c r="W146" s="9"/>
      <c r="X146" s="9"/>
      <c r="Y146" s="9" t="s">
        <v>1625</v>
      </c>
      <c r="Z146" s="18" t="str">
        <f t="shared" si="9"/>
        <v>Pathway</v>
      </c>
      <c r="AA146" s="18" t="str">
        <f t="shared" si="10"/>
        <v>Google</v>
      </c>
      <c r="AB146" s="10" t="str">
        <f t="shared" si="11"/>
        <v>Bing</v>
      </c>
      <c r="AC146" s="13" t="s">
        <v>2324</v>
      </c>
      <c r="AD146">
        <v>41.032977328699999</v>
      </c>
      <c r="AE146">
        <v>-81.248196855399996</v>
      </c>
      <c r="AF146">
        <v>0</v>
      </c>
      <c r="AG146" t="s">
        <v>514</v>
      </c>
    </row>
    <row r="147" spans="1:33" x14ac:dyDescent="0.25">
      <c r="A147" s="12">
        <v>144</v>
      </c>
      <c r="B147" s="9">
        <v>5</v>
      </c>
      <c r="C147" s="9" t="s">
        <v>317</v>
      </c>
      <c r="D147" s="9" t="s">
        <v>937</v>
      </c>
      <c r="E147" s="9" t="s">
        <v>34</v>
      </c>
      <c r="F147" s="9" t="s">
        <v>292</v>
      </c>
      <c r="G147" s="9" t="s">
        <v>1458</v>
      </c>
      <c r="H147" s="13" t="s">
        <v>658</v>
      </c>
      <c r="I147" s="12">
        <v>3.84</v>
      </c>
      <c r="J147" s="9">
        <v>2.64</v>
      </c>
      <c r="K147" s="9">
        <v>3.52</v>
      </c>
      <c r="L147" s="9">
        <v>0.88</v>
      </c>
      <c r="M147" s="9">
        <v>0</v>
      </c>
      <c r="N147" s="9">
        <v>0</v>
      </c>
      <c r="O147" s="9">
        <v>0</v>
      </c>
      <c r="P147" s="9">
        <v>0</v>
      </c>
      <c r="Q147" s="9">
        <v>0</v>
      </c>
      <c r="R147" s="9">
        <v>0</v>
      </c>
      <c r="S147" s="9">
        <v>0</v>
      </c>
      <c r="T147" s="9">
        <v>0</v>
      </c>
      <c r="U147" s="12" t="s">
        <v>316</v>
      </c>
      <c r="V147" s="9">
        <v>3.49</v>
      </c>
      <c r="W147" s="9"/>
      <c r="X147" s="9"/>
      <c r="Y147" s="9" t="s">
        <v>1626</v>
      </c>
      <c r="Z147" s="18" t="str">
        <f t="shared" si="9"/>
        <v>Pathway</v>
      </c>
      <c r="AA147" s="18" t="str">
        <f t="shared" si="10"/>
        <v>Google</v>
      </c>
      <c r="AB147" s="10" t="str">
        <f t="shared" si="11"/>
        <v>Bing</v>
      </c>
      <c r="AC147" s="13" t="s">
        <v>514</v>
      </c>
      <c r="AD147">
        <v>40.305055387800003</v>
      </c>
      <c r="AE147">
        <v>-82.695415773999997</v>
      </c>
      <c r="AF147">
        <v>0</v>
      </c>
      <c r="AG147" t="s">
        <v>514</v>
      </c>
    </row>
    <row r="148" spans="1:33" x14ac:dyDescent="0.25">
      <c r="A148" s="12">
        <v>145</v>
      </c>
      <c r="B148" s="9">
        <v>6</v>
      </c>
      <c r="C148" s="9" t="s">
        <v>42</v>
      </c>
      <c r="D148" s="9" t="s">
        <v>948</v>
      </c>
      <c r="E148" s="9" t="s">
        <v>34</v>
      </c>
      <c r="F148" s="9" t="s">
        <v>292</v>
      </c>
      <c r="G148" s="9" t="s">
        <v>1458</v>
      </c>
      <c r="H148" s="13" t="s">
        <v>658</v>
      </c>
      <c r="I148" s="12">
        <v>3.81</v>
      </c>
      <c r="J148" s="9">
        <v>2.61</v>
      </c>
      <c r="K148" s="9">
        <v>3.49</v>
      </c>
      <c r="L148" s="9">
        <v>0.87</v>
      </c>
      <c r="M148" s="9">
        <v>0</v>
      </c>
      <c r="N148" s="9">
        <v>0</v>
      </c>
      <c r="O148" s="9">
        <v>0</v>
      </c>
      <c r="P148" s="9">
        <v>0</v>
      </c>
      <c r="Q148" s="9">
        <v>0</v>
      </c>
      <c r="R148" s="9">
        <v>0</v>
      </c>
      <c r="S148" s="9">
        <v>0</v>
      </c>
      <c r="T148" s="9">
        <v>0</v>
      </c>
      <c r="U148" s="12" t="s">
        <v>313</v>
      </c>
      <c r="V148" s="9">
        <v>21.5</v>
      </c>
      <c r="W148" s="9"/>
      <c r="X148" s="9"/>
      <c r="Y148" s="9" t="s">
        <v>1627</v>
      </c>
      <c r="Z148" s="18" t="str">
        <f t="shared" si="9"/>
        <v>Pathway</v>
      </c>
      <c r="AA148" s="18" t="str">
        <f t="shared" si="10"/>
        <v>Google</v>
      </c>
      <c r="AB148" s="10" t="str">
        <f t="shared" si="11"/>
        <v>Bing</v>
      </c>
      <c r="AC148" s="13" t="s">
        <v>514</v>
      </c>
      <c r="AD148">
        <v>40.247843093500002</v>
      </c>
      <c r="AE148">
        <v>-82.868042302999996</v>
      </c>
      <c r="AF148">
        <v>0</v>
      </c>
      <c r="AG148" t="s">
        <v>514</v>
      </c>
    </row>
    <row r="149" spans="1:33" x14ac:dyDescent="0.25">
      <c r="A149" s="12">
        <v>146</v>
      </c>
      <c r="B149" s="9">
        <v>8</v>
      </c>
      <c r="C149" s="9" t="s">
        <v>131</v>
      </c>
      <c r="D149" s="9" t="s">
        <v>908</v>
      </c>
      <c r="E149" s="9" t="s">
        <v>34</v>
      </c>
      <c r="F149" s="9" t="s">
        <v>292</v>
      </c>
      <c r="G149" s="9" t="s">
        <v>1458</v>
      </c>
      <c r="H149" s="13" t="s">
        <v>647</v>
      </c>
      <c r="I149" s="12">
        <v>4.4800000000000004</v>
      </c>
      <c r="J149" s="9">
        <v>3.37</v>
      </c>
      <c r="K149" s="9">
        <v>4.2300000000000004</v>
      </c>
      <c r="L149" s="9">
        <v>0.86</v>
      </c>
      <c r="M149" s="9">
        <v>0</v>
      </c>
      <c r="N149" s="9">
        <v>0</v>
      </c>
      <c r="O149" s="9">
        <v>0</v>
      </c>
      <c r="P149" s="9">
        <v>0</v>
      </c>
      <c r="Q149" s="9">
        <v>3.6</v>
      </c>
      <c r="R149" s="9">
        <v>0.89</v>
      </c>
      <c r="S149" s="9">
        <v>2.46</v>
      </c>
      <c r="T149" s="9">
        <v>1.57</v>
      </c>
      <c r="U149" s="12" t="s">
        <v>287</v>
      </c>
      <c r="V149" s="9">
        <v>19.88</v>
      </c>
      <c r="W149" s="9"/>
      <c r="X149" s="9"/>
      <c r="Y149" s="9" t="s">
        <v>1317</v>
      </c>
      <c r="Z149" s="18" t="str">
        <f t="shared" si="9"/>
        <v>Pathway</v>
      </c>
      <c r="AA149" s="18" t="str">
        <f t="shared" si="10"/>
        <v>Google</v>
      </c>
      <c r="AB149" s="10" t="str">
        <f t="shared" si="11"/>
        <v>Bing</v>
      </c>
      <c r="AC149" s="13" t="s">
        <v>2324</v>
      </c>
      <c r="AD149">
        <v>39.526056961499997</v>
      </c>
      <c r="AE149">
        <v>-84.0890118712</v>
      </c>
      <c r="AF149">
        <v>0</v>
      </c>
      <c r="AG149" t="s">
        <v>514</v>
      </c>
    </row>
    <row r="150" spans="1:33" x14ac:dyDescent="0.25">
      <c r="A150" s="12">
        <v>147</v>
      </c>
      <c r="B150" s="9">
        <v>6</v>
      </c>
      <c r="C150" s="9" t="s">
        <v>284</v>
      </c>
      <c r="D150" s="9" t="s">
        <v>900</v>
      </c>
      <c r="E150" s="9" t="s">
        <v>34</v>
      </c>
      <c r="F150" s="9" t="s">
        <v>432</v>
      </c>
      <c r="G150" s="9" t="s">
        <v>1458</v>
      </c>
      <c r="H150" s="13" t="s">
        <v>603</v>
      </c>
      <c r="I150" s="12">
        <v>4.82</v>
      </c>
      <c r="J150" s="9">
        <v>3.79</v>
      </c>
      <c r="K150" s="9">
        <v>4.62</v>
      </c>
      <c r="L150" s="9">
        <v>0.84</v>
      </c>
      <c r="M150" s="9">
        <v>0</v>
      </c>
      <c r="N150" s="9">
        <v>0</v>
      </c>
      <c r="O150" s="9">
        <v>0</v>
      </c>
      <c r="P150" s="9">
        <v>0</v>
      </c>
      <c r="Q150" s="9">
        <v>1.1000000000000001</v>
      </c>
      <c r="R150" s="9">
        <v>1.33</v>
      </c>
      <c r="S150" s="9">
        <v>1.18</v>
      </c>
      <c r="T150" s="9">
        <v>0</v>
      </c>
      <c r="U150" s="12" t="s">
        <v>283</v>
      </c>
      <c r="V150" s="9">
        <v>17.59</v>
      </c>
      <c r="W150" s="9"/>
      <c r="X150" s="9"/>
      <c r="Y150" s="9" t="s">
        <v>1628</v>
      </c>
      <c r="Z150" s="18" t="str">
        <f t="shared" si="9"/>
        <v>Pathway</v>
      </c>
      <c r="AA150" s="18" t="str">
        <f t="shared" si="10"/>
        <v>Google</v>
      </c>
      <c r="AB150" s="10" t="str">
        <f t="shared" si="11"/>
        <v>Bing</v>
      </c>
      <c r="AC150" s="13" t="s">
        <v>514</v>
      </c>
      <c r="AD150">
        <v>39.7233129293</v>
      </c>
      <c r="AE150">
        <v>-82.986599556100003</v>
      </c>
      <c r="AF150">
        <v>0</v>
      </c>
      <c r="AG150" t="s">
        <v>514</v>
      </c>
    </row>
    <row r="151" spans="1:33" x14ac:dyDescent="0.25">
      <c r="A151" s="12">
        <v>148</v>
      </c>
      <c r="B151" s="9">
        <v>6</v>
      </c>
      <c r="C151" s="9" t="s">
        <v>258</v>
      </c>
      <c r="D151" s="9" t="s">
        <v>1472</v>
      </c>
      <c r="E151" s="9" t="s">
        <v>34</v>
      </c>
      <c r="F151" s="9" t="s">
        <v>292</v>
      </c>
      <c r="G151" s="9" t="s">
        <v>1458</v>
      </c>
      <c r="H151" s="13" t="s">
        <v>669</v>
      </c>
      <c r="I151" s="12">
        <v>4.18</v>
      </c>
      <c r="J151" s="9">
        <v>3.1</v>
      </c>
      <c r="K151" s="9">
        <v>3.92</v>
      </c>
      <c r="L151" s="9">
        <v>0.82</v>
      </c>
      <c r="M151" s="9">
        <v>0</v>
      </c>
      <c r="N151" s="9">
        <v>0</v>
      </c>
      <c r="O151" s="9">
        <v>0</v>
      </c>
      <c r="P151" s="9">
        <v>0</v>
      </c>
      <c r="Q151" s="9">
        <v>0</v>
      </c>
      <c r="R151" s="9">
        <v>0</v>
      </c>
      <c r="S151" s="9">
        <v>0</v>
      </c>
      <c r="T151" s="9">
        <v>0</v>
      </c>
      <c r="U151" s="12" t="s">
        <v>1491</v>
      </c>
      <c r="V151" s="9">
        <v>14.37</v>
      </c>
      <c r="W151" s="9"/>
      <c r="X151" s="9"/>
      <c r="Y151" s="9" t="s">
        <v>1629</v>
      </c>
      <c r="Z151" s="18" t="str">
        <f t="shared" si="9"/>
        <v>Pathway</v>
      </c>
      <c r="AA151" s="18" t="str">
        <f t="shared" si="10"/>
        <v>Google</v>
      </c>
      <c r="AB151" s="10" t="str">
        <f t="shared" si="11"/>
        <v>Bing</v>
      </c>
      <c r="AC151" s="13" t="s">
        <v>514</v>
      </c>
      <c r="AD151">
        <v>39.944818891799997</v>
      </c>
      <c r="AE151">
        <v>-83.268807580800001</v>
      </c>
      <c r="AF151">
        <v>0</v>
      </c>
      <c r="AG151" t="s">
        <v>514</v>
      </c>
    </row>
    <row r="152" spans="1:33" x14ac:dyDescent="0.25">
      <c r="A152" s="12">
        <v>149</v>
      </c>
      <c r="B152" s="9">
        <v>3</v>
      </c>
      <c r="C152" s="9" t="s">
        <v>109</v>
      </c>
      <c r="D152" s="9" t="s">
        <v>776</v>
      </c>
      <c r="E152" s="9" t="s">
        <v>34</v>
      </c>
      <c r="F152" s="9" t="s">
        <v>292</v>
      </c>
      <c r="G152" s="9" t="s">
        <v>1458</v>
      </c>
      <c r="H152" s="13" t="s">
        <v>775</v>
      </c>
      <c r="I152" s="12">
        <v>4.16</v>
      </c>
      <c r="J152" s="9">
        <v>3.19</v>
      </c>
      <c r="K152" s="9">
        <v>3.94</v>
      </c>
      <c r="L152" s="9">
        <v>0.74</v>
      </c>
      <c r="M152" s="9">
        <v>0</v>
      </c>
      <c r="N152" s="9">
        <v>0</v>
      </c>
      <c r="O152" s="9">
        <v>0</v>
      </c>
      <c r="P152" s="9">
        <v>0</v>
      </c>
      <c r="Q152" s="9">
        <v>0.98</v>
      </c>
      <c r="R152" s="9">
        <v>0.85</v>
      </c>
      <c r="S152" s="9">
        <v>0.93</v>
      </c>
      <c r="T152" s="9">
        <v>7.0000000000000007E-2</v>
      </c>
      <c r="U152" s="12" t="s">
        <v>220</v>
      </c>
      <c r="V152" s="9">
        <v>7.78</v>
      </c>
      <c r="W152" s="9"/>
      <c r="X152" s="9"/>
      <c r="Y152" s="9" t="s">
        <v>1630</v>
      </c>
      <c r="Z152" s="18" t="str">
        <f t="shared" si="9"/>
        <v>Pathway</v>
      </c>
      <c r="AA152" s="18" t="str">
        <f t="shared" si="10"/>
        <v>Google</v>
      </c>
      <c r="AB152" s="10" t="str">
        <f t="shared" si="11"/>
        <v>Bing</v>
      </c>
      <c r="AC152" s="13" t="s">
        <v>514</v>
      </c>
      <c r="AD152">
        <v>41.1672439305</v>
      </c>
      <c r="AE152">
        <v>-81.925258500799998</v>
      </c>
      <c r="AF152">
        <v>0</v>
      </c>
      <c r="AG152" t="s">
        <v>514</v>
      </c>
    </row>
    <row r="153" spans="1:33" x14ac:dyDescent="0.25">
      <c r="A153" s="12">
        <v>150</v>
      </c>
      <c r="B153" s="9">
        <v>4</v>
      </c>
      <c r="C153" s="9" t="s">
        <v>76</v>
      </c>
      <c r="D153" s="9" t="s">
        <v>656</v>
      </c>
      <c r="E153" s="9" t="s">
        <v>34</v>
      </c>
      <c r="F153" s="9" t="s">
        <v>292</v>
      </c>
      <c r="G153" s="9" t="s">
        <v>1458</v>
      </c>
      <c r="H153" s="13" t="s">
        <v>657</v>
      </c>
      <c r="I153" s="12">
        <v>3.84</v>
      </c>
      <c r="J153" s="9">
        <v>2.9</v>
      </c>
      <c r="K153" s="9">
        <v>3.6</v>
      </c>
      <c r="L153" s="9">
        <v>0.71</v>
      </c>
      <c r="M153" s="9">
        <v>0</v>
      </c>
      <c r="N153" s="9">
        <v>0</v>
      </c>
      <c r="O153" s="9">
        <v>0</v>
      </c>
      <c r="P153" s="9">
        <v>0</v>
      </c>
      <c r="Q153" s="9">
        <v>2.29</v>
      </c>
      <c r="R153" s="9">
        <v>0.78</v>
      </c>
      <c r="S153" s="9">
        <v>1.6</v>
      </c>
      <c r="T153" s="9">
        <v>0.82</v>
      </c>
      <c r="U153" s="12" t="s">
        <v>339</v>
      </c>
      <c r="V153" s="9">
        <v>24.19</v>
      </c>
      <c r="W153" s="9"/>
      <c r="X153" s="9"/>
      <c r="Y153" s="9" t="s">
        <v>1631</v>
      </c>
      <c r="Z153" s="18" t="str">
        <f t="shared" si="9"/>
        <v>Pathway</v>
      </c>
      <c r="AA153" s="18" t="str">
        <f t="shared" si="10"/>
        <v>Google</v>
      </c>
      <c r="AB153" s="10" t="str">
        <f t="shared" si="11"/>
        <v>Bing</v>
      </c>
      <c r="AC153" s="13" t="s">
        <v>514</v>
      </c>
      <c r="AD153">
        <v>41.310437039100002</v>
      </c>
      <c r="AE153">
        <v>-81.221565251399994</v>
      </c>
      <c r="AF153">
        <v>0</v>
      </c>
      <c r="AG153" t="s">
        <v>514</v>
      </c>
    </row>
    <row r="154" spans="1:33" x14ac:dyDescent="0.25">
      <c r="A154" s="12">
        <v>151</v>
      </c>
      <c r="B154" s="9">
        <v>5</v>
      </c>
      <c r="C154" s="9" t="s">
        <v>102</v>
      </c>
      <c r="D154" s="9" t="s">
        <v>905</v>
      </c>
      <c r="E154" s="9" t="s">
        <v>34</v>
      </c>
      <c r="F154" s="9" t="s">
        <v>292</v>
      </c>
      <c r="G154" s="9" t="s">
        <v>1458</v>
      </c>
      <c r="H154" s="13" t="s">
        <v>669</v>
      </c>
      <c r="I154" s="12">
        <v>3.84</v>
      </c>
      <c r="J154" s="9">
        <v>2.91</v>
      </c>
      <c r="K154" s="9">
        <v>3.61</v>
      </c>
      <c r="L154" s="9">
        <v>0.7</v>
      </c>
      <c r="M154" s="9">
        <v>0</v>
      </c>
      <c r="N154" s="9">
        <v>0</v>
      </c>
      <c r="O154" s="9">
        <v>0</v>
      </c>
      <c r="P154" s="9">
        <v>0</v>
      </c>
      <c r="Q154" s="9">
        <v>1.63</v>
      </c>
      <c r="R154" s="9">
        <v>0.73</v>
      </c>
      <c r="S154" s="9">
        <v>1.21</v>
      </c>
      <c r="T154" s="9">
        <v>0.48</v>
      </c>
      <c r="U154" s="12" t="s">
        <v>419</v>
      </c>
      <c r="V154" s="9">
        <v>19.59</v>
      </c>
      <c r="W154" s="9"/>
      <c r="X154" s="9"/>
      <c r="Y154" s="9" t="s">
        <v>1329</v>
      </c>
      <c r="Z154" s="18" t="str">
        <f t="shared" si="9"/>
        <v>Pathway</v>
      </c>
      <c r="AA154" s="18" t="str">
        <f t="shared" si="10"/>
        <v>Google</v>
      </c>
      <c r="AB154" s="10" t="str">
        <f t="shared" si="11"/>
        <v>Bing</v>
      </c>
      <c r="AC154" s="13" t="s">
        <v>514</v>
      </c>
      <c r="AD154">
        <v>39.959439469000003</v>
      </c>
      <c r="AE154">
        <v>-82.413990784700005</v>
      </c>
      <c r="AF154">
        <v>0</v>
      </c>
      <c r="AG154" t="s">
        <v>514</v>
      </c>
    </row>
    <row r="155" spans="1:33" x14ac:dyDescent="0.25">
      <c r="A155" s="12">
        <v>152</v>
      </c>
      <c r="B155" s="9">
        <v>3</v>
      </c>
      <c r="C155" s="9" t="s">
        <v>109</v>
      </c>
      <c r="D155" s="9" t="s">
        <v>956</v>
      </c>
      <c r="E155" s="9" t="s">
        <v>34</v>
      </c>
      <c r="F155" s="9" t="s">
        <v>292</v>
      </c>
      <c r="G155" s="9" t="s">
        <v>1458</v>
      </c>
      <c r="H155" s="13" t="s">
        <v>935</v>
      </c>
      <c r="I155" s="12">
        <v>6.08</v>
      </c>
      <c r="J155" s="9">
        <v>5.33</v>
      </c>
      <c r="K155" s="9">
        <v>5.96</v>
      </c>
      <c r="L155" s="9">
        <v>0.63</v>
      </c>
      <c r="M155" s="9">
        <v>0</v>
      </c>
      <c r="N155" s="9">
        <v>0</v>
      </c>
      <c r="O155" s="9">
        <v>0</v>
      </c>
      <c r="P155" s="9">
        <v>0</v>
      </c>
      <c r="Q155" s="9">
        <v>1.31</v>
      </c>
      <c r="R155" s="9">
        <v>1.56</v>
      </c>
      <c r="S155" s="9">
        <v>1.38</v>
      </c>
      <c r="T155" s="9">
        <v>0</v>
      </c>
      <c r="U155" s="12" t="s">
        <v>509</v>
      </c>
      <c r="V155" s="9">
        <v>15.45</v>
      </c>
      <c r="W155" s="9"/>
      <c r="X155" s="9"/>
      <c r="Y155" s="9" t="s">
        <v>1632</v>
      </c>
      <c r="Z155" s="18" t="str">
        <f t="shared" si="9"/>
        <v>Pathway</v>
      </c>
      <c r="AA155" s="18" t="str">
        <f t="shared" si="10"/>
        <v>Google</v>
      </c>
      <c r="AB155" s="10" t="str">
        <f t="shared" si="11"/>
        <v>Bing</v>
      </c>
      <c r="AC155" s="13" t="s">
        <v>514</v>
      </c>
      <c r="AD155">
        <v>41.030895431899999</v>
      </c>
      <c r="AE155">
        <v>-81.906382800299994</v>
      </c>
      <c r="AF155">
        <v>0</v>
      </c>
      <c r="AG155" t="s">
        <v>514</v>
      </c>
    </row>
    <row r="156" spans="1:33" x14ac:dyDescent="0.25">
      <c r="A156" s="12">
        <v>153</v>
      </c>
      <c r="B156" s="9">
        <v>6</v>
      </c>
      <c r="C156" s="9" t="s">
        <v>42</v>
      </c>
      <c r="D156" s="9" t="s">
        <v>948</v>
      </c>
      <c r="E156" s="9" t="s">
        <v>34</v>
      </c>
      <c r="F156" s="9" t="s">
        <v>292</v>
      </c>
      <c r="G156" s="9" t="s">
        <v>1458</v>
      </c>
      <c r="H156" s="13" t="s">
        <v>658</v>
      </c>
      <c r="I156" s="12">
        <v>4.4800000000000004</v>
      </c>
      <c r="J156" s="9">
        <v>3.7</v>
      </c>
      <c r="K156" s="9">
        <v>4.32</v>
      </c>
      <c r="L156" s="9">
        <v>0.62</v>
      </c>
      <c r="M156" s="9">
        <v>0</v>
      </c>
      <c r="N156" s="9">
        <v>0</v>
      </c>
      <c r="O156" s="9">
        <v>0</v>
      </c>
      <c r="P156" s="9">
        <v>0</v>
      </c>
      <c r="Q156" s="9">
        <v>1.3</v>
      </c>
      <c r="R156" s="9">
        <v>1</v>
      </c>
      <c r="S156" s="9">
        <v>1.19</v>
      </c>
      <c r="T156" s="9">
        <v>0.18</v>
      </c>
      <c r="U156" s="12" t="s">
        <v>313</v>
      </c>
      <c r="V156" s="9">
        <v>22.17</v>
      </c>
      <c r="W156" s="9"/>
      <c r="X156" s="9"/>
      <c r="Y156" s="9" t="s">
        <v>1633</v>
      </c>
      <c r="Z156" s="18" t="str">
        <f t="shared" si="9"/>
        <v>Pathway</v>
      </c>
      <c r="AA156" s="18" t="str">
        <f t="shared" si="10"/>
        <v>Google</v>
      </c>
      <c r="AB156" s="10" t="str">
        <f t="shared" si="11"/>
        <v>Bing</v>
      </c>
      <c r="AC156" s="13" t="s">
        <v>514</v>
      </c>
      <c r="AD156">
        <v>40.249413969800003</v>
      </c>
      <c r="AE156">
        <v>-82.858502145499997</v>
      </c>
      <c r="AF156">
        <v>0</v>
      </c>
      <c r="AG156" t="s">
        <v>514</v>
      </c>
    </row>
    <row r="157" spans="1:33" x14ac:dyDescent="0.25">
      <c r="A157" s="12">
        <v>154</v>
      </c>
      <c r="B157" s="9">
        <v>4</v>
      </c>
      <c r="C157" s="9" t="s">
        <v>76</v>
      </c>
      <c r="D157" s="9" t="s">
        <v>661</v>
      </c>
      <c r="E157" s="9" t="s">
        <v>34</v>
      </c>
      <c r="F157" s="9" t="s">
        <v>292</v>
      </c>
      <c r="G157" s="9" t="s">
        <v>1458</v>
      </c>
      <c r="H157" s="13" t="s">
        <v>662</v>
      </c>
      <c r="I157" s="12">
        <v>4.8</v>
      </c>
      <c r="J157" s="9">
        <v>4.05</v>
      </c>
      <c r="K157" s="9">
        <v>4.6500000000000004</v>
      </c>
      <c r="L157" s="9">
        <v>0.61</v>
      </c>
      <c r="M157" s="9">
        <v>0</v>
      </c>
      <c r="N157" s="9">
        <v>0</v>
      </c>
      <c r="O157" s="9">
        <v>0</v>
      </c>
      <c r="P157" s="9">
        <v>0</v>
      </c>
      <c r="Q157" s="9">
        <v>1.96</v>
      </c>
      <c r="R157" s="9">
        <v>1.1599999999999999</v>
      </c>
      <c r="S157" s="9">
        <v>1.67</v>
      </c>
      <c r="T157" s="9">
        <v>0.52</v>
      </c>
      <c r="U157" s="12" t="s">
        <v>270</v>
      </c>
      <c r="V157" s="9">
        <v>18.059999999999999</v>
      </c>
      <c r="W157" s="9"/>
      <c r="X157" s="9"/>
      <c r="Y157" s="9" t="s">
        <v>1634</v>
      </c>
      <c r="Z157" s="18" t="str">
        <f t="shared" si="9"/>
        <v>Pathway</v>
      </c>
      <c r="AA157" s="18" t="str">
        <f t="shared" si="10"/>
        <v>Google</v>
      </c>
      <c r="AB157" s="10" t="str">
        <f t="shared" si="11"/>
        <v>Bing</v>
      </c>
      <c r="AC157" s="13" t="s">
        <v>1450</v>
      </c>
      <c r="AD157">
        <v>41.099654356499997</v>
      </c>
      <c r="AE157">
        <v>-81.1482654924</v>
      </c>
      <c r="AF157">
        <v>0</v>
      </c>
      <c r="AG157" t="s">
        <v>514</v>
      </c>
    </row>
    <row r="158" spans="1:33" x14ac:dyDescent="0.25">
      <c r="A158" s="12">
        <v>155</v>
      </c>
      <c r="B158" s="9">
        <v>11</v>
      </c>
      <c r="C158" s="9" t="s">
        <v>504</v>
      </c>
      <c r="D158" s="9" t="s">
        <v>1215</v>
      </c>
      <c r="E158" s="9" t="s">
        <v>34</v>
      </c>
      <c r="F158" s="9" t="s">
        <v>292</v>
      </c>
      <c r="G158" s="9" t="s">
        <v>1458</v>
      </c>
      <c r="H158" s="13" t="s">
        <v>685</v>
      </c>
      <c r="I158" s="12">
        <v>4.8899999999999997</v>
      </c>
      <c r="J158" s="9">
        <v>4.16</v>
      </c>
      <c r="K158" s="9">
        <v>4.75</v>
      </c>
      <c r="L158" s="9">
        <v>0.59</v>
      </c>
      <c r="M158" s="9">
        <v>0</v>
      </c>
      <c r="N158" s="9">
        <v>0</v>
      </c>
      <c r="O158" s="9">
        <v>0</v>
      </c>
      <c r="P158" s="9">
        <v>0</v>
      </c>
      <c r="Q158" s="9">
        <v>1.67</v>
      </c>
      <c r="R158" s="9">
        <v>1.07</v>
      </c>
      <c r="S158" s="9">
        <v>1.44</v>
      </c>
      <c r="T158" s="9">
        <v>0.37</v>
      </c>
      <c r="U158" s="12" t="s">
        <v>1266</v>
      </c>
      <c r="V158" s="9">
        <v>14.25</v>
      </c>
      <c r="W158" s="9"/>
      <c r="X158" s="9"/>
      <c r="Y158" s="9" t="s">
        <v>1635</v>
      </c>
      <c r="Z158" s="18" t="str">
        <f t="shared" si="9"/>
        <v>Pathway</v>
      </c>
      <c r="AA158" s="18" t="str">
        <f t="shared" si="10"/>
        <v>Google</v>
      </c>
      <c r="AB158" s="10" t="str">
        <f t="shared" si="11"/>
        <v>Bing</v>
      </c>
      <c r="AC158" s="13" t="s">
        <v>514</v>
      </c>
      <c r="AD158">
        <v>40.576380354699999</v>
      </c>
      <c r="AE158">
        <v>-81.093052494899993</v>
      </c>
      <c r="AF158">
        <v>0</v>
      </c>
      <c r="AG158" t="s">
        <v>514</v>
      </c>
    </row>
    <row r="159" spans="1:33" x14ac:dyDescent="0.25">
      <c r="A159" s="12">
        <v>156</v>
      </c>
      <c r="B159" s="9">
        <v>12</v>
      </c>
      <c r="C159" s="9" t="s">
        <v>179</v>
      </c>
      <c r="D159" s="9" t="s">
        <v>722</v>
      </c>
      <c r="E159" s="9" t="s">
        <v>34</v>
      </c>
      <c r="F159" s="9" t="s">
        <v>292</v>
      </c>
      <c r="G159" s="9" t="s">
        <v>1458</v>
      </c>
      <c r="H159" s="13" t="s">
        <v>723</v>
      </c>
      <c r="I159" s="12">
        <v>3.56</v>
      </c>
      <c r="J159" s="9">
        <v>2.85</v>
      </c>
      <c r="K159" s="9">
        <v>3.38</v>
      </c>
      <c r="L159" s="9">
        <v>0.53</v>
      </c>
      <c r="M159" s="9">
        <v>0</v>
      </c>
      <c r="N159" s="9">
        <v>0</v>
      </c>
      <c r="O159" s="9">
        <v>0</v>
      </c>
      <c r="P159" s="9">
        <v>0</v>
      </c>
      <c r="Q159" s="9">
        <v>0</v>
      </c>
      <c r="R159" s="9">
        <v>0</v>
      </c>
      <c r="S159" s="9">
        <v>0</v>
      </c>
      <c r="T159" s="9">
        <v>0</v>
      </c>
      <c r="U159" s="12" t="s">
        <v>435</v>
      </c>
      <c r="V159" s="9">
        <v>16.420000000000002</v>
      </c>
      <c r="W159" s="9"/>
      <c r="X159" s="9"/>
      <c r="Y159" s="9" t="s">
        <v>1636</v>
      </c>
      <c r="Z159" s="18" t="str">
        <f t="shared" si="9"/>
        <v>Pathway</v>
      </c>
      <c r="AA159" s="18" t="str">
        <f t="shared" si="10"/>
        <v>Google</v>
      </c>
      <c r="AB159" s="10" t="str">
        <f t="shared" si="11"/>
        <v>Bing</v>
      </c>
      <c r="AC159" s="13" t="s">
        <v>514</v>
      </c>
      <c r="AD159">
        <v>41.462814115999997</v>
      </c>
      <c r="AE159">
        <v>-81.084611352799996</v>
      </c>
      <c r="AF159">
        <v>0</v>
      </c>
      <c r="AG159" t="s">
        <v>514</v>
      </c>
    </row>
    <row r="160" spans="1:33" x14ac:dyDescent="0.25">
      <c r="A160" s="12">
        <v>157</v>
      </c>
      <c r="B160" s="9">
        <v>4</v>
      </c>
      <c r="C160" s="9" t="s">
        <v>76</v>
      </c>
      <c r="D160" s="9" t="s">
        <v>656</v>
      </c>
      <c r="E160" s="9" t="s">
        <v>34</v>
      </c>
      <c r="F160" s="9" t="s">
        <v>292</v>
      </c>
      <c r="G160" s="9" t="s">
        <v>1458</v>
      </c>
      <c r="H160" s="13" t="s">
        <v>657</v>
      </c>
      <c r="I160" s="12">
        <v>3.84</v>
      </c>
      <c r="J160" s="9">
        <v>3.18</v>
      </c>
      <c r="K160" s="9">
        <v>3.69</v>
      </c>
      <c r="L160" s="9">
        <v>0.5</v>
      </c>
      <c r="M160" s="9">
        <v>0</v>
      </c>
      <c r="N160" s="9">
        <v>0</v>
      </c>
      <c r="O160" s="9">
        <v>0</v>
      </c>
      <c r="P160" s="9">
        <v>0</v>
      </c>
      <c r="Q160" s="9">
        <v>1.64</v>
      </c>
      <c r="R160" s="9">
        <v>0.87</v>
      </c>
      <c r="S160" s="9">
        <v>1.31</v>
      </c>
      <c r="T160" s="9">
        <v>0.44</v>
      </c>
      <c r="U160" s="12" t="s">
        <v>339</v>
      </c>
      <c r="V160" s="9">
        <v>19.16</v>
      </c>
      <c r="W160" s="9"/>
      <c r="X160" s="9"/>
      <c r="Y160" s="9" t="s">
        <v>1637</v>
      </c>
      <c r="Z160" s="18" t="str">
        <f t="shared" si="9"/>
        <v>Pathway</v>
      </c>
      <c r="AA160" s="18" t="str">
        <f t="shared" si="10"/>
        <v>Google</v>
      </c>
      <c r="AB160" s="10" t="str">
        <f t="shared" si="11"/>
        <v>Bing</v>
      </c>
      <c r="AC160" s="13" t="s">
        <v>514</v>
      </c>
      <c r="AD160">
        <v>41.2389302968</v>
      </c>
      <c r="AE160">
        <v>-81.231151455599999</v>
      </c>
      <c r="AF160">
        <v>0</v>
      </c>
      <c r="AG160" t="s">
        <v>514</v>
      </c>
    </row>
    <row r="161" spans="1:33" x14ac:dyDescent="0.25">
      <c r="A161" s="12">
        <v>158</v>
      </c>
      <c r="B161" s="9">
        <v>3</v>
      </c>
      <c r="C161" s="9" t="s">
        <v>352</v>
      </c>
      <c r="D161" s="9" t="s">
        <v>961</v>
      </c>
      <c r="E161" s="9" t="s">
        <v>34</v>
      </c>
      <c r="F161" s="9" t="s">
        <v>292</v>
      </c>
      <c r="G161" s="9" t="s">
        <v>1458</v>
      </c>
      <c r="H161" s="13" t="s">
        <v>668</v>
      </c>
      <c r="I161" s="12">
        <v>3.63</v>
      </c>
      <c r="J161" s="9">
        <v>3</v>
      </c>
      <c r="K161" s="9">
        <v>3.47</v>
      </c>
      <c r="L161" s="9">
        <v>0.47</v>
      </c>
      <c r="M161" s="9">
        <v>0</v>
      </c>
      <c r="N161" s="9">
        <v>0</v>
      </c>
      <c r="O161" s="9">
        <v>0</v>
      </c>
      <c r="P161" s="9">
        <v>0</v>
      </c>
      <c r="Q161" s="9">
        <v>1.35</v>
      </c>
      <c r="R161" s="9">
        <v>1.08</v>
      </c>
      <c r="S161" s="9">
        <v>1.25</v>
      </c>
      <c r="T161" s="9">
        <v>0.17</v>
      </c>
      <c r="U161" s="12" t="s">
        <v>430</v>
      </c>
      <c r="V161" s="9">
        <v>17.47</v>
      </c>
      <c r="W161" s="9"/>
      <c r="X161" s="9"/>
      <c r="Y161" s="9" t="s">
        <v>1638</v>
      </c>
      <c r="Z161" s="18" t="str">
        <f t="shared" si="9"/>
        <v>Pathway</v>
      </c>
      <c r="AA161" s="18" t="str">
        <f t="shared" si="10"/>
        <v>Google</v>
      </c>
      <c r="AB161" s="10" t="str">
        <f t="shared" si="11"/>
        <v>Bing</v>
      </c>
      <c r="AC161" s="13" t="s">
        <v>514</v>
      </c>
      <c r="AD161">
        <v>40.858342306499999</v>
      </c>
      <c r="AE161">
        <v>-82.267757301200007</v>
      </c>
      <c r="AF161">
        <v>0</v>
      </c>
      <c r="AG161" t="s">
        <v>514</v>
      </c>
    </row>
    <row r="162" spans="1:33" x14ac:dyDescent="0.25">
      <c r="A162" s="12">
        <v>159</v>
      </c>
      <c r="B162" s="9">
        <v>11</v>
      </c>
      <c r="C162" s="9" t="s">
        <v>397</v>
      </c>
      <c r="D162" s="9" t="s">
        <v>684</v>
      </c>
      <c r="E162" s="9" t="s">
        <v>34</v>
      </c>
      <c r="F162" s="9" t="s">
        <v>292</v>
      </c>
      <c r="G162" s="9" t="s">
        <v>1458</v>
      </c>
      <c r="H162" s="13" t="s">
        <v>685</v>
      </c>
      <c r="I162" s="12">
        <v>3.58</v>
      </c>
      <c r="J162" s="9">
        <v>3</v>
      </c>
      <c r="K162" s="9">
        <v>3.44</v>
      </c>
      <c r="L162" s="9">
        <v>0.44</v>
      </c>
      <c r="M162" s="9">
        <v>0</v>
      </c>
      <c r="N162" s="9">
        <v>0</v>
      </c>
      <c r="O162" s="9">
        <v>0</v>
      </c>
      <c r="P162" s="9">
        <v>0</v>
      </c>
      <c r="Q162" s="9">
        <v>1.66</v>
      </c>
      <c r="R162" s="9">
        <v>0.81</v>
      </c>
      <c r="S162" s="9">
        <v>1.28</v>
      </c>
      <c r="T162" s="9">
        <v>0.47</v>
      </c>
      <c r="U162" s="12" t="s">
        <v>492</v>
      </c>
      <c r="V162" s="9">
        <v>28.25</v>
      </c>
      <c r="W162" s="9"/>
      <c r="X162" s="9"/>
      <c r="Y162" s="9" t="s">
        <v>1639</v>
      </c>
      <c r="Z162" s="18" t="str">
        <f t="shared" si="9"/>
        <v>Pathway</v>
      </c>
      <c r="AA162" s="18" t="str">
        <f t="shared" si="10"/>
        <v>Google</v>
      </c>
      <c r="AB162" s="10" t="str">
        <f t="shared" si="11"/>
        <v>Bing</v>
      </c>
      <c r="AC162" s="13" t="s">
        <v>514</v>
      </c>
      <c r="AD162">
        <v>40.5414635148</v>
      </c>
      <c r="AE162">
        <v>-81.726177805999995</v>
      </c>
      <c r="AF162">
        <v>0</v>
      </c>
      <c r="AG162" t="s">
        <v>514</v>
      </c>
    </row>
    <row r="163" spans="1:33" x14ac:dyDescent="0.25">
      <c r="A163" s="12">
        <v>160</v>
      </c>
      <c r="B163" s="9">
        <v>4</v>
      </c>
      <c r="C163" s="9" t="s">
        <v>23</v>
      </c>
      <c r="D163" s="9" t="s">
        <v>716</v>
      </c>
      <c r="E163" s="9" t="s">
        <v>34</v>
      </c>
      <c r="F163" s="9" t="s">
        <v>292</v>
      </c>
      <c r="G163" s="9" t="s">
        <v>1458</v>
      </c>
      <c r="H163" s="13" t="s">
        <v>717</v>
      </c>
      <c r="I163" s="12">
        <v>4.16</v>
      </c>
      <c r="J163" s="9">
        <v>3.62</v>
      </c>
      <c r="K163" s="9">
        <v>4.04</v>
      </c>
      <c r="L163" s="9">
        <v>0.43</v>
      </c>
      <c r="M163" s="9">
        <v>0</v>
      </c>
      <c r="N163" s="9">
        <v>0</v>
      </c>
      <c r="O163" s="9">
        <v>0</v>
      </c>
      <c r="P163" s="9">
        <v>0</v>
      </c>
      <c r="Q163" s="9">
        <v>0</v>
      </c>
      <c r="R163" s="9">
        <v>0</v>
      </c>
      <c r="S163" s="9">
        <v>0</v>
      </c>
      <c r="T163" s="9">
        <v>0</v>
      </c>
      <c r="U163" s="12" t="s">
        <v>139</v>
      </c>
      <c r="V163" s="9">
        <v>6.96</v>
      </c>
      <c r="W163" s="9"/>
      <c r="X163" s="9"/>
      <c r="Y163" s="9" t="s">
        <v>1640</v>
      </c>
      <c r="Z163" s="18" t="str">
        <f t="shared" si="9"/>
        <v>Pathway</v>
      </c>
      <c r="AA163" s="18" t="str">
        <f t="shared" si="10"/>
        <v>Google</v>
      </c>
      <c r="AB163" s="10" t="str">
        <f t="shared" si="11"/>
        <v>Bing</v>
      </c>
      <c r="AC163" s="13" t="s">
        <v>514</v>
      </c>
      <c r="AD163">
        <v>41.241384175299999</v>
      </c>
      <c r="AE163">
        <v>-81.555003628799994</v>
      </c>
      <c r="AF163">
        <v>0</v>
      </c>
      <c r="AG163" t="s">
        <v>514</v>
      </c>
    </row>
    <row r="164" spans="1:33" x14ac:dyDescent="0.25">
      <c r="A164" s="12">
        <v>161</v>
      </c>
      <c r="B164" s="9">
        <v>3</v>
      </c>
      <c r="C164" s="9" t="s">
        <v>51</v>
      </c>
      <c r="D164" s="9" t="s">
        <v>754</v>
      </c>
      <c r="E164" s="9" t="s">
        <v>34</v>
      </c>
      <c r="F164" s="9" t="s">
        <v>292</v>
      </c>
      <c r="G164" s="9" t="s">
        <v>1458</v>
      </c>
      <c r="H164" s="13" t="s">
        <v>755</v>
      </c>
      <c r="I164" s="12">
        <v>3.81</v>
      </c>
      <c r="J164" s="9">
        <v>3.28</v>
      </c>
      <c r="K164" s="9">
        <v>3.69</v>
      </c>
      <c r="L164" s="9">
        <v>0.41</v>
      </c>
      <c r="M164" s="9">
        <v>0</v>
      </c>
      <c r="N164" s="9">
        <v>0</v>
      </c>
      <c r="O164" s="9">
        <v>0</v>
      </c>
      <c r="P164" s="9">
        <v>0</v>
      </c>
      <c r="Q164" s="9">
        <v>1.95</v>
      </c>
      <c r="R164" s="9">
        <v>0.96</v>
      </c>
      <c r="S164" s="9">
        <v>1.55</v>
      </c>
      <c r="T164" s="9">
        <v>0.59</v>
      </c>
      <c r="U164" s="12" t="s">
        <v>319</v>
      </c>
      <c r="V164" s="9">
        <v>12.02</v>
      </c>
      <c r="W164" s="9"/>
      <c r="X164" s="9"/>
      <c r="Y164" s="9" t="s">
        <v>1641</v>
      </c>
      <c r="Z164" s="18" t="str">
        <f t="shared" si="9"/>
        <v>Pathway</v>
      </c>
      <c r="AA164" s="18" t="str">
        <f t="shared" si="10"/>
        <v>Google</v>
      </c>
      <c r="AB164" s="10" t="str">
        <f t="shared" si="11"/>
        <v>Bing</v>
      </c>
      <c r="AC164" s="13" t="s">
        <v>514</v>
      </c>
      <c r="AD164">
        <v>41.236850703899997</v>
      </c>
      <c r="AE164">
        <v>-82.218450886200003</v>
      </c>
      <c r="AF164">
        <v>0</v>
      </c>
      <c r="AG164" t="s">
        <v>514</v>
      </c>
    </row>
    <row r="165" spans="1:33" x14ac:dyDescent="0.25">
      <c r="A165" s="12">
        <v>162</v>
      </c>
      <c r="B165" s="9">
        <v>12</v>
      </c>
      <c r="C165" s="9" t="s">
        <v>179</v>
      </c>
      <c r="D165" s="9" t="s">
        <v>744</v>
      </c>
      <c r="E165" s="9" t="s">
        <v>34</v>
      </c>
      <c r="F165" s="9" t="s">
        <v>292</v>
      </c>
      <c r="G165" s="9" t="s">
        <v>1458</v>
      </c>
      <c r="H165" s="13" t="s">
        <v>745</v>
      </c>
      <c r="I165" s="12">
        <v>3.49</v>
      </c>
      <c r="J165" s="9">
        <v>2.96</v>
      </c>
      <c r="K165" s="9">
        <v>3.36</v>
      </c>
      <c r="L165" s="9">
        <v>0.4</v>
      </c>
      <c r="M165" s="9">
        <v>0</v>
      </c>
      <c r="N165" s="9">
        <v>0</v>
      </c>
      <c r="O165" s="9">
        <v>0</v>
      </c>
      <c r="P165" s="9">
        <v>0</v>
      </c>
      <c r="Q165" s="9">
        <v>1.94</v>
      </c>
      <c r="R165" s="9">
        <v>0.77</v>
      </c>
      <c r="S165" s="9">
        <v>1.41</v>
      </c>
      <c r="T165" s="9">
        <v>0.64</v>
      </c>
      <c r="U165" s="12" t="s">
        <v>383</v>
      </c>
      <c r="V165" s="9">
        <v>10.4</v>
      </c>
      <c r="W165" s="9"/>
      <c r="X165" s="9"/>
      <c r="Y165" s="9" t="s">
        <v>1642</v>
      </c>
      <c r="Z165" s="18" t="str">
        <f t="shared" si="9"/>
        <v>Pathway</v>
      </c>
      <c r="AA165" s="18" t="str">
        <f t="shared" si="10"/>
        <v>Google</v>
      </c>
      <c r="AB165" s="10" t="str">
        <f t="shared" si="11"/>
        <v>Bing</v>
      </c>
      <c r="AC165" s="13" t="s">
        <v>514</v>
      </c>
      <c r="AD165">
        <v>41.5326758892</v>
      </c>
      <c r="AE165">
        <v>-81.193437469299994</v>
      </c>
      <c r="AF165">
        <v>0</v>
      </c>
      <c r="AG165" t="s">
        <v>514</v>
      </c>
    </row>
    <row r="166" spans="1:33" x14ac:dyDescent="0.25">
      <c r="A166" s="12">
        <v>163</v>
      </c>
      <c r="B166" s="9">
        <v>7</v>
      </c>
      <c r="C166" s="9" t="s">
        <v>174</v>
      </c>
      <c r="D166" s="9" t="s">
        <v>929</v>
      </c>
      <c r="E166" s="9" t="s">
        <v>34</v>
      </c>
      <c r="F166" s="9" t="s">
        <v>292</v>
      </c>
      <c r="G166" s="9" t="s">
        <v>1458</v>
      </c>
      <c r="H166" s="13" t="s">
        <v>658</v>
      </c>
      <c r="I166" s="12">
        <v>3.81</v>
      </c>
      <c r="J166" s="9">
        <v>3.3</v>
      </c>
      <c r="K166" s="9">
        <v>3.7</v>
      </c>
      <c r="L166" s="9">
        <v>0.4</v>
      </c>
      <c r="M166" s="9">
        <v>0</v>
      </c>
      <c r="N166" s="9">
        <v>0</v>
      </c>
      <c r="O166" s="9">
        <v>0</v>
      </c>
      <c r="P166" s="9">
        <v>0</v>
      </c>
      <c r="Q166" s="9">
        <v>0</v>
      </c>
      <c r="R166" s="9">
        <v>0</v>
      </c>
      <c r="S166" s="9">
        <v>0</v>
      </c>
      <c r="T166" s="9">
        <v>0</v>
      </c>
      <c r="U166" s="12" t="s">
        <v>272</v>
      </c>
      <c r="V166" s="9">
        <v>4.09</v>
      </c>
      <c r="W166" s="9"/>
      <c r="X166" s="9"/>
      <c r="Y166" s="9" t="s">
        <v>1643</v>
      </c>
      <c r="Z166" s="18" t="str">
        <f t="shared" si="9"/>
        <v>Pathway</v>
      </c>
      <c r="AA166" s="18" t="str">
        <f t="shared" si="10"/>
        <v>Google</v>
      </c>
      <c r="AB166" s="10" t="str">
        <f t="shared" si="11"/>
        <v>Bing</v>
      </c>
      <c r="AC166" s="13" t="s">
        <v>514</v>
      </c>
      <c r="AD166">
        <v>40.121247774300002</v>
      </c>
      <c r="AE166">
        <v>-84.354652659500005</v>
      </c>
      <c r="AF166">
        <v>0</v>
      </c>
      <c r="AG166" t="s">
        <v>514</v>
      </c>
    </row>
    <row r="167" spans="1:33" x14ac:dyDescent="0.25">
      <c r="A167" s="12">
        <v>164</v>
      </c>
      <c r="B167" s="9">
        <v>8</v>
      </c>
      <c r="C167" s="9" t="s">
        <v>61</v>
      </c>
      <c r="D167" s="9" t="s">
        <v>886</v>
      </c>
      <c r="E167" s="9" t="s">
        <v>34</v>
      </c>
      <c r="F167" s="9" t="s">
        <v>292</v>
      </c>
      <c r="G167" s="9" t="s">
        <v>1458</v>
      </c>
      <c r="H167" s="13" t="s">
        <v>803</v>
      </c>
      <c r="I167" s="12">
        <v>3.66</v>
      </c>
      <c r="J167" s="9">
        <v>3.16</v>
      </c>
      <c r="K167" s="9">
        <v>3.54</v>
      </c>
      <c r="L167" s="9">
        <v>0.38</v>
      </c>
      <c r="M167" s="9">
        <v>0</v>
      </c>
      <c r="N167" s="9">
        <v>0</v>
      </c>
      <c r="O167" s="9">
        <v>0</v>
      </c>
      <c r="P167" s="9">
        <v>0</v>
      </c>
      <c r="Q167" s="9">
        <v>0</v>
      </c>
      <c r="R167" s="9">
        <v>0</v>
      </c>
      <c r="S167" s="9">
        <v>0</v>
      </c>
      <c r="T167" s="9">
        <v>0</v>
      </c>
      <c r="U167" s="12" t="s">
        <v>358</v>
      </c>
      <c r="V167" s="9">
        <v>1.86</v>
      </c>
      <c r="W167" s="9"/>
      <c r="X167" s="9"/>
      <c r="Y167" s="9" t="s">
        <v>1644</v>
      </c>
      <c r="Z167" s="18" t="str">
        <f t="shared" si="9"/>
        <v>Pathway</v>
      </c>
      <c r="AA167" s="18" t="str">
        <f t="shared" si="10"/>
        <v>Google</v>
      </c>
      <c r="AB167" s="10" t="str">
        <f t="shared" si="11"/>
        <v>Bing</v>
      </c>
      <c r="AC167" s="13" t="s">
        <v>514</v>
      </c>
      <c r="AD167">
        <v>39.324717663400001</v>
      </c>
      <c r="AE167">
        <v>-84.635875035699996</v>
      </c>
      <c r="AF167">
        <v>0</v>
      </c>
      <c r="AG167" t="s">
        <v>514</v>
      </c>
    </row>
    <row r="168" spans="1:33" x14ac:dyDescent="0.25">
      <c r="A168" s="12">
        <v>165</v>
      </c>
      <c r="B168" s="9">
        <v>9</v>
      </c>
      <c r="C168" s="9" t="s">
        <v>277</v>
      </c>
      <c r="D168" s="9" t="s">
        <v>918</v>
      </c>
      <c r="E168" s="9" t="s">
        <v>34</v>
      </c>
      <c r="F168" s="9" t="s">
        <v>292</v>
      </c>
      <c r="G168" s="9" t="s">
        <v>1458</v>
      </c>
      <c r="H168" s="13" t="s">
        <v>603</v>
      </c>
      <c r="I168" s="12">
        <v>3.93</v>
      </c>
      <c r="J168" s="9">
        <v>3.48</v>
      </c>
      <c r="K168" s="9">
        <v>3.83</v>
      </c>
      <c r="L168" s="9">
        <v>0.35</v>
      </c>
      <c r="M168" s="9">
        <v>0</v>
      </c>
      <c r="N168" s="9">
        <v>0</v>
      </c>
      <c r="O168" s="9">
        <v>0</v>
      </c>
      <c r="P168" s="9">
        <v>0</v>
      </c>
      <c r="Q168" s="9">
        <v>1.34</v>
      </c>
      <c r="R168" s="9">
        <v>1.1000000000000001</v>
      </c>
      <c r="S168" s="9">
        <v>1.25</v>
      </c>
      <c r="T168" s="9">
        <v>0.15</v>
      </c>
      <c r="U168" s="12" t="s">
        <v>363</v>
      </c>
      <c r="V168" s="9">
        <v>11.02</v>
      </c>
      <c r="W168" s="9"/>
      <c r="X168" s="9"/>
      <c r="Y168" s="9" t="s">
        <v>1645</v>
      </c>
      <c r="Z168" s="18" t="str">
        <f t="shared" si="9"/>
        <v>Pathway</v>
      </c>
      <c r="AA168" s="18" t="str">
        <f t="shared" si="10"/>
        <v>Google</v>
      </c>
      <c r="AB168" s="10" t="str">
        <f t="shared" si="11"/>
        <v>Bing</v>
      </c>
      <c r="AC168" s="13" t="s">
        <v>1450</v>
      </c>
      <c r="AD168">
        <v>38.8795577315</v>
      </c>
      <c r="AE168">
        <v>-82.996860996500004</v>
      </c>
      <c r="AF168">
        <v>0</v>
      </c>
      <c r="AG168" t="s">
        <v>514</v>
      </c>
    </row>
    <row r="169" spans="1:33" x14ac:dyDescent="0.25">
      <c r="A169" s="12">
        <v>166</v>
      </c>
      <c r="B169" s="9">
        <v>8</v>
      </c>
      <c r="C169" s="9" t="s">
        <v>33</v>
      </c>
      <c r="D169" s="9" t="s">
        <v>625</v>
      </c>
      <c r="E169" s="9" t="s">
        <v>34</v>
      </c>
      <c r="F169" s="9" t="s">
        <v>292</v>
      </c>
      <c r="G169" s="9" t="s">
        <v>1458</v>
      </c>
      <c r="H169" s="13" t="s">
        <v>626</v>
      </c>
      <c r="I169" s="12">
        <v>5.38</v>
      </c>
      <c r="J169" s="9">
        <v>5.17</v>
      </c>
      <c r="K169" s="9">
        <v>5.35</v>
      </c>
      <c r="L169" s="9">
        <v>0.18</v>
      </c>
      <c r="M169" s="9">
        <v>0</v>
      </c>
      <c r="N169" s="9">
        <v>0</v>
      </c>
      <c r="O169" s="9">
        <v>0</v>
      </c>
      <c r="P169" s="9">
        <v>0</v>
      </c>
      <c r="Q169" s="9">
        <v>2.2599999999999998</v>
      </c>
      <c r="R169" s="9">
        <v>1.57</v>
      </c>
      <c r="S169" s="9">
        <v>2.06</v>
      </c>
      <c r="T169" s="9">
        <v>0.49</v>
      </c>
      <c r="U169" s="12" t="s">
        <v>91</v>
      </c>
      <c r="V169" s="9">
        <v>15.49</v>
      </c>
      <c r="W169" s="9"/>
      <c r="X169" s="9"/>
      <c r="Y169" s="9" t="s">
        <v>1646</v>
      </c>
      <c r="Z169" s="18" t="str">
        <f t="shared" si="9"/>
        <v>Pathway</v>
      </c>
      <c r="AA169" s="18" t="str">
        <f t="shared" si="10"/>
        <v>Google</v>
      </c>
      <c r="AB169" s="10" t="str">
        <f t="shared" si="11"/>
        <v>Bing</v>
      </c>
      <c r="AC169" s="13" t="s">
        <v>514</v>
      </c>
      <c r="AD169">
        <v>39.063084058299999</v>
      </c>
      <c r="AE169">
        <v>-84.032193927500003</v>
      </c>
      <c r="AF169">
        <v>0</v>
      </c>
      <c r="AG169" t="s">
        <v>514</v>
      </c>
    </row>
    <row r="170" spans="1:33" x14ac:dyDescent="0.25">
      <c r="A170" s="12">
        <v>167</v>
      </c>
      <c r="B170" s="9">
        <v>5</v>
      </c>
      <c r="C170" s="9" t="s">
        <v>102</v>
      </c>
      <c r="D170" s="9" t="s">
        <v>901</v>
      </c>
      <c r="E170" s="9" t="s">
        <v>34</v>
      </c>
      <c r="F170" s="9" t="s">
        <v>292</v>
      </c>
      <c r="G170" s="9" t="s">
        <v>1458</v>
      </c>
      <c r="H170" s="13" t="s">
        <v>902</v>
      </c>
      <c r="I170" s="12">
        <v>3.62</v>
      </c>
      <c r="J170" s="9">
        <v>3.41</v>
      </c>
      <c r="K170" s="9">
        <v>3.57</v>
      </c>
      <c r="L170" s="9">
        <v>0.16</v>
      </c>
      <c r="M170" s="9">
        <v>0</v>
      </c>
      <c r="N170" s="9">
        <v>0</v>
      </c>
      <c r="O170" s="9">
        <v>0</v>
      </c>
      <c r="P170" s="9">
        <v>0</v>
      </c>
      <c r="Q170" s="9">
        <v>1.69</v>
      </c>
      <c r="R170" s="9">
        <v>1.02</v>
      </c>
      <c r="S170" s="9">
        <v>1.42</v>
      </c>
      <c r="T170" s="9">
        <v>0.4</v>
      </c>
      <c r="U170" s="12" t="s">
        <v>355</v>
      </c>
      <c r="V170" s="9">
        <v>2.58</v>
      </c>
      <c r="W170" s="9"/>
      <c r="X170" s="9"/>
      <c r="Y170" s="9" t="s">
        <v>1647</v>
      </c>
      <c r="Z170" s="18" t="str">
        <f t="shared" si="9"/>
        <v>Pathway</v>
      </c>
      <c r="AA170" s="18" t="str">
        <f t="shared" si="10"/>
        <v>Google</v>
      </c>
      <c r="AB170" s="10" t="str">
        <f t="shared" si="11"/>
        <v>Bing</v>
      </c>
      <c r="AC170" s="13" t="s">
        <v>514</v>
      </c>
      <c r="AD170">
        <v>40.138930727800002</v>
      </c>
      <c r="AE170">
        <v>-82.720014818699994</v>
      </c>
      <c r="AF170">
        <v>0</v>
      </c>
      <c r="AG170" t="s">
        <v>514</v>
      </c>
    </row>
    <row r="171" spans="1:33" x14ac:dyDescent="0.25">
      <c r="A171" s="12">
        <v>168</v>
      </c>
      <c r="B171" s="9">
        <v>12</v>
      </c>
      <c r="C171" s="9" t="s">
        <v>179</v>
      </c>
      <c r="D171" s="9" t="s">
        <v>722</v>
      </c>
      <c r="E171" s="9" t="s">
        <v>34</v>
      </c>
      <c r="F171" s="9" t="s">
        <v>292</v>
      </c>
      <c r="G171" s="9" t="s">
        <v>1458</v>
      </c>
      <c r="H171" s="13" t="s">
        <v>723</v>
      </c>
      <c r="I171" s="12">
        <v>3.48</v>
      </c>
      <c r="J171" s="9">
        <v>3.34</v>
      </c>
      <c r="K171" s="9">
        <v>3.45</v>
      </c>
      <c r="L171" s="9">
        <v>0.11</v>
      </c>
      <c r="M171" s="9">
        <v>0</v>
      </c>
      <c r="N171" s="9">
        <v>0</v>
      </c>
      <c r="O171" s="9">
        <v>0</v>
      </c>
      <c r="P171" s="9">
        <v>0</v>
      </c>
      <c r="Q171" s="9">
        <v>1.62</v>
      </c>
      <c r="R171" s="9">
        <v>0.89</v>
      </c>
      <c r="S171" s="9">
        <v>1.32</v>
      </c>
      <c r="T171" s="9">
        <v>0.42</v>
      </c>
      <c r="U171" s="12" t="s">
        <v>435</v>
      </c>
      <c r="V171" s="9">
        <v>17.079999999999998</v>
      </c>
      <c r="W171" s="9"/>
      <c r="X171" s="9"/>
      <c r="Y171" s="9" t="s">
        <v>1648</v>
      </c>
      <c r="Z171" s="18" t="str">
        <f t="shared" si="9"/>
        <v>Pathway</v>
      </c>
      <c r="AA171" s="18" t="str">
        <f t="shared" si="10"/>
        <v>Google</v>
      </c>
      <c r="AB171" s="10" t="str">
        <f t="shared" si="11"/>
        <v>Bing</v>
      </c>
      <c r="AC171" s="13" t="s">
        <v>514</v>
      </c>
      <c r="AD171">
        <v>41.462028376399999</v>
      </c>
      <c r="AE171">
        <v>-81.0728480115</v>
      </c>
      <c r="AF171">
        <v>0</v>
      </c>
      <c r="AG171" t="s">
        <v>514</v>
      </c>
    </row>
    <row r="172" spans="1:33" x14ac:dyDescent="0.25">
      <c r="A172" s="12">
        <v>169</v>
      </c>
      <c r="B172" s="9">
        <v>9</v>
      </c>
      <c r="C172" s="9" t="s">
        <v>162</v>
      </c>
      <c r="D172" s="9" t="s">
        <v>652</v>
      </c>
      <c r="E172" s="9" t="s">
        <v>34</v>
      </c>
      <c r="F172" s="9" t="s">
        <v>459</v>
      </c>
      <c r="G172" s="9" t="s">
        <v>1458</v>
      </c>
      <c r="H172" s="13" t="s">
        <v>603</v>
      </c>
      <c r="I172" s="12">
        <v>3.48</v>
      </c>
      <c r="J172" s="9">
        <v>3.39</v>
      </c>
      <c r="K172" s="9">
        <v>3.47</v>
      </c>
      <c r="L172" s="9">
        <v>0.08</v>
      </c>
      <c r="M172" s="9">
        <v>0.34</v>
      </c>
      <c r="N172" s="9">
        <v>0.27</v>
      </c>
      <c r="O172" s="9">
        <v>0.27</v>
      </c>
      <c r="P172" s="9">
        <v>0</v>
      </c>
      <c r="Q172" s="9">
        <v>1.72</v>
      </c>
      <c r="R172" s="9">
        <v>1.3</v>
      </c>
      <c r="S172" s="9">
        <v>1.3</v>
      </c>
      <c r="T172" s="9">
        <v>0</v>
      </c>
      <c r="U172" s="12" t="s">
        <v>306</v>
      </c>
      <c r="V172" s="9">
        <v>19.55</v>
      </c>
      <c r="W172" s="9"/>
      <c r="X172" s="9"/>
      <c r="Y172" s="9" t="s">
        <v>1649</v>
      </c>
      <c r="Z172" s="18" t="str">
        <f t="shared" si="9"/>
        <v>Pathway</v>
      </c>
      <c r="AA172" s="18" t="str">
        <f t="shared" si="10"/>
        <v>Google</v>
      </c>
      <c r="AB172" s="10" t="str">
        <f t="shared" si="11"/>
        <v>Bing</v>
      </c>
      <c r="AC172" s="13" t="s">
        <v>514</v>
      </c>
      <c r="AD172">
        <v>39.440906830199999</v>
      </c>
      <c r="AE172">
        <v>-82.974206987800002</v>
      </c>
      <c r="AF172">
        <v>0</v>
      </c>
      <c r="AG172" t="s">
        <v>514</v>
      </c>
    </row>
    <row r="173" spans="1:33" x14ac:dyDescent="0.25">
      <c r="A173" s="12">
        <v>170</v>
      </c>
      <c r="B173" s="9">
        <v>11</v>
      </c>
      <c r="C173" s="9" t="s">
        <v>280</v>
      </c>
      <c r="D173" s="9" t="s">
        <v>922</v>
      </c>
      <c r="E173" s="9" t="s">
        <v>34</v>
      </c>
      <c r="F173" s="9" t="s">
        <v>292</v>
      </c>
      <c r="G173" s="9" t="s">
        <v>1458</v>
      </c>
      <c r="H173" s="13" t="s">
        <v>902</v>
      </c>
      <c r="I173" s="12">
        <v>4.16</v>
      </c>
      <c r="J173" s="9">
        <v>4.09</v>
      </c>
      <c r="K173" s="9">
        <v>4.1399999999999997</v>
      </c>
      <c r="L173" s="9">
        <v>0.05</v>
      </c>
      <c r="M173" s="9">
        <v>0</v>
      </c>
      <c r="N173" s="9">
        <v>0</v>
      </c>
      <c r="O173" s="9">
        <v>0</v>
      </c>
      <c r="P173" s="9">
        <v>0</v>
      </c>
      <c r="Q173" s="9">
        <v>0.98</v>
      </c>
      <c r="R173" s="9">
        <v>1.1599999999999999</v>
      </c>
      <c r="S173" s="9">
        <v>1.05</v>
      </c>
      <c r="T173" s="9">
        <v>0</v>
      </c>
      <c r="U173" s="12" t="s">
        <v>408</v>
      </c>
      <c r="V173" s="9">
        <v>2.86</v>
      </c>
      <c r="W173" s="9"/>
      <c r="X173" s="9"/>
      <c r="Y173" s="9" t="s">
        <v>1650</v>
      </c>
      <c r="Z173" s="18" t="str">
        <f t="shared" si="9"/>
        <v>Pathway</v>
      </c>
      <c r="AA173" s="18" t="str">
        <f t="shared" si="10"/>
        <v>Google</v>
      </c>
      <c r="AB173" s="10" t="str">
        <f t="shared" si="11"/>
        <v>Bing</v>
      </c>
      <c r="AC173" s="13" t="s">
        <v>514</v>
      </c>
      <c r="AD173">
        <v>40.901596680200001</v>
      </c>
      <c r="AE173">
        <v>-81.032165325500003</v>
      </c>
      <c r="AF173">
        <v>0</v>
      </c>
      <c r="AG173" t="s">
        <v>514</v>
      </c>
    </row>
    <row r="174" spans="1:33" x14ac:dyDescent="0.25">
      <c r="A174" s="12">
        <v>171</v>
      </c>
      <c r="B174" s="9">
        <v>3</v>
      </c>
      <c r="C174" s="9" t="s">
        <v>126</v>
      </c>
      <c r="D174" s="9" t="s">
        <v>972</v>
      </c>
      <c r="E174" s="9" t="s">
        <v>34</v>
      </c>
      <c r="F174" s="9" t="s">
        <v>292</v>
      </c>
      <c r="G174" s="9" t="s">
        <v>1458</v>
      </c>
      <c r="H174" s="13" t="s">
        <v>613</v>
      </c>
      <c r="I174" s="12">
        <v>3.84</v>
      </c>
      <c r="J174" s="9">
        <v>3.81</v>
      </c>
      <c r="K174" s="9">
        <v>3.83</v>
      </c>
      <c r="L174" s="9">
        <v>0.02</v>
      </c>
      <c r="M174" s="9">
        <v>0</v>
      </c>
      <c r="N174" s="9">
        <v>0</v>
      </c>
      <c r="O174" s="9">
        <v>0</v>
      </c>
      <c r="P174" s="9">
        <v>0</v>
      </c>
      <c r="Q174" s="9">
        <v>1.64</v>
      </c>
      <c r="R174" s="9">
        <v>1.1100000000000001</v>
      </c>
      <c r="S174" s="9">
        <v>1.44</v>
      </c>
      <c r="T174" s="9">
        <v>0.33</v>
      </c>
      <c r="U174" s="12" t="s">
        <v>327</v>
      </c>
      <c r="V174" s="9">
        <v>7.95</v>
      </c>
      <c r="W174" s="9"/>
      <c r="X174" s="9"/>
      <c r="Y174" s="9" t="s">
        <v>1651</v>
      </c>
      <c r="Z174" s="18" t="str">
        <f t="shared" si="9"/>
        <v>Pathway</v>
      </c>
      <c r="AA174" s="18" t="str">
        <f t="shared" si="10"/>
        <v>Google</v>
      </c>
      <c r="AB174" s="10" t="str">
        <f t="shared" si="11"/>
        <v>Bing</v>
      </c>
      <c r="AC174" s="13" t="s">
        <v>1450</v>
      </c>
      <c r="AD174">
        <v>41.397102016399998</v>
      </c>
      <c r="AE174">
        <v>-82.732136967700001</v>
      </c>
      <c r="AF174">
        <v>0</v>
      </c>
      <c r="AG174" t="s">
        <v>514</v>
      </c>
    </row>
    <row r="175" spans="1:33" x14ac:dyDescent="0.25">
      <c r="A175" s="12">
        <v>172</v>
      </c>
      <c r="B175" s="9">
        <v>5</v>
      </c>
      <c r="C175" s="9" t="s">
        <v>72</v>
      </c>
      <c r="D175" s="9" t="s">
        <v>633</v>
      </c>
      <c r="E175" s="9" t="s">
        <v>34</v>
      </c>
      <c r="F175" s="9" t="s">
        <v>459</v>
      </c>
      <c r="G175" s="9" t="s">
        <v>1458</v>
      </c>
      <c r="H175" s="13" t="s">
        <v>589</v>
      </c>
      <c r="I175" s="12">
        <v>3.32</v>
      </c>
      <c r="J175" s="9">
        <v>4.07</v>
      </c>
      <c r="K175" s="9">
        <v>3.4</v>
      </c>
      <c r="L175" s="9">
        <v>0</v>
      </c>
      <c r="M175" s="9">
        <v>0</v>
      </c>
      <c r="N175" s="9">
        <v>0.34</v>
      </c>
      <c r="O175" s="9">
        <v>0.34</v>
      </c>
      <c r="P175" s="9">
        <v>0</v>
      </c>
      <c r="Q175" s="9">
        <v>1.31</v>
      </c>
      <c r="R175" s="9">
        <v>1.61</v>
      </c>
      <c r="S175" s="9">
        <v>1.61</v>
      </c>
      <c r="T175" s="9">
        <v>0</v>
      </c>
      <c r="U175" s="12" t="s">
        <v>380</v>
      </c>
      <c r="V175" s="9">
        <v>5.19</v>
      </c>
      <c r="W175" s="9"/>
      <c r="X175" s="9"/>
      <c r="Y175" s="9" t="s">
        <v>1652</v>
      </c>
      <c r="Z175" s="18" t="str">
        <f t="shared" si="9"/>
        <v>Pathway</v>
      </c>
      <c r="AA175" s="18" t="str">
        <f t="shared" si="10"/>
        <v>Google</v>
      </c>
      <c r="AB175" s="10" t="str">
        <f t="shared" si="11"/>
        <v>Bing</v>
      </c>
      <c r="AC175" s="13" t="s">
        <v>514</v>
      </c>
      <c r="AD175">
        <v>39.817984855500001</v>
      </c>
      <c r="AE175">
        <v>-82.716891445900004</v>
      </c>
      <c r="AF175">
        <v>0</v>
      </c>
      <c r="AG175" t="s">
        <v>514</v>
      </c>
    </row>
    <row r="176" spans="1:33" x14ac:dyDescent="0.25">
      <c r="A176" s="12">
        <v>173</v>
      </c>
      <c r="B176" s="9">
        <v>5</v>
      </c>
      <c r="C176" s="9" t="s">
        <v>72</v>
      </c>
      <c r="D176" s="9" t="s">
        <v>633</v>
      </c>
      <c r="E176" s="9" t="s">
        <v>34</v>
      </c>
      <c r="F176" s="9" t="s">
        <v>292</v>
      </c>
      <c r="G176" s="9" t="s">
        <v>1458</v>
      </c>
      <c r="H176" s="13" t="s">
        <v>589</v>
      </c>
      <c r="I176" s="12">
        <v>7.44</v>
      </c>
      <c r="J176" s="9">
        <v>10.28</v>
      </c>
      <c r="K176" s="9">
        <v>7.69</v>
      </c>
      <c r="L176" s="9">
        <v>0</v>
      </c>
      <c r="M176" s="9">
        <v>0</v>
      </c>
      <c r="N176" s="9">
        <v>0</v>
      </c>
      <c r="O176" s="9">
        <v>0</v>
      </c>
      <c r="P176" s="9">
        <v>0</v>
      </c>
      <c r="Q176" s="9">
        <v>2.65</v>
      </c>
      <c r="R176" s="9">
        <v>3.11</v>
      </c>
      <c r="S176" s="9">
        <v>2.73</v>
      </c>
      <c r="T176" s="9">
        <v>0</v>
      </c>
      <c r="U176" s="12" t="s">
        <v>380</v>
      </c>
      <c r="V176" s="9">
        <v>6.55</v>
      </c>
      <c r="W176" s="9"/>
      <c r="X176" s="9"/>
      <c r="Y176" s="9" t="s">
        <v>1337</v>
      </c>
      <c r="Z176" s="18" t="str">
        <f t="shared" si="9"/>
        <v>Pathway</v>
      </c>
      <c r="AA176" s="18" t="str">
        <f t="shared" si="10"/>
        <v>Google</v>
      </c>
      <c r="AB176" s="10" t="str">
        <f t="shared" si="11"/>
        <v>Bing</v>
      </c>
      <c r="AC176" s="13" t="s">
        <v>1450</v>
      </c>
      <c r="AD176">
        <v>39.799945473500003</v>
      </c>
      <c r="AE176">
        <v>-82.707910590799997</v>
      </c>
      <c r="AF176">
        <v>0</v>
      </c>
      <c r="AG176" t="s">
        <v>514</v>
      </c>
    </row>
    <row r="177" spans="1:33" x14ac:dyDescent="0.25">
      <c r="A177" s="12">
        <v>174</v>
      </c>
      <c r="B177" s="9">
        <v>6</v>
      </c>
      <c r="C177" s="9" t="s">
        <v>42</v>
      </c>
      <c r="D177" s="9" t="s">
        <v>963</v>
      </c>
      <c r="E177" s="9" t="s">
        <v>34</v>
      </c>
      <c r="F177" s="9" t="s">
        <v>292</v>
      </c>
      <c r="G177" s="9" t="s">
        <v>1458</v>
      </c>
      <c r="H177" s="13" t="s">
        <v>603</v>
      </c>
      <c r="I177" s="12">
        <v>6.75</v>
      </c>
      <c r="J177" s="9">
        <v>8.33</v>
      </c>
      <c r="K177" s="9">
        <v>6.92</v>
      </c>
      <c r="L177" s="9">
        <v>0</v>
      </c>
      <c r="M177" s="9">
        <v>0</v>
      </c>
      <c r="N177" s="9">
        <v>0</v>
      </c>
      <c r="O177" s="9">
        <v>0</v>
      </c>
      <c r="P177" s="9">
        <v>0</v>
      </c>
      <c r="Q177" s="9">
        <v>2.72</v>
      </c>
      <c r="R177" s="9">
        <v>2.5099999999999998</v>
      </c>
      <c r="S177" s="9">
        <v>2.68</v>
      </c>
      <c r="T177" s="9">
        <v>0.16</v>
      </c>
      <c r="U177" s="12" t="s">
        <v>107</v>
      </c>
      <c r="V177" s="9">
        <v>5.38</v>
      </c>
      <c r="W177" s="9"/>
      <c r="X177" s="9"/>
      <c r="Y177" s="9" t="s">
        <v>1335</v>
      </c>
      <c r="Z177" s="18" t="str">
        <f t="shared" si="9"/>
        <v>Pathway</v>
      </c>
      <c r="AA177" s="18" t="str">
        <f t="shared" si="10"/>
        <v>Google</v>
      </c>
      <c r="AB177" s="10" t="str">
        <f t="shared" si="11"/>
        <v>Bing</v>
      </c>
      <c r="AC177" s="13" t="s">
        <v>1450</v>
      </c>
      <c r="AD177">
        <v>40.213590755600002</v>
      </c>
      <c r="AE177">
        <v>-83.032849321499995</v>
      </c>
      <c r="AF177">
        <v>0</v>
      </c>
      <c r="AG177" t="s">
        <v>514</v>
      </c>
    </row>
    <row r="178" spans="1:33" x14ac:dyDescent="0.25">
      <c r="A178" s="12">
        <v>175</v>
      </c>
      <c r="B178" s="9">
        <v>6</v>
      </c>
      <c r="C178" s="9" t="s">
        <v>42</v>
      </c>
      <c r="D178" s="9" t="s">
        <v>963</v>
      </c>
      <c r="E178" s="9" t="s">
        <v>34</v>
      </c>
      <c r="F178" s="9" t="s">
        <v>292</v>
      </c>
      <c r="G178" s="9" t="s">
        <v>1458</v>
      </c>
      <c r="H178" s="13" t="s">
        <v>603</v>
      </c>
      <c r="I178" s="12">
        <v>4.58</v>
      </c>
      <c r="J178" s="9">
        <v>6.14</v>
      </c>
      <c r="K178" s="9">
        <v>4.79</v>
      </c>
      <c r="L178" s="9">
        <v>0</v>
      </c>
      <c r="M178" s="9">
        <v>0</v>
      </c>
      <c r="N178" s="9">
        <v>0</v>
      </c>
      <c r="O178" s="9">
        <v>0</v>
      </c>
      <c r="P178" s="9">
        <v>0</v>
      </c>
      <c r="Q178" s="9">
        <v>2.68</v>
      </c>
      <c r="R178" s="9">
        <v>1.92</v>
      </c>
      <c r="S178" s="9">
        <v>2.4900000000000002</v>
      </c>
      <c r="T178" s="9">
        <v>0.56000000000000005</v>
      </c>
      <c r="U178" s="12" t="s">
        <v>107</v>
      </c>
      <c r="V178" s="9">
        <v>21.42</v>
      </c>
      <c r="W178" s="9"/>
      <c r="X178" s="9"/>
      <c r="Y178" s="9" t="s">
        <v>1653</v>
      </c>
      <c r="Z178" s="18" t="str">
        <f t="shared" si="9"/>
        <v>Pathway</v>
      </c>
      <c r="AA178" s="18" t="str">
        <f t="shared" si="10"/>
        <v>Google</v>
      </c>
      <c r="AB178" s="10" t="str">
        <f t="shared" si="11"/>
        <v>Bing</v>
      </c>
      <c r="AC178" s="13" t="s">
        <v>1450</v>
      </c>
      <c r="AD178">
        <v>40.433910017700001</v>
      </c>
      <c r="AE178">
        <v>-83.072395855500005</v>
      </c>
      <c r="AF178">
        <v>0</v>
      </c>
      <c r="AG178" t="s">
        <v>514</v>
      </c>
    </row>
    <row r="179" spans="1:33" x14ac:dyDescent="0.25">
      <c r="A179" s="12">
        <v>176</v>
      </c>
      <c r="B179" s="9">
        <v>2</v>
      </c>
      <c r="C179" s="9" t="s">
        <v>376</v>
      </c>
      <c r="D179" s="9" t="s">
        <v>697</v>
      </c>
      <c r="E179" s="9" t="s">
        <v>34</v>
      </c>
      <c r="F179" s="9" t="s">
        <v>292</v>
      </c>
      <c r="G179" s="9" t="s">
        <v>1458</v>
      </c>
      <c r="H179" s="13" t="s">
        <v>698</v>
      </c>
      <c r="I179" s="12">
        <v>5.57</v>
      </c>
      <c r="J179" s="9">
        <v>5.61</v>
      </c>
      <c r="K179" s="9">
        <v>5.58</v>
      </c>
      <c r="L179" s="9">
        <v>0</v>
      </c>
      <c r="M179" s="9">
        <v>0</v>
      </c>
      <c r="N179" s="9">
        <v>0</v>
      </c>
      <c r="O179" s="9">
        <v>0</v>
      </c>
      <c r="P179" s="9">
        <v>0</v>
      </c>
      <c r="Q179" s="9">
        <v>2.69</v>
      </c>
      <c r="R179" s="9">
        <v>1.61</v>
      </c>
      <c r="S179" s="9">
        <v>2.37</v>
      </c>
      <c r="T179" s="9">
        <v>0.76</v>
      </c>
      <c r="U179" s="12" t="s">
        <v>443</v>
      </c>
      <c r="V179" s="9">
        <v>26.02</v>
      </c>
      <c r="W179" s="9"/>
      <c r="X179" s="9"/>
      <c r="Y179" s="9" t="s">
        <v>1654</v>
      </c>
      <c r="Z179" s="18" t="str">
        <f t="shared" si="9"/>
        <v>Pathway</v>
      </c>
      <c r="AA179" s="18" t="str">
        <f t="shared" si="10"/>
        <v>Google</v>
      </c>
      <c r="AB179" s="10" t="str">
        <f t="shared" si="11"/>
        <v>Bing</v>
      </c>
      <c r="AC179" s="13" t="s">
        <v>514</v>
      </c>
      <c r="AD179">
        <v>41.580707724699998</v>
      </c>
      <c r="AE179">
        <v>-83.887341001400003</v>
      </c>
      <c r="AF179">
        <v>0</v>
      </c>
      <c r="AG179" t="s">
        <v>514</v>
      </c>
    </row>
    <row r="180" spans="1:33" x14ac:dyDescent="0.25">
      <c r="A180" s="12">
        <v>177</v>
      </c>
      <c r="B180" s="9">
        <v>5</v>
      </c>
      <c r="C180" s="9" t="s">
        <v>72</v>
      </c>
      <c r="D180" s="9" t="s">
        <v>633</v>
      </c>
      <c r="E180" s="9" t="s">
        <v>34</v>
      </c>
      <c r="F180" s="9" t="s">
        <v>292</v>
      </c>
      <c r="G180" s="9" t="s">
        <v>1458</v>
      </c>
      <c r="H180" s="13" t="s">
        <v>589</v>
      </c>
      <c r="I180" s="12">
        <v>4.0599999999999996</v>
      </c>
      <c r="J180" s="9">
        <v>4.24</v>
      </c>
      <c r="K180" s="9">
        <v>4.09</v>
      </c>
      <c r="L180" s="9">
        <v>0</v>
      </c>
      <c r="M180" s="9">
        <v>0</v>
      </c>
      <c r="N180" s="9">
        <v>0</v>
      </c>
      <c r="O180" s="9">
        <v>0</v>
      </c>
      <c r="P180" s="9">
        <v>0</v>
      </c>
      <c r="Q180" s="9">
        <v>2.23</v>
      </c>
      <c r="R180" s="9">
        <v>1.32</v>
      </c>
      <c r="S180" s="9">
        <v>1.93</v>
      </c>
      <c r="T180" s="9">
        <v>0.62</v>
      </c>
      <c r="U180" s="12" t="s">
        <v>380</v>
      </c>
      <c r="V180" s="9">
        <v>23.62</v>
      </c>
      <c r="W180" s="9"/>
      <c r="X180" s="9"/>
      <c r="Y180" s="9" t="s">
        <v>1655</v>
      </c>
      <c r="Z180" s="18" t="str">
        <f t="shared" si="9"/>
        <v>Pathway</v>
      </c>
      <c r="AA180" s="18" t="str">
        <f t="shared" si="10"/>
        <v>Google</v>
      </c>
      <c r="AB180" s="10" t="str">
        <f t="shared" si="11"/>
        <v>Bing</v>
      </c>
      <c r="AC180" s="13" t="s">
        <v>514</v>
      </c>
      <c r="AD180">
        <v>39.623446520199998</v>
      </c>
      <c r="AE180">
        <v>-82.551076740499994</v>
      </c>
      <c r="AF180">
        <v>0</v>
      </c>
      <c r="AG180" t="s">
        <v>514</v>
      </c>
    </row>
    <row r="181" spans="1:33" x14ac:dyDescent="0.25">
      <c r="A181" s="12">
        <v>178</v>
      </c>
      <c r="B181" s="9">
        <v>6</v>
      </c>
      <c r="C181" s="9" t="s">
        <v>42</v>
      </c>
      <c r="D181" s="9" t="s">
        <v>963</v>
      </c>
      <c r="E181" s="9" t="s">
        <v>34</v>
      </c>
      <c r="F181" s="9" t="s">
        <v>292</v>
      </c>
      <c r="G181" s="9" t="s">
        <v>1458</v>
      </c>
      <c r="H181" s="13" t="s">
        <v>603</v>
      </c>
      <c r="I181" s="12">
        <v>4.82</v>
      </c>
      <c r="J181" s="9">
        <v>5.22</v>
      </c>
      <c r="K181" s="9">
        <v>4.88</v>
      </c>
      <c r="L181" s="9">
        <v>0</v>
      </c>
      <c r="M181" s="9">
        <v>0</v>
      </c>
      <c r="N181" s="9">
        <v>0</v>
      </c>
      <c r="O181" s="9">
        <v>0</v>
      </c>
      <c r="P181" s="9">
        <v>0</v>
      </c>
      <c r="Q181" s="9">
        <v>1.31</v>
      </c>
      <c r="R181" s="9">
        <v>1.81</v>
      </c>
      <c r="S181" s="9">
        <v>1.45</v>
      </c>
      <c r="T181" s="9">
        <v>0</v>
      </c>
      <c r="U181" s="12" t="s">
        <v>107</v>
      </c>
      <c r="V181" s="9">
        <v>4.72</v>
      </c>
      <c r="W181" s="9"/>
      <c r="X181" s="9"/>
      <c r="Y181" s="9" t="s">
        <v>1656</v>
      </c>
      <c r="Z181" s="18" t="str">
        <f t="shared" si="9"/>
        <v>Pathway</v>
      </c>
      <c r="AA181" s="18" t="str">
        <f t="shared" si="10"/>
        <v>Google</v>
      </c>
      <c r="AB181" s="10" t="str">
        <f t="shared" si="11"/>
        <v>Bing</v>
      </c>
      <c r="AC181" s="13" t="s">
        <v>514</v>
      </c>
      <c r="AD181">
        <v>40.204223247500003</v>
      </c>
      <c r="AE181">
        <v>-83.030145538400006</v>
      </c>
      <c r="AF181">
        <v>0</v>
      </c>
      <c r="AG181" t="s">
        <v>514</v>
      </c>
    </row>
    <row r="182" spans="1:33" x14ac:dyDescent="0.25">
      <c r="A182" s="12">
        <v>179</v>
      </c>
      <c r="B182" s="9">
        <v>3</v>
      </c>
      <c r="C182" s="9" t="s">
        <v>187</v>
      </c>
      <c r="D182" s="9" t="s">
        <v>608</v>
      </c>
      <c r="E182" s="9" t="s">
        <v>34</v>
      </c>
      <c r="F182" s="9" t="s">
        <v>292</v>
      </c>
      <c r="G182" s="9" t="s">
        <v>1458</v>
      </c>
      <c r="H182" s="13" t="s">
        <v>609</v>
      </c>
      <c r="I182" s="12">
        <v>3.22</v>
      </c>
      <c r="J182" s="9">
        <v>6.07</v>
      </c>
      <c r="K182" s="9">
        <v>3.62</v>
      </c>
      <c r="L182" s="9">
        <v>0</v>
      </c>
      <c r="M182" s="9">
        <v>0</v>
      </c>
      <c r="N182" s="9">
        <v>0</v>
      </c>
      <c r="O182" s="9">
        <v>0</v>
      </c>
      <c r="P182" s="9">
        <v>0</v>
      </c>
      <c r="Q182" s="9">
        <v>1.32</v>
      </c>
      <c r="R182" s="9">
        <v>1.74</v>
      </c>
      <c r="S182" s="9">
        <v>1.43</v>
      </c>
      <c r="T182" s="9">
        <v>0</v>
      </c>
      <c r="U182" s="12" t="s">
        <v>341</v>
      </c>
      <c r="V182" s="9">
        <v>20.149999999999999</v>
      </c>
      <c r="W182" s="9"/>
      <c r="X182" s="9"/>
      <c r="Y182" s="9" t="s">
        <v>1657</v>
      </c>
      <c r="Z182" s="18" t="str">
        <f t="shared" si="9"/>
        <v>Pathway</v>
      </c>
      <c r="AA182" s="18" t="str">
        <f t="shared" si="10"/>
        <v>Google</v>
      </c>
      <c r="AB182" s="10" t="str">
        <f t="shared" si="11"/>
        <v>Bing</v>
      </c>
      <c r="AC182" s="13" t="s">
        <v>514</v>
      </c>
      <c r="AD182">
        <v>40.7965534621</v>
      </c>
      <c r="AE182">
        <v>-81.7654048375</v>
      </c>
      <c r="AF182">
        <v>0</v>
      </c>
      <c r="AG182" t="s">
        <v>514</v>
      </c>
    </row>
    <row r="183" spans="1:33" x14ac:dyDescent="0.25">
      <c r="A183" s="12">
        <v>180</v>
      </c>
      <c r="B183" s="9">
        <v>2</v>
      </c>
      <c r="C183" s="9" t="s">
        <v>215</v>
      </c>
      <c r="D183" s="9" t="s">
        <v>597</v>
      </c>
      <c r="E183" s="9" t="s">
        <v>34</v>
      </c>
      <c r="F183" s="9" t="s">
        <v>292</v>
      </c>
      <c r="G183" s="9" t="s">
        <v>1458</v>
      </c>
      <c r="H183" s="13" t="s">
        <v>598</v>
      </c>
      <c r="I183" s="12">
        <v>4.3499999999999996</v>
      </c>
      <c r="J183" s="9">
        <v>4.3899999999999997</v>
      </c>
      <c r="K183" s="9">
        <v>4.3499999999999996</v>
      </c>
      <c r="L183" s="9">
        <v>0</v>
      </c>
      <c r="M183" s="9">
        <v>0</v>
      </c>
      <c r="N183" s="9">
        <v>0</v>
      </c>
      <c r="O183" s="9">
        <v>0</v>
      </c>
      <c r="P183" s="9">
        <v>0</v>
      </c>
      <c r="Q183" s="9">
        <v>1.26</v>
      </c>
      <c r="R183" s="9">
        <v>1.1599999999999999</v>
      </c>
      <c r="S183" s="9">
        <v>1.23</v>
      </c>
      <c r="T183" s="9">
        <v>7.0000000000000007E-2</v>
      </c>
      <c r="U183" s="12" t="s">
        <v>322</v>
      </c>
      <c r="V183" s="9">
        <v>12.99</v>
      </c>
      <c r="W183" s="9"/>
      <c r="X183" s="9"/>
      <c r="Y183" s="9" t="s">
        <v>1338</v>
      </c>
      <c r="Z183" s="18" t="str">
        <f t="shared" si="9"/>
        <v>Pathway</v>
      </c>
      <c r="AA183" s="18" t="str">
        <f t="shared" si="10"/>
        <v>Google</v>
      </c>
      <c r="AB183" s="10" t="str">
        <f t="shared" si="11"/>
        <v>Bing</v>
      </c>
      <c r="AC183" s="13" t="s">
        <v>514</v>
      </c>
      <c r="AD183">
        <v>41.342047219500003</v>
      </c>
      <c r="AE183">
        <v>-83.167687290499998</v>
      </c>
      <c r="AF183">
        <v>0</v>
      </c>
      <c r="AG183" t="s">
        <v>514</v>
      </c>
    </row>
    <row r="184" spans="1:33" x14ac:dyDescent="0.25">
      <c r="A184" s="12">
        <v>181</v>
      </c>
      <c r="B184" s="9">
        <v>3</v>
      </c>
      <c r="C184" s="9" t="s">
        <v>126</v>
      </c>
      <c r="D184" s="9" t="s">
        <v>958</v>
      </c>
      <c r="E184" s="9" t="s">
        <v>34</v>
      </c>
      <c r="F184" s="9" t="s">
        <v>292</v>
      </c>
      <c r="G184" s="9" t="s">
        <v>1458</v>
      </c>
      <c r="H184" s="13" t="s">
        <v>668</v>
      </c>
      <c r="I184" s="12">
        <v>3.52</v>
      </c>
      <c r="J184" s="9">
        <v>4.72</v>
      </c>
      <c r="K184" s="9">
        <v>3.72</v>
      </c>
      <c r="L184" s="9">
        <v>0</v>
      </c>
      <c r="M184" s="9">
        <v>0</v>
      </c>
      <c r="N184" s="9">
        <v>0</v>
      </c>
      <c r="O184" s="9">
        <v>0</v>
      </c>
      <c r="P184" s="9">
        <v>0</v>
      </c>
      <c r="Q184" s="9">
        <v>0.98</v>
      </c>
      <c r="R184" s="9">
        <v>1.42</v>
      </c>
      <c r="S184" s="9">
        <v>1.1200000000000001</v>
      </c>
      <c r="T184" s="9">
        <v>0</v>
      </c>
      <c r="U184" s="12" t="s">
        <v>125</v>
      </c>
      <c r="V184" s="9">
        <v>8.9</v>
      </c>
      <c r="W184" s="9"/>
      <c r="X184" s="9"/>
      <c r="Y184" s="9" t="s">
        <v>1658</v>
      </c>
      <c r="Z184" s="18" t="str">
        <f t="shared" si="9"/>
        <v>Pathway</v>
      </c>
      <c r="AA184" s="18" t="str">
        <f t="shared" si="10"/>
        <v>Google</v>
      </c>
      <c r="AB184" s="10" t="str">
        <f t="shared" si="11"/>
        <v>Bing</v>
      </c>
      <c r="AC184" s="13" t="s">
        <v>514</v>
      </c>
      <c r="AD184">
        <v>41.332613940000002</v>
      </c>
      <c r="AE184">
        <v>-82.624356654600007</v>
      </c>
      <c r="AF184">
        <v>0</v>
      </c>
      <c r="AG184" t="s">
        <v>514</v>
      </c>
    </row>
    <row r="185" spans="1:33" x14ac:dyDescent="0.25">
      <c r="A185" s="12">
        <v>182</v>
      </c>
      <c r="B185" s="9">
        <v>8</v>
      </c>
      <c r="C185" s="9" t="s">
        <v>61</v>
      </c>
      <c r="D185" s="9" t="s">
        <v>959</v>
      </c>
      <c r="E185" s="9" t="s">
        <v>34</v>
      </c>
      <c r="F185" s="9" t="s">
        <v>292</v>
      </c>
      <c r="G185" s="9" t="s">
        <v>1458</v>
      </c>
      <c r="H185" s="13" t="s">
        <v>577</v>
      </c>
      <c r="I185" s="12">
        <v>3.96</v>
      </c>
      <c r="J185" s="9">
        <v>4.2</v>
      </c>
      <c r="K185" s="9">
        <v>4.01</v>
      </c>
      <c r="L185" s="9">
        <v>0</v>
      </c>
      <c r="M185" s="9">
        <v>0</v>
      </c>
      <c r="N185" s="9">
        <v>0</v>
      </c>
      <c r="O185" s="9">
        <v>0</v>
      </c>
      <c r="P185" s="9">
        <v>0</v>
      </c>
      <c r="Q185" s="9">
        <v>1.02</v>
      </c>
      <c r="R185" s="9">
        <v>1.2</v>
      </c>
      <c r="S185" s="9">
        <v>1.08</v>
      </c>
      <c r="T185" s="9">
        <v>0</v>
      </c>
      <c r="U185" s="12" t="s">
        <v>449</v>
      </c>
      <c r="V185" s="9">
        <v>11.09</v>
      </c>
      <c r="W185" s="9"/>
      <c r="X185" s="9"/>
      <c r="Y185" s="9" t="s">
        <v>1659</v>
      </c>
      <c r="Z185" s="18" t="str">
        <f t="shared" si="9"/>
        <v>Pathway</v>
      </c>
      <c r="AA185" s="18" t="str">
        <f t="shared" si="10"/>
        <v>Google</v>
      </c>
      <c r="AB185" s="10" t="str">
        <f t="shared" si="11"/>
        <v>Bing</v>
      </c>
      <c r="AC185" s="13" t="s">
        <v>514</v>
      </c>
      <c r="AD185">
        <v>39.453033458100002</v>
      </c>
      <c r="AE185">
        <v>-84.688570816699993</v>
      </c>
      <c r="AF185">
        <v>0</v>
      </c>
      <c r="AG185" t="s">
        <v>514</v>
      </c>
    </row>
    <row r="186" spans="1:33" x14ac:dyDescent="0.25">
      <c r="A186" s="12">
        <v>183</v>
      </c>
      <c r="B186" s="9">
        <v>6</v>
      </c>
      <c r="C186" s="9" t="s">
        <v>42</v>
      </c>
      <c r="D186" s="9" t="s">
        <v>750</v>
      </c>
      <c r="E186" s="9" t="s">
        <v>34</v>
      </c>
      <c r="F186" s="9" t="s">
        <v>516</v>
      </c>
      <c r="G186" s="9" t="s">
        <v>1458</v>
      </c>
      <c r="H186" s="13" t="s">
        <v>751</v>
      </c>
      <c r="I186" s="12">
        <v>3.52</v>
      </c>
      <c r="J186" s="9">
        <v>3.84</v>
      </c>
      <c r="K186" s="9">
        <v>3.57</v>
      </c>
      <c r="L186" s="9">
        <v>0</v>
      </c>
      <c r="M186" s="9">
        <v>0</v>
      </c>
      <c r="N186" s="9">
        <v>0</v>
      </c>
      <c r="O186" s="9">
        <v>0</v>
      </c>
      <c r="P186" s="9">
        <v>0</v>
      </c>
      <c r="Q186" s="9">
        <v>0</v>
      </c>
      <c r="R186" s="9">
        <v>0</v>
      </c>
      <c r="S186" s="9">
        <v>0</v>
      </c>
      <c r="T186" s="9">
        <v>0</v>
      </c>
      <c r="U186" s="12" t="s">
        <v>337</v>
      </c>
      <c r="V186" s="9">
        <v>4.1100000000000003</v>
      </c>
      <c r="W186" s="9"/>
      <c r="X186" s="9"/>
      <c r="Y186" s="9" t="s">
        <v>1660</v>
      </c>
      <c r="Z186" s="18" t="str">
        <f t="shared" si="9"/>
        <v>Pathway</v>
      </c>
      <c r="AA186" s="18" t="str">
        <f t="shared" si="10"/>
        <v>Google</v>
      </c>
      <c r="AB186" s="10" t="str">
        <f t="shared" si="11"/>
        <v>Bing</v>
      </c>
      <c r="AC186" s="13" t="s">
        <v>514</v>
      </c>
      <c r="AD186">
        <v>40.194476124099999</v>
      </c>
      <c r="AE186">
        <v>-83.052900786999999</v>
      </c>
      <c r="AF186">
        <v>0</v>
      </c>
      <c r="AG186" t="s">
        <v>514</v>
      </c>
    </row>
    <row r="187" spans="1:33" x14ac:dyDescent="0.25">
      <c r="A187" s="12">
        <v>184</v>
      </c>
      <c r="B187" s="9">
        <v>8</v>
      </c>
      <c r="C187" s="9" t="s">
        <v>33</v>
      </c>
      <c r="D187" s="9" t="s">
        <v>1214</v>
      </c>
      <c r="E187" s="9" t="s">
        <v>34</v>
      </c>
      <c r="F187" s="9" t="s">
        <v>292</v>
      </c>
      <c r="G187" s="9" t="s">
        <v>1458</v>
      </c>
      <c r="H187" s="13" t="s">
        <v>632</v>
      </c>
      <c r="I187" s="12">
        <v>3.51</v>
      </c>
      <c r="J187" s="9">
        <v>3.58</v>
      </c>
      <c r="K187" s="9">
        <v>3.53</v>
      </c>
      <c r="L187" s="9">
        <v>0</v>
      </c>
      <c r="M187" s="9">
        <v>0</v>
      </c>
      <c r="N187" s="9">
        <v>0</v>
      </c>
      <c r="O187" s="9">
        <v>0</v>
      </c>
      <c r="P187" s="9">
        <v>0</v>
      </c>
      <c r="Q187" s="9">
        <v>0</v>
      </c>
      <c r="R187" s="9">
        <v>0</v>
      </c>
      <c r="S187" s="9">
        <v>0</v>
      </c>
      <c r="T187" s="9">
        <v>0</v>
      </c>
      <c r="U187" s="12" t="s">
        <v>1265</v>
      </c>
      <c r="V187" s="9">
        <v>6</v>
      </c>
      <c r="W187" s="9"/>
      <c r="X187" s="9"/>
      <c r="Y187" s="9" t="s">
        <v>1661</v>
      </c>
      <c r="Z187" s="18" t="str">
        <f t="shared" si="9"/>
        <v>Pathway</v>
      </c>
      <c r="AA187" s="18" t="str">
        <f t="shared" si="10"/>
        <v>Google</v>
      </c>
      <c r="AB187" s="10" t="str">
        <f t="shared" si="11"/>
        <v>Bing</v>
      </c>
      <c r="AC187" s="13" t="s">
        <v>514</v>
      </c>
      <c r="AD187">
        <v>38.947406931400003</v>
      </c>
      <c r="AE187">
        <v>-84.275875655899995</v>
      </c>
      <c r="AF187">
        <v>0</v>
      </c>
      <c r="AG187" t="s">
        <v>514</v>
      </c>
    </row>
    <row r="188" spans="1:33" x14ac:dyDescent="0.25">
      <c r="A188" s="12">
        <v>185</v>
      </c>
      <c r="B188" s="9">
        <v>9</v>
      </c>
      <c r="C188" s="9" t="s">
        <v>368</v>
      </c>
      <c r="D188" s="9" t="s">
        <v>943</v>
      </c>
      <c r="E188" s="9" t="s">
        <v>34</v>
      </c>
      <c r="F188" s="9" t="s">
        <v>292</v>
      </c>
      <c r="G188" s="9" t="s">
        <v>1458</v>
      </c>
      <c r="H188" s="13" t="s">
        <v>561</v>
      </c>
      <c r="I188" s="12">
        <v>3.44</v>
      </c>
      <c r="J188" s="9">
        <v>3.48</v>
      </c>
      <c r="K188" s="9">
        <v>3.45</v>
      </c>
      <c r="L188" s="9">
        <v>0</v>
      </c>
      <c r="M188" s="9">
        <v>0</v>
      </c>
      <c r="N188" s="9">
        <v>0</v>
      </c>
      <c r="O188" s="9">
        <v>0</v>
      </c>
      <c r="P188" s="9">
        <v>0</v>
      </c>
      <c r="Q188" s="9">
        <v>0</v>
      </c>
      <c r="R188" s="9">
        <v>0</v>
      </c>
      <c r="S188" s="9">
        <v>0</v>
      </c>
      <c r="T188" s="9">
        <v>0</v>
      </c>
      <c r="U188" s="12" t="s">
        <v>366</v>
      </c>
      <c r="V188" s="9">
        <v>30.02</v>
      </c>
      <c r="W188" s="9"/>
      <c r="X188" s="9"/>
      <c r="Y188" s="9" t="s">
        <v>1662</v>
      </c>
      <c r="Z188" s="18" t="str">
        <f t="shared" si="9"/>
        <v>Pathway</v>
      </c>
      <c r="AA188" s="18" t="str">
        <f t="shared" si="10"/>
        <v>Google</v>
      </c>
      <c r="AB188" s="10" t="str">
        <f t="shared" si="11"/>
        <v>Bing</v>
      </c>
      <c r="AC188" s="13" t="s">
        <v>514</v>
      </c>
      <c r="AD188">
        <v>39.027646454299997</v>
      </c>
      <c r="AE188">
        <v>-83.919738274300002</v>
      </c>
      <c r="AF188">
        <v>0</v>
      </c>
      <c r="AG188" t="s">
        <v>514</v>
      </c>
    </row>
    <row r="189" spans="1:33" x14ac:dyDescent="0.25">
      <c r="A189" s="12">
        <v>186</v>
      </c>
      <c r="B189" s="9">
        <v>7</v>
      </c>
      <c r="C189" s="9" t="s">
        <v>174</v>
      </c>
      <c r="D189" s="9" t="s">
        <v>850</v>
      </c>
      <c r="E189" s="9" t="s">
        <v>34</v>
      </c>
      <c r="F189" s="9" t="s">
        <v>292</v>
      </c>
      <c r="G189" s="9" t="s">
        <v>1458</v>
      </c>
      <c r="H189" s="13" t="s">
        <v>690</v>
      </c>
      <c r="I189" s="12">
        <v>3.39</v>
      </c>
      <c r="J189" s="9">
        <v>3.39</v>
      </c>
      <c r="K189" s="9">
        <v>3.39</v>
      </c>
      <c r="L189" s="9">
        <v>0</v>
      </c>
      <c r="M189" s="9">
        <v>0</v>
      </c>
      <c r="N189" s="9">
        <v>0</v>
      </c>
      <c r="O189" s="9">
        <v>0</v>
      </c>
      <c r="P189" s="9">
        <v>0</v>
      </c>
      <c r="Q189" s="9">
        <v>0</v>
      </c>
      <c r="R189" s="9">
        <v>0</v>
      </c>
      <c r="S189" s="9">
        <v>0</v>
      </c>
      <c r="T189" s="9">
        <v>0</v>
      </c>
      <c r="U189" s="12" t="s">
        <v>268</v>
      </c>
      <c r="V189" s="9">
        <v>12.98</v>
      </c>
      <c r="W189" s="9"/>
      <c r="X189" s="9"/>
      <c r="Y189" s="9" t="s">
        <v>1663</v>
      </c>
      <c r="Z189" s="18" t="str">
        <f t="shared" si="9"/>
        <v>Pathway</v>
      </c>
      <c r="AA189" s="18" t="str">
        <f t="shared" si="10"/>
        <v>Google</v>
      </c>
      <c r="AB189" s="10" t="str">
        <f t="shared" si="11"/>
        <v>Bing</v>
      </c>
      <c r="AC189" s="13" t="s">
        <v>514</v>
      </c>
      <c r="AD189">
        <v>40.064862901600002</v>
      </c>
      <c r="AE189">
        <v>-84.261243416100001</v>
      </c>
      <c r="AF189">
        <v>0</v>
      </c>
      <c r="AG189" t="s">
        <v>514</v>
      </c>
    </row>
    <row r="190" spans="1:33" x14ac:dyDescent="0.25">
      <c r="A190" s="12">
        <v>187</v>
      </c>
      <c r="B190" s="9">
        <v>6</v>
      </c>
      <c r="C190" s="9" t="s">
        <v>114</v>
      </c>
      <c r="D190" s="9" t="s">
        <v>1208</v>
      </c>
      <c r="E190" s="9" t="s">
        <v>34</v>
      </c>
      <c r="F190" s="9" t="s">
        <v>292</v>
      </c>
      <c r="G190" s="9" t="s">
        <v>1458</v>
      </c>
      <c r="H190" s="13" t="s">
        <v>636</v>
      </c>
      <c r="I190" s="12">
        <v>3.35</v>
      </c>
      <c r="J190" s="9">
        <v>4.01</v>
      </c>
      <c r="K190" s="9">
        <v>3.49</v>
      </c>
      <c r="L190" s="9">
        <v>0</v>
      </c>
      <c r="M190" s="9">
        <v>0</v>
      </c>
      <c r="N190" s="9">
        <v>0</v>
      </c>
      <c r="O190" s="9">
        <v>0</v>
      </c>
      <c r="P190" s="9">
        <v>0</v>
      </c>
      <c r="Q190" s="9">
        <v>0</v>
      </c>
      <c r="R190" s="9">
        <v>0</v>
      </c>
      <c r="S190" s="9">
        <v>0</v>
      </c>
      <c r="T190" s="9">
        <v>0</v>
      </c>
      <c r="U190" s="12" t="s">
        <v>1259</v>
      </c>
      <c r="V190" s="9">
        <v>13.31</v>
      </c>
      <c r="W190" s="9"/>
      <c r="X190" s="9"/>
      <c r="Y190" s="9" t="s">
        <v>1664</v>
      </c>
      <c r="Z190" s="18" t="str">
        <f t="shared" si="9"/>
        <v>Pathway</v>
      </c>
      <c r="AA190" s="18" t="str">
        <f t="shared" si="10"/>
        <v>Google</v>
      </c>
      <c r="AB190" s="10" t="str">
        <f t="shared" si="11"/>
        <v>Bing</v>
      </c>
      <c r="AC190" s="13" t="s">
        <v>2324</v>
      </c>
      <c r="AD190">
        <v>40.1100316741</v>
      </c>
      <c r="AE190">
        <v>-83.183622154299997</v>
      </c>
      <c r="AF190">
        <v>0</v>
      </c>
      <c r="AG190" t="s">
        <v>514</v>
      </c>
    </row>
    <row r="191" spans="1:33" x14ac:dyDescent="0.25">
      <c r="A191" s="12">
        <v>188</v>
      </c>
      <c r="B191" s="9">
        <v>5</v>
      </c>
      <c r="C191" s="9" t="s">
        <v>102</v>
      </c>
      <c r="D191" s="9" t="s">
        <v>615</v>
      </c>
      <c r="E191" s="9" t="s">
        <v>34</v>
      </c>
      <c r="F191" s="9" t="s">
        <v>292</v>
      </c>
      <c r="G191" s="9" t="s">
        <v>1458</v>
      </c>
      <c r="H191" s="13" t="s">
        <v>616</v>
      </c>
      <c r="I191" s="12">
        <v>3.22</v>
      </c>
      <c r="J191" s="9">
        <v>5.01</v>
      </c>
      <c r="K191" s="9">
        <v>3.51</v>
      </c>
      <c r="L191" s="9">
        <v>0</v>
      </c>
      <c r="M191" s="9">
        <v>0</v>
      </c>
      <c r="N191" s="9">
        <v>0</v>
      </c>
      <c r="O191" s="9">
        <v>0</v>
      </c>
      <c r="P191" s="9">
        <v>0</v>
      </c>
      <c r="Q191" s="9">
        <v>0</v>
      </c>
      <c r="R191" s="9">
        <v>0</v>
      </c>
      <c r="S191" s="9">
        <v>0</v>
      </c>
      <c r="T191" s="9">
        <v>0</v>
      </c>
      <c r="U191" s="12" t="s">
        <v>101</v>
      </c>
      <c r="V191" s="9">
        <v>27.05</v>
      </c>
      <c r="W191" s="9"/>
      <c r="X191" s="9"/>
      <c r="Y191" s="9" t="s">
        <v>1665</v>
      </c>
      <c r="Z191" s="18" t="str">
        <f t="shared" si="9"/>
        <v>Pathway</v>
      </c>
      <c r="AA191" s="18" t="str">
        <f t="shared" si="10"/>
        <v>Google</v>
      </c>
      <c r="AB191" s="10" t="str">
        <f t="shared" si="11"/>
        <v>Bing</v>
      </c>
      <c r="AC191" s="13" t="s">
        <v>514</v>
      </c>
      <c r="AD191">
        <v>40.069272241299998</v>
      </c>
      <c r="AE191">
        <v>-82.294793701200007</v>
      </c>
      <c r="AF191">
        <v>0</v>
      </c>
      <c r="AG191" t="s">
        <v>514</v>
      </c>
    </row>
  </sheetData>
  <sheetProtection formatCells="0" formatColumns="0" formatRows="0" insertColumns="0" insertRows="0" insertHyperlinks="0" deleteColumns="0" deleteRows="0" sort="0" autoFilter="0" pivotTables="0"/>
  <autoFilter ref="A3:AG191"/>
  <mergeCells count="8">
    <mergeCell ref="A1:H1"/>
    <mergeCell ref="U1:AC1"/>
    <mergeCell ref="I1:T1"/>
    <mergeCell ref="I2:L2"/>
    <mergeCell ref="A2:H2"/>
    <mergeCell ref="M2:P2"/>
    <mergeCell ref="Q2:T2"/>
    <mergeCell ref="U2:AC2"/>
  </mergeCells>
  <conditionalFormatting sqref="A177:Y191 AC177:AC191">
    <cfRule type="expression" dxfId="22" priority="3">
      <formula>MOD(ROW(),2)</formula>
    </cfRule>
  </conditionalFormatting>
  <conditionalFormatting sqref="A4:Y176 AC4:AC176">
    <cfRule type="expression" dxfId="21" priority="2">
      <formula>MOD(ROW(),2)</formula>
    </cfRule>
  </conditionalFormatting>
  <conditionalFormatting sqref="Z4:AB191">
    <cfRule type="expression" dxfId="20" priority="1">
      <formula>MOD(ROW(),2)</formula>
    </cfRule>
  </conditionalFormatting>
  <pageMargins left="0.2" right="0.2" top="0.25" bottom="0.25" header="0.05" footer="0.05"/>
  <pageSetup paperSize="17" scale="4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3"/>
  <sheetViews>
    <sheetView workbookViewId="0">
      <selection activeCell="A2" sqref="A2:H2"/>
    </sheetView>
  </sheetViews>
  <sheetFormatPr defaultColWidth="0.85546875" defaultRowHeight="15" x14ac:dyDescent="0.25"/>
  <cols>
    <col min="1" max="3" width="10.7109375" bestFit="1" customWidth="1"/>
    <col min="4" max="4" width="19" customWidth="1"/>
    <col min="5" max="5" width="12.42578125" bestFit="1" customWidth="1"/>
    <col min="6" max="6" width="39.7109375" bestFit="1" customWidth="1"/>
    <col min="7" max="7" width="14.28515625" bestFit="1" customWidth="1"/>
    <col min="8" max="8" width="12" bestFit="1" customWidth="1"/>
    <col min="9" max="9" width="12.140625" bestFit="1" customWidth="1"/>
    <col min="10" max="11" width="9.28515625" bestFit="1" customWidth="1"/>
    <col min="12" max="13" width="12.140625" bestFit="1" customWidth="1"/>
    <col min="14" max="15" width="9.28515625" bestFit="1" customWidth="1"/>
    <col min="16" max="17" width="12.140625" bestFit="1" customWidth="1"/>
    <col min="18" max="19" width="9.28515625" bestFit="1" customWidth="1"/>
    <col min="20" max="20" width="12.140625" bestFit="1" customWidth="1"/>
    <col min="21" max="21" width="17.5703125" bestFit="1" customWidth="1"/>
    <col min="22" max="24" width="9.28515625" bestFit="1" customWidth="1"/>
    <col min="25" max="25" width="7.140625" customWidth="1"/>
    <col min="26" max="26" width="9.28515625" style="19" bestFit="1" customWidth="1"/>
    <col min="27" max="27" width="9.28515625" style="19" customWidth="1"/>
    <col min="28" max="28" width="9.28515625" style="19" bestFit="1" customWidth="1"/>
    <col min="29" max="29" width="26.85546875" bestFit="1" customWidth="1"/>
    <col min="30" max="256" width="9.140625" customWidth="1"/>
  </cols>
  <sheetData>
    <row r="1" spans="1:33" ht="26.25" x14ac:dyDescent="0.4">
      <c r="A1" s="48" t="s">
        <v>1463</v>
      </c>
      <c r="B1" s="49"/>
      <c r="C1" s="49"/>
      <c r="D1" s="49"/>
      <c r="E1" s="49"/>
      <c r="F1" s="49"/>
      <c r="G1" s="49"/>
      <c r="H1" s="50"/>
      <c r="I1" s="51" t="s">
        <v>1138</v>
      </c>
      <c r="J1" s="52"/>
      <c r="K1" s="52"/>
      <c r="L1" s="52"/>
      <c r="M1" s="52"/>
      <c r="N1" s="52"/>
      <c r="O1" s="52"/>
      <c r="P1" s="52"/>
      <c r="Q1" s="52"/>
      <c r="R1" s="52"/>
      <c r="S1" s="52"/>
      <c r="T1" s="52"/>
      <c r="U1" s="53"/>
      <c r="V1" s="54"/>
      <c r="W1" s="54"/>
      <c r="X1" s="54"/>
      <c r="Y1" s="54"/>
      <c r="Z1" s="54"/>
      <c r="AA1" s="54"/>
      <c r="AB1" s="54"/>
      <c r="AC1" s="55"/>
    </row>
    <row r="2" spans="1:33" s="2" customFormat="1" ht="21" x14ac:dyDescent="0.35">
      <c r="A2" s="56" t="s">
        <v>521</v>
      </c>
      <c r="B2" s="57"/>
      <c r="C2" s="57"/>
      <c r="D2" s="57"/>
      <c r="E2" s="57"/>
      <c r="F2" s="57"/>
      <c r="G2" s="57"/>
      <c r="H2" s="58"/>
      <c r="I2" s="59" t="s">
        <v>522</v>
      </c>
      <c r="J2" s="60"/>
      <c r="K2" s="60"/>
      <c r="L2" s="60"/>
      <c r="M2" s="61" t="s">
        <v>519</v>
      </c>
      <c r="N2" s="61"/>
      <c r="O2" s="61"/>
      <c r="P2" s="61"/>
      <c r="Q2" s="62" t="s">
        <v>520</v>
      </c>
      <c r="R2" s="62"/>
      <c r="S2" s="62"/>
      <c r="T2" s="62"/>
      <c r="U2" s="56" t="s">
        <v>533</v>
      </c>
      <c r="V2" s="57"/>
      <c r="W2" s="57"/>
      <c r="X2" s="57"/>
      <c r="Y2" s="57"/>
      <c r="Z2" s="63"/>
      <c r="AA2" s="63"/>
      <c r="AB2" s="63"/>
      <c r="AC2" s="58"/>
    </row>
    <row r="3" spans="1:33" s="1" customFormat="1" ht="91.5" customHeight="1" x14ac:dyDescent="0.25">
      <c r="A3" s="14" t="s">
        <v>523</v>
      </c>
      <c r="B3" s="3" t="s">
        <v>513</v>
      </c>
      <c r="C3" s="3" t="s">
        <v>1</v>
      </c>
      <c r="D3" s="3" t="s">
        <v>517</v>
      </c>
      <c r="E3" s="3" t="s">
        <v>524</v>
      </c>
      <c r="F3" s="3" t="s">
        <v>0</v>
      </c>
      <c r="G3" s="3" t="s">
        <v>1139</v>
      </c>
      <c r="H3" s="15" t="s">
        <v>2</v>
      </c>
      <c r="I3" s="11" t="s">
        <v>525</v>
      </c>
      <c r="J3" s="4" t="s">
        <v>526</v>
      </c>
      <c r="K3" s="4" t="s">
        <v>527</v>
      </c>
      <c r="L3" s="4" t="s">
        <v>1456</v>
      </c>
      <c r="M3" s="5" t="s">
        <v>525</v>
      </c>
      <c r="N3" s="5" t="s">
        <v>526</v>
      </c>
      <c r="O3" s="5" t="s">
        <v>527</v>
      </c>
      <c r="P3" s="5" t="s">
        <v>528</v>
      </c>
      <c r="Q3" s="6" t="s">
        <v>525</v>
      </c>
      <c r="R3" s="6" t="s">
        <v>526</v>
      </c>
      <c r="S3" s="6" t="s">
        <v>527</v>
      </c>
      <c r="T3" s="6" t="s">
        <v>528</v>
      </c>
      <c r="U3" s="16" t="s">
        <v>529</v>
      </c>
      <c r="V3" s="7" t="s">
        <v>530</v>
      </c>
      <c r="W3" s="7" t="s">
        <v>531</v>
      </c>
      <c r="X3" s="7" t="s">
        <v>518</v>
      </c>
      <c r="Y3" s="7" t="s">
        <v>532</v>
      </c>
      <c r="Z3" s="7" t="s">
        <v>1451</v>
      </c>
      <c r="AA3" s="7" t="s">
        <v>1136</v>
      </c>
      <c r="AB3" s="7" t="s">
        <v>1137</v>
      </c>
      <c r="AC3" s="17" t="s">
        <v>515</v>
      </c>
    </row>
    <row r="4" spans="1:33" x14ac:dyDescent="0.25">
      <c r="A4" s="12">
        <v>1</v>
      </c>
      <c r="B4" s="9">
        <v>6</v>
      </c>
      <c r="C4" s="9" t="s">
        <v>42</v>
      </c>
      <c r="D4" s="9" t="s">
        <v>948</v>
      </c>
      <c r="E4" s="9" t="s">
        <v>4</v>
      </c>
      <c r="F4" s="9" t="s">
        <v>202</v>
      </c>
      <c r="G4" s="9" t="s">
        <v>1458</v>
      </c>
      <c r="H4" s="13" t="s">
        <v>658</v>
      </c>
      <c r="I4" s="12">
        <v>70.53</v>
      </c>
      <c r="J4" s="9">
        <v>2.81</v>
      </c>
      <c r="K4" s="9">
        <v>45.47</v>
      </c>
      <c r="L4" s="9">
        <v>42.66</v>
      </c>
      <c r="M4" s="9">
        <v>0</v>
      </c>
      <c r="N4" s="9">
        <v>0</v>
      </c>
      <c r="O4" s="9">
        <v>0</v>
      </c>
      <c r="P4" s="9">
        <v>0</v>
      </c>
      <c r="Q4" s="9">
        <v>24.75</v>
      </c>
      <c r="R4" s="9">
        <v>1.1299999999999999</v>
      </c>
      <c r="S4" s="9">
        <v>7.76</v>
      </c>
      <c r="T4" s="9">
        <v>6.64</v>
      </c>
      <c r="U4" s="12" t="s">
        <v>313</v>
      </c>
      <c r="V4" s="9">
        <v>17.809999999999999</v>
      </c>
      <c r="W4" s="9">
        <v>17.91</v>
      </c>
      <c r="X4" s="9"/>
      <c r="Y4" s="9"/>
      <c r="Z4" s="18" t="str">
        <f t="shared" ref="Z4" si="0">IF(LEFT(U4,1)="S",IF(RIGHT(U4,1)="C",HYPERLINK("http://pathweb.pathwayservices.com/ohiopublic/?nlfid='"&amp;U4&amp;"'&amp;logpoint="&amp;V4,"Pathway"),"Not Available"),"Not Available")</f>
        <v>Pathway</v>
      </c>
      <c r="AA4" s="18" t="str">
        <f t="shared" ref="AA4" si="1">IF(AF4=0,HYPERLINK(CONCATENATE("http://maps.google.com/maps?q=",+AD4,",+",+AE4,"+(Intersection)&amp;iwloc=A&amp;hl=en"),"Google"),HYPERLINK(CONCATENATE("http://maps.google.com/maps?f=q&amp;source=s_q&amp;hl=en&amp;geocode=&amp;q=",AD4,",+",AE4,"+(",H4,"  SLM ",V4,")+to:",AF4,",+",AG4,"+(",H4," SLM ",W4,")&amp;t=m"),"Google"))</f>
        <v>Google</v>
      </c>
      <c r="AB4" s="10" t="str">
        <f t="shared" ref="AB4" si="2">IF(AF4=0,HYPERLINK(CONCATENATE("http://bing.com/maps/default.aspx?rtop=1~0&amp;rtp=pos.",AD4,"_",AE4,"_",Y4),"Bing"),HYPERLINK(CONCATENATE("http://bing.com/maps/default.aspx?rtop=1~0&amp;rtp=pos.",AD4,"_",AE4,"_(",H4,"  SLM ",V4,"~pos.",AF4,"_",AG4,"_",H4,"  SLM ",W4,")"),"Bing"))</f>
        <v>Bing</v>
      </c>
      <c r="AC4" s="13" t="s">
        <v>1450</v>
      </c>
      <c r="AD4">
        <v>40.266641073099997</v>
      </c>
      <c r="AE4">
        <v>-82.930449428299994</v>
      </c>
      <c r="AF4">
        <v>40.266569073299998</v>
      </c>
      <c r="AG4">
        <v>-82.928578727300007</v>
      </c>
    </row>
    <row r="5" spans="1:33" x14ac:dyDescent="0.25">
      <c r="A5" s="12">
        <v>2</v>
      </c>
      <c r="B5" s="9">
        <v>2</v>
      </c>
      <c r="C5" s="9" t="s">
        <v>6</v>
      </c>
      <c r="D5" s="9" t="s">
        <v>989</v>
      </c>
      <c r="E5" s="9" t="s">
        <v>4</v>
      </c>
      <c r="F5" s="9" t="s">
        <v>202</v>
      </c>
      <c r="G5" s="9" t="s">
        <v>1458</v>
      </c>
      <c r="H5" s="13" t="s">
        <v>698</v>
      </c>
      <c r="I5" s="12">
        <v>73</v>
      </c>
      <c r="J5" s="9">
        <v>2.38</v>
      </c>
      <c r="K5" s="9">
        <v>44.33</v>
      </c>
      <c r="L5" s="9">
        <v>41.95</v>
      </c>
      <c r="M5" s="9">
        <v>0</v>
      </c>
      <c r="N5" s="9">
        <v>0</v>
      </c>
      <c r="O5" s="9">
        <v>0</v>
      </c>
      <c r="P5" s="9">
        <v>0</v>
      </c>
      <c r="Q5" s="9">
        <v>31.21</v>
      </c>
      <c r="R5" s="9">
        <v>0.9</v>
      </c>
      <c r="S5" s="9">
        <v>8.2100000000000009</v>
      </c>
      <c r="T5" s="9">
        <v>7.31</v>
      </c>
      <c r="U5" s="12" t="s">
        <v>201</v>
      </c>
      <c r="V5" s="9">
        <v>0.1</v>
      </c>
      <c r="W5" s="9">
        <v>0.2</v>
      </c>
      <c r="X5" s="9"/>
      <c r="Y5" s="9"/>
      <c r="Z5" s="18" t="str">
        <f t="shared" ref="Z5:Z68" si="3">IF(LEFT(U5,1)="S",IF(RIGHT(U5,1)="C",HYPERLINK("http://pathweb.pathwayservices.com/ohiopublic/?nlfid='"&amp;U5&amp;"'&amp;logpoint="&amp;V5,"Pathway"),"Not Available"),"Not Available")</f>
        <v>Pathway</v>
      </c>
      <c r="AA5" s="18" t="str">
        <f t="shared" ref="AA5:AA68" si="4">IF(AF5=0,HYPERLINK(CONCATENATE("http://maps.google.com/maps?q=",+AD5,",+",+AE5,"+(Intersection)&amp;iwloc=A&amp;hl=en"),"Google"),HYPERLINK(CONCATENATE("http://maps.google.com/maps?f=q&amp;source=s_q&amp;hl=en&amp;geocode=&amp;q=",AD5,",+",AE5,"+(",H5,"  SLM ",V5,")+to:",AF5,",+",AG5,"+(",H5," SLM ",W5,")&amp;t=m"),"Google"))</f>
        <v>Google</v>
      </c>
      <c r="AB5" s="10" t="str">
        <f t="shared" ref="AB5:AB68" si="5">IF(AF5=0,HYPERLINK(CONCATENATE("http://bing.com/maps/default.aspx?rtop=1~0&amp;rtp=pos.",AD5,"_",AE5,"_",Y5),"Bing"),HYPERLINK(CONCATENATE("http://bing.com/maps/default.aspx?rtop=1~0&amp;rtp=pos.",AD5,"_",AE5,"_(",H5,"  SLM ",V5,"~pos.",AF5,"_",AG5,"_",H5,"  SLM ",W5,")"),"Bing"))</f>
        <v>Bing</v>
      </c>
      <c r="AC5" s="13" t="s">
        <v>1450</v>
      </c>
      <c r="AD5">
        <v>41.5812024831</v>
      </c>
      <c r="AE5">
        <v>-83.880576666899998</v>
      </c>
      <c r="AF5">
        <v>41.581337110699998</v>
      </c>
      <c r="AG5">
        <v>-83.878669477000003</v>
      </c>
    </row>
    <row r="6" spans="1:33" x14ac:dyDescent="0.25">
      <c r="A6" s="12">
        <v>3</v>
      </c>
      <c r="B6" s="9">
        <v>6</v>
      </c>
      <c r="C6" s="9" t="s">
        <v>42</v>
      </c>
      <c r="D6" s="9" t="s">
        <v>948</v>
      </c>
      <c r="E6" s="9" t="s">
        <v>4</v>
      </c>
      <c r="F6" s="9" t="s">
        <v>202</v>
      </c>
      <c r="G6" s="9" t="s">
        <v>1458</v>
      </c>
      <c r="H6" s="13" t="s">
        <v>658</v>
      </c>
      <c r="I6" s="12">
        <v>56.42</v>
      </c>
      <c r="J6" s="9">
        <v>2.81</v>
      </c>
      <c r="K6" s="9">
        <v>36.58</v>
      </c>
      <c r="L6" s="9">
        <v>33.770000000000003</v>
      </c>
      <c r="M6" s="9">
        <v>0</v>
      </c>
      <c r="N6" s="9">
        <v>0</v>
      </c>
      <c r="O6" s="9">
        <v>0</v>
      </c>
      <c r="P6" s="9">
        <v>0</v>
      </c>
      <c r="Q6" s="9">
        <v>7.07</v>
      </c>
      <c r="R6" s="9">
        <v>1.1299999999999999</v>
      </c>
      <c r="S6" s="9">
        <v>2.8</v>
      </c>
      <c r="T6" s="9">
        <v>1.67</v>
      </c>
      <c r="U6" s="12" t="s">
        <v>313</v>
      </c>
      <c r="V6" s="9">
        <v>17.760000000000002</v>
      </c>
      <c r="W6" s="9">
        <v>17.86</v>
      </c>
      <c r="X6" s="9"/>
      <c r="Y6" s="9"/>
      <c r="Z6" s="18" t="str">
        <f t="shared" si="3"/>
        <v>Pathway</v>
      </c>
      <c r="AA6" s="18" t="str">
        <f t="shared" si="4"/>
        <v>Google</v>
      </c>
      <c r="AB6" s="10" t="str">
        <f t="shared" si="5"/>
        <v>Bing</v>
      </c>
      <c r="AC6" s="13" t="s">
        <v>1450</v>
      </c>
      <c r="AD6">
        <v>40.2666785503</v>
      </c>
      <c r="AE6">
        <v>-82.931384487000003</v>
      </c>
      <c r="AF6">
        <v>40.266603588400002</v>
      </c>
      <c r="AG6">
        <v>-82.929514370600003</v>
      </c>
    </row>
    <row r="7" spans="1:33" x14ac:dyDescent="0.25">
      <c r="A7" s="12">
        <v>4</v>
      </c>
      <c r="B7" s="9">
        <v>7</v>
      </c>
      <c r="C7" s="9" t="s">
        <v>149</v>
      </c>
      <c r="D7" s="9" t="s">
        <v>620</v>
      </c>
      <c r="E7" s="9" t="s">
        <v>4</v>
      </c>
      <c r="F7" s="9" t="s">
        <v>159</v>
      </c>
      <c r="G7" s="9" t="s">
        <v>1458</v>
      </c>
      <c r="H7" s="13" t="s">
        <v>621</v>
      </c>
      <c r="I7" s="12">
        <v>76.17</v>
      </c>
      <c r="J7" s="9">
        <v>2.0499999999999998</v>
      </c>
      <c r="K7" s="9">
        <v>26.56</v>
      </c>
      <c r="L7" s="9">
        <v>24.51</v>
      </c>
      <c r="M7" s="9">
        <v>6.44</v>
      </c>
      <c r="N7" s="9">
        <v>0.16</v>
      </c>
      <c r="O7" s="9">
        <v>0.83</v>
      </c>
      <c r="P7" s="9">
        <v>0.67</v>
      </c>
      <c r="Q7" s="9">
        <v>19.309999999999999</v>
      </c>
      <c r="R7" s="9">
        <v>0.78</v>
      </c>
      <c r="S7" s="9">
        <v>2.75</v>
      </c>
      <c r="T7" s="9">
        <v>1.98</v>
      </c>
      <c r="U7" s="12" t="s">
        <v>158</v>
      </c>
      <c r="V7" s="9">
        <v>1.1000000000000001</v>
      </c>
      <c r="W7" s="9">
        <v>1.2</v>
      </c>
      <c r="X7" s="9"/>
      <c r="Y7" s="9"/>
      <c r="Z7" s="18" t="str">
        <f t="shared" si="3"/>
        <v>Pathway</v>
      </c>
      <c r="AA7" s="18" t="str">
        <f t="shared" si="4"/>
        <v>Google</v>
      </c>
      <c r="AB7" s="10" t="str">
        <f t="shared" si="5"/>
        <v>Bing</v>
      </c>
      <c r="AC7" s="13" t="s">
        <v>2324</v>
      </c>
      <c r="AD7">
        <v>39.862628403499997</v>
      </c>
      <c r="AE7">
        <v>-83.992730242199997</v>
      </c>
      <c r="AF7">
        <v>39.863856726599998</v>
      </c>
      <c r="AG7">
        <v>-83.991736445699999</v>
      </c>
    </row>
    <row r="8" spans="1:33" x14ac:dyDescent="0.25">
      <c r="A8" s="12">
        <v>5</v>
      </c>
      <c r="B8" s="9">
        <v>7</v>
      </c>
      <c r="C8" s="9" t="s">
        <v>149</v>
      </c>
      <c r="D8" s="9" t="s">
        <v>620</v>
      </c>
      <c r="E8" s="9" t="s">
        <v>4</v>
      </c>
      <c r="F8" s="9" t="s">
        <v>159</v>
      </c>
      <c r="G8" s="9" t="s">
        <v>1458</v>
      </c>
      <c r="H8" s="13" t="s">
        <v>621</v>
      </c>
      <c r="I8" s="12">
        <v>72.86</v>
      </c>
      <c r="J8" s="9">
        <v>2.0499999999999998</v>
      </c>
      <c r="K8" s="9">
        <v>25.47</v>
      </c>
      <c r="L8" s="9">
        <v>23.41</v>
      </c>
      <c r="M8" s="9">
        <v>0</v>
      </c>
      <c r="N8" s="9">
        <v>0.16</v>
      </c>
      <c r="O8" s="9">
        <v>0.14000000000000001</v>
      </c>
      <c r="P8" s="9">
        <v>0</v>
      </c>
      <c r="Q8" s="9">
        <v>16.09</v>
      </c>
      <c r="R8" s="9">
        <v>0.78</v>
      </c>
      <c r="S8" s="9">
        <v>2.41</v>
      </c>
      <c r="T8" s="9">
        <v>1.63</v>
      </c>
      <c r="U8" s="12" t="s">
        <v>158</v>
      </c>
      <c r="V8" s="9">
        <v>1.2</v>
      </c>
      <c r="W8" s="9">
        <v>1.3</v>
      </c>
      <c r="X8" s="9"/>
      <c r="Y8" s="9"/>
      <c r="Z8" s="18" t="str">
        <f t="shared" si="3"/>
        <v>Pathway</v>
      </c>
      <c r="AA8" s="18" t="str">
        <f t="shared" si="4"/>
        <v>Google</v>
      </c>
      <c r="AB8" s="10" t="str">
        <f t="shared" si="5"/>
        <v>Bing</v>
      </c>
      <c r="AC8" s="13" t="s">
        <v>1450</v>
      </c>
      <c r="AD8">
        <v>39.863856726599998</v>
      </c>
      <c r="AE8">
        <v>-83.991736445699999</v>
      </c>
      <c r="AF8">
        <v>39.8650848686</v>
      </c>
      <c r="AG8">
        <v>-83.990742266799998</v>
      </c>
    </row>
    <row r="9" spans="1:33" x14ac:dyDescent="0.25">
      <c r="A9" s="12">
        <v>6</v>
      </c>
      <c r="B9" s="9">
        <v>7</v>
      </c>
      <c r="C9" s="9" t="s">
        <v>149</v>
      </c>
      <c r="D9" s="9" t="s">
        <v>620</v>
      </c>
      <c r="E9" s="9" t="s">
        <v>4</v>
      </c>
      <c r="F9" s="9" t="s">
        <v>159</v>
      </c>
      <c r="G9" s="9" t="s">
        <v>1458</v>
      </c>
      <c r="H9" s="13" t="s">
        <v>621</v>
      </c>
      <c r="I9" s="12">
        <v>1324.77</v>
      </c>
      <c r="J9" s="9">
        <v>2.0499999999999998</v>
      </c>
      <c r="K9" s="9">
        <v>21.37</v>
      </c>
      <c r="L9" s="9">
        <v>19.309999999999999</v>
      </c>
      <c r="M9" s="9">
        <v>0</v>
      </c>
      <c r="N9" s="9">
        <v>0.16</v>
      </c>
      <c r="O9" s="9">
        <v>0.16</v>
      </c>
      <c r="P9" s="9">
        <v>0</v>
      </c>
      <c r="Q9" s="9">
        <v>536.39</v>
      </c>
      <c r="R9" s="9">
        <v>0.78</v>
      </c>
      <c r="S9" s="9">
        <v>2.69</v>
      </c>
      <c r="T9" s="9">
        <v>1.91</v>
      </c>
      <c r="U9" s="12" t="s">
        <v>158</v>
      </c>
      <c r="V9" s="9">
        <v>1.597</v>
      </c>
      <c r="W9" s="9">
        <v>1.6</v>
      </c>
      <c r="X9" s="9"/>
      <c r="Y9" s="9"/>
      <c r="Z9" s="18" t="str">
        <f t="shared" si="3"/>
        <v>Pathway</v>
      </c>
      <c r="AA9" s="18" t="str">
        <f t="shared" si="4"/>
        <v>Google</v>
      </c>
      <c r="AB9" s="10" t="str">
        <f t="shared" si="5"/>
        <v>Bing</v>
      </c>
      <c r="AC9" s="13" t="s">
        <v>2157</v>
      </c>
      <c r="AD9">
        <v>39.867827093800003</v>
      </c>
      <c r="AE9">
        <v>-83.986600104399997</v>
      </c>
      <c r="AF9">
        <v>39.867827093800003</v>
      </c>
      <c r="AG9">
        <v>-83.986600104399997</v>
      </c>
    </row>
    <row r="10" spans="1:33" x14ac:dyDescent="0.25">
      <c r="A10" s="12">
        <v>7</v>
      </c>
      <c r="B10" s="9">
        <v>6</v>
      </c>
      <c r="C10" s="9" t="s">
        <v>42</v>
      </c>
      <c r="D10" s="9" t="s">
        <v>948</v>
      </c>
      <c r="E10" s="9" t="s">
        <v>4</v>
      </c>
      <c r="F10" s="9" t="s">
        <v>159</v>
      </c>
      <c r="G10" s="9" t="s">
        <v>1458</v>
      </c>
      <c r="H10" s="13" t="s">
        <v>658</v>
      </c>
      <c r="I10" s="12">
        <v>47.63</v>
      </c>
      <c r="J10" s="9">
        <v>2.25</v>
      </c>
      <c r="K10" s="9">
        <v>18.59</v>
      </c>
      <c r="L10" s="9">
        <v>16.350000000000001</v>
      </c>
      <c r="M10" s="9">
        <v>0</v>
      </c>
      <c r="N10" s="9">
        <v>0.17</v>
      </c>
      <c r="O10" s="9">
        <v>0.15</v>
      </c>
      <c r="P10" s="9">
        <v>0</v>
      </c>
      <c r="Q10" s="9">
        <v>12.35</v>
      </c>
      <c r="R10" s="9">
        <v>0.85</v>
      </c>
      <c r="S10" s="9">
        <v>2.2200000000000002</v>
      </c>
      <c r="T10" s="9">
        <v>1.37</v>
      </c>
      <c r="U10" s="12" t="s">
        <v>313</v>
      </c>
      <c r="V10" s="9">
        <v>18.170000000000002</v>
      </c>
      <c r="W10" s="9">
        <v>18.27</v>
      </c>
      <c r="X10" s="9"/>
      <c r="Y10" s="9"/>
      <c r="Z10" s="18" t="str">
        <f t="shared" si="3"/>
        <v>Pathway</v>
      </c>
      <c r="AA10" s="18" t="str">
        <f t="shared" si="4"/>
        <v>Google</v>
      </c>
      <c r="AB10" s="10" t="str">
        <f t="shared" si="5"/>
        <v>Bing</v>
      </c>
      <c r="AC10" s="13" t="s">
        <v>1450</v>
      </c>
      <c r="AD10">
        <v>40.266312395999996</v>
      </c>
      <c r="AE10">
        <v>-82.923731079700005</v>
      </c>
      <c r="AF10">
        <v>40.266184573700002</v>
      </c>
      <c r="AG10">
        <v>-82.921930371299993</v>
      </c>
    </row>
    <row r="11" spans="1:33" x14ac:dyDescent="0.25">
      <c r="A11" s="12">
        <v>8</v>
      </c>
      <c r="B11" s="9">
        <v>6</v>
      </c>
      <c r="C11" s="9" t="s">
        <v>42</v>
      </c>
      <c r="D11" s="9" t="s">
        <v>948</v>
      </c>
      <c r="E11" s="9" t="s">
        <v>4</v>
      </c>
      <c r="F11" s="9" t="s">
        <v>159</v>
      </c>
      <c r="G11" s="9" t="s">
        <v>1458</v>
      </c>
      <c r="H11" s="13" t="s">
        <v>658</v>
      </c>
      <c r="I11" s="12">
        <v>47.63</v>
      </c>
      <c r="J11" s="9">
        <v>2.25</v>
      </c>
      <c r="K11" s="9">
        <v>18.59</v>
      </c>
      <c r="L11" s="9">
        <v>16.350000000000001</v>
      </c>
      <c r="M11" s="9">
        <v>0</v>
      </c>
      <c r="N11" s="9">
        <v>0.17</v>
      </c>
      <c r="O11" s="9">
        <v>0.15</v>
      </c>
      <c r="P11" s="9">
        <v>0</v>
      </c>
      <c r="Q11" s="9">
        <v>12.35</v>
      </c>
      <c r="R11" s="9">
        <v>0.85</v>
      </c>
      <c r="S11" s="9">
        <v>2.2200000000000002</v>
      </c>
      <c r="T11" s="9">
        <v>1.37</v>
      </c>
      <c r="U11" s="12" t="s">
        <v>313</v>
      </c>
      <c r="V11" s="9">
        <v>18.16</v>
      </c>
      <c r="W11" s="9">
        <v>18.260000000000002</v>
      </c>
      <c r="X11" s="9"/>
      <c r="Y11" s="9"/>
      <c r="Z11" s="18" t="str">
        <f t="shared" si="3"/>
        <v>Pathway</v>
      </c>
      <c r="AA11" s="18" t="str">
        <f t="shared" si="4"/>
        <v>Google</v>
      </c>
      <c r="AB11" s="10" t="str">
        <f t="shared" si="5"/>
        <v>Bing</v>
      </c>
      <c r="AC11" s="13" t="s">
        <v>1450</v>
      </c>
      <c r="AD11">
        <v>40.266325176700001</v>
      </c>
      <c r="AE11">
        <v>-82.923911150899997</v>
      </c>
      <c r="AF11">
        <v>40.266197357199999</v>
      </c>
      <c r="AG11">
        <v>-82.922110441800001</v>
      </c>
    </row>
    <row r="12" spans="1:33" x14ac:dyDescent="0.25">
      <c r="A12" s="12">
        <v>9</v>
      </c>
      <c r="B12" s="9">
        <v>6</v>
      </c>
      <c r="C12" s="9" t="s">
        <v>42</v>
      </c>
      <c r="D12" s="9" t="s">
        <v>948</v>
      </c>
      <c r="E12" s="9" t="s">
        <v>4</v>
      </c>
      <c r="F12" s="9" t="s">
        <v>202</v>
      </c>
      <c r="G12" s="9" t="s">
        <v>1458</v>
      </c>
      <c r="H12" s="13" t="s">
        <v>658</v>
      </c>
      <c r="I12" s="12">
        <v>28.21</v>
      </c>
      <c r="J12" s="9">
        <v>2.81</v>
      </c>
      <c r="K12" s="9">
        <v>18.809999999999999</v>
      </c>
      <c r="L12" s="9">
        <v>16</v>
      </c>
      <c r="M12" s="9">
        <v>0</v>
      </c>
      <c r="N12" s="9">
        <v>0</v>
      </c>
      <c r="O12" s="9">
        <v>0</v>
      </c>
      <c r="P12" s="9">
        <v>0</v>
      </c>
      <c r="Q12" s="9">
        <v>7.07</v>
      </c>
      <c r="R12" s="9">
        <v>1.1299999999999999</v>
      </c>
      <c r="S12" s="9">
        <v>2.8</v>
      </c>
      <c r="T12" s="9">
        <v>1.67</v>
      </c>
      <c r="U12" s="12" t="s">
        <v>313</v>
      </c>
      <c r="V12" s="9">
        <v>17.66</v>
      </c>
      <c r="W12" s="9">
        <v>17.760000000000002</v>
      </c>
      <c r="X12" s="9"/>
      <c r="Y12" s="9"/>
      <c r="Z12" s="18" t="str">
        <f t="shared" si="3"/>
        <v>Pathway</v>
      </c>
      <c r="AA12" s="18" t="str">
        <f t="shared" si="4"/>
        <v>Google</v>
      </c>
      <c r="AB12" s="10" t="str">
        <f t="shared" si="5"/>
        <v>Bing</v>
      </c>
      <c r="AC12" s="13" t="s">
        <v>1450</v>
      </c>
      <c r="AD12">
        <v>40.266753482600002</v>
      </c>
      <c r="AE12">
        <v>-82.933254607400002</v>
      </c>
      <c r="AF12">
        <v>40.2666785503</v>
      </c>
      <c r="AG12">
        <v>-82.931384487000003</v>
      </c>
    </row>
    <row r="13" spans="1:33" x14ac:dyDescent="0.25">
      <c r="A13" s="12">
        <v>10</v>
      </c>
      <c r="B13" s="9">
        <v>6</v>
      </c>
      <c r="C13" s="9" t="s">
        <v>42</v>
      </c>
      <c r="D13" s="9" t="s">
        <v>963</v>
      </c>
      <c r="E13" s="9" t="s">
        <v>4</v>
      </c>
      <c r="F13" s="9" t="s">
        <v>202</v>
      </c>
      <c r="G13" s="9" t="s">
        <v>1458</v>
      </c>
      <c r="H13" s="13" t="s">
        <v>603</v>
      </c>
      <c r="I13" s="12">
        <v>24.4</v>
      </c>
      <c r="J13" s="9">
        <v>3.3</v>
      </c>
      <c r="K13" s="9">
        <v>17.420000000000002</v>
      </c>
      <c r="L13" s="9">
        <v>14.12</v>
      </c>
      <c r="M13" s="9">
        <v>0</v>
      </c>
      <c r="N13" s="9">
        <v>0</v>
      </c>
      <c r="O13" s="9">
        <v>0</v>
      </c>
      <c r="P13" s="9">
        <v>0</v>
      </c>
      <c r="Q13" s="9">
        <v>3.48</v>
      </c>
      <c r="R13" s="9">
        <v>1.41</v>
      </c>
      <c r="S13" s="9">
        <v>2.09</v>
      </c>
      <c r="T13" s="9">
        <v>0.69</v>
      </c>
      <c r="U13" s="12" t="s">
        <v>107</v>
      </c>
      <c r="V13" s="9">
        <v>5.23</v>
      </c>
      <c r="W13" s="9">
        <v>5.33</v>
      </c>
      <c r="X13" s="9"/>
      <c r="Y13" s="9"/>
      <c r="Z13" s="18" t="str">
        <f t="shared" si="3"/>
        <v>Pathway</v>
      </c>
      <c r="AA13" s="18" t="str">
        <f t="shared" si="4"/>
        <v>Google</v>
      </c>
      <c r="AB13" s="10" t="str">
        <f t="shared" si="5"/>
        <v>Bing</v>
      </c>
      <c r="AC13" s="13" t="s">
        <v>1450</v>
      </c>
      <c r="AD13">
        <v>40.211454897700001</v>
      </c>
      <c r="AE13">
        <v>-83.032213163600005</v>
      </c>
      <c r="AF13">
        <v>40.212878850400003</v>
      </c>
      <c r="AG13">
        <v>-83.032636986599996</v>
      </c>
    </row>
    <row r="14" spans="1:33" x14ac:dyDescent="0.25">
      <c r="A14" s="12">
        <v>11</v>
      </c>
      <c r="B14" s="9">
        <v>6</v>
      </c>
      <c r="C14" s="9" t="s">
        <v>42</v>
      </c>
      <c r="D14" s="9" t="s">
        <v>963</v>
      </c>
      <c r="E14" s="9" t="s">
        <v>4</v>
      </c>
      <c r="F14" s="9" t="s">
        <v>202</v>
      </c>
      <c r="G14" s="9" t="s">
        <v>1458</v>
      </c>
      <c r="H14" s="13" t="s">
        <v>603</v>
      </c>
      <c r="I14" s="12">
        <v>24.72</v>
      </c>
      <c r="J14" s="9">
        <v>3.08</v>
      </c>
      <c r="K14" s="9">
        <v>17.16</v>
      </c>
      <c r="L14" s="9">
        <v>14.08</v>
      </c>
      <c r="M14" s="9">
        <v>3.54</v>
      </c>
      <c r="N14" s="9">
        <v>0.22</v>
      </c>
      <c r="O14" s="9">
        <v>1.24</v>
      </c>
      <c r="P14" s="9">
        <v>1.02</v>
      </c>
      <c r="Q14" s="9">
        <v>14.17</v>
      </c>
      <c r="R14" s="9">
        <v>1.28</v>
      </c>
      <c r="S14" s="9">
        <v>5.23</v>
      </c>
      <c r="T14" s="9">
        <v>3.95</v>
      </c>
      <c r="U14" s="12" t="s">
        <v>107</v>
      </c>
      <c r="V14" s="9">
        <v>15.69</v>
      </c>
      <c r="W14" s="9">
        <v>15.79</v>
      </c>
      <c r="X14" s="9"/>
      <c r="Y14" s="9"/>
      <c r="Z14" s="18" t="str">
        <f t="shared" si="3"/>
        <v>Pathway</v>
      </c>
      <c r="AA14" s="18" t="str">
        <f t="shared" si="4"/>
        <v>Google</v>
      </c>
      <c r="AB14" s="10" t="str">
        <f t="shared" si="5"/>
        <v>Bing</v>
      </c>
      <c r="AC14" s="13" t="s">
        <v>1450</v>
      </c>
      <c r="AD14">
        <v>40.350965967900002</v>
      </c>
      <c r="AE14">
        <v>-83.074010484400006</v>
      </c>
      <c r="AF14">
        <v>40.3524412059</v>
      </c>
      <c r="AG14">
        <v>-83.073993993200006</v>
      </c>
    </row>
    <row r="15" spans="1:33" x14ac:dyDescent="0.25">
      <c r="A15" s="12">
        <v>12</v>
      </c>
      <c r="B15" s="9">
        <v>6</v>
      </c>
      <c r="C15" s="9" t="s">
        <v>42</v>
      </c>
      <c r="D15" s="9" t="s">
        <v>948</v>
      </c>
      <c r="E15" s="9" t="s">
        <v>4</v>
      </c>
      <c r="F15" s="9" t="s">
        <v>159</v>
      </c>
      <c r="G15" s="9" t="s">
        <v>1458</v>
      </c>
      <c r="H15" s="13" t="s">
        <v>658</v>
      </c>
      <c r="I15" s="12">
        <v>41.28</v>
      </c>
      <c r="J15" s="9">
        <v>2.25</v>
      </c>
      <c r="K15" s="9">
        <v>16.3</v>
      </c>
      <c r="L15" s="9">
        <v>14.06</v>
      </c>
      <c r="M15" s="9">
        <v>0</v>
      </c>
      <c r="N15" s="9">
        <v>0.17</v>
      </c>
      <c r="O15" s="9">
        <v>0.15</v>
      </c>
      <c r="P15" s="9">
        <v>0</v>
      </c>
      <c r="Q15" s="9">
        <v>9.27</v>
      </c>
      <c r="R15" s="9">
        <v>0.85</v>
      </c>
      <c r="S15" s="9">
        <v>1.85</v>
      </c>
      <c r="T15" s="9">
        <v>1</v>
      </c>
      <c r="U15" s="12" t="s">
        <v>313</v>
      </c>
      <c r="V15" s="9">
        <v>18.059999999999999</v>
      </c>
      <c r="W15" s="9">
        <v>18.16</v>
      </c>
      <c r="X15" s="9"/>
      <c r="Y15" s="9"/>
      <c r="Z15" s="18" t="str">
        <f t="shared" si="3"/>
        <v>Pathway</v>
      </c>
      <c r="AA15" s="18" t="str">
        <f t="shared" si="4"/>
        <v>Google</v>
      </c>
      <c r="AB15" s="10" t="str">
        <f t="shared" si="5"/>
        <v>Bing</v>
      </c>
      <c r="AC15" s="13" t="s">
        <v>1450</v>
      </c>
      <c r="AD15">
        <v>40.266419722800002</v>
      </c>
      <c r="AE15">
        <v>-82.925714999899995</v>
      </c>
      <c r="AF15">
        <v>40.266325176700001</v>
      </c>
      <c r="AG15">
        <v>-82.923911150899997</v>
      </c>
    </row>
    <row r="16" spans="1:33" x14ac:dyDescent="0.25">
      <c r="A16" s="12">
        <v>13</v>
      </c>
      <c r="B16" s="9">
        <v>3</v>
      </c>
      <c r="C16" s="9" t="s">
        <v>109</v>
      </c>
      <c r="D16" s="9" t="s">
        <v>776</v>
      </c>
      <c r="E16" s="9" t="s">
        <v>4</v>
      </c>
      <c r="F16" s="9" t="s">
        <v>202</v>
      </c>
      <c r="G16" s="9" t="s">
        <v>1458</v>
      </c>
      <c r="H16" s="13" t="s">
        <v>775</v>
      </c>
      <c r="I16" s="12">
        <v>24.33</v>
      </c>
      <c r="J16" s="9">
        <v>2.77</v>
      </c>
      <c r="K16" s="9">
        <v>16.350000000000001</v>
      </c>
      <c r="L16" s="9">
        <v>13.58</v>
      </c>
      <c r="M16" s="9">
        <v>0</v>
      </c>
      <c r="N16" s="9">
        <v>0</v>
      </c>
      <c r="O16" s="9">
        <v>0</v>
      </c>
      <c r="P16" s="9">
        <v>0</v>
      </c>
      <c r="Q16" s="9">
        <v>6.94</v>
      </c>
      <c r="R16" s="9">
        <v>1.1100000000000001</v>
      </c>
      <c r="S16" s="9">
        <v>2.74</v>
      </c>
      <c r="T16" s="9">
        <v>1.64</v>
      </c>
      <c r="U16" s="12" t="s">
        <v>220</v>
      </c>
      <c r="V16" s="9">
        <v>18.41</v>
      </c>
      <c r="W16" s="9">
        <v>18.510000000000002</v>
      </c>
      <c r="X16" s="9"/>
      <c r="Y16" s="9"/>
      <c r="Z16" s="18" t="str">
        <f t="shared" si="3"/>
        <v>Pathway</v>
      </c>
      <c r="AA16" s="18" t="str">
        <f t="shared" si="4"/>
        <v>Google</v>
      </c>
      <c r="AB16" s="10" t="str">
        <f t="shared" si="5"/>
        <v>Bing</v>
      </c>
      <c r="AC16" s="13" t="s">
        <v>1450</v>
      </c>
      <c r="AD16">
        <v>41.136154623300001</v>
      </c>
      <c r="AE16">
        <v>-81.738869348199998</v>
      </c>
      <c r="AF16">
        <v>41.136152177100001</v>
      </c>
      <c r="AG16">
        <v>-81.736966908499994</v>
      </c>
    </row>
    <row r="17" spans="1:33" x14ac:dyDescent="0.25">
      <c r="A17" s="12">
        <v>14</v>
      </c>
      <c r="B17" s="9">
        <v>7</v>
      </c>
      <c r="C17" s="9" t="s">
        <v>149</v>
      </c>
      <c r="D17" s="9" t="s">
        <v>620</v>
      </c>
      <c r="E17" s="9" t="s">
        <v>4</v>
      </c>
      <c r="F17" s="9" t="s">
        <v>159</v>
      </c>
      <c r="G17" s="9" t="s">
        <v>1458</v>
      </c>
      <c r="H17" s="13" t="s">
        <v>621</v>
      </c>
      <c r="I17" s="12">
        <v>43.05</v>
      </c>
      <c r="J17" s="9">
        <v>2.0499999999999998</v>
      </c>
      <c r="K17" s="9">
        <v>15.61</v>
      </c>
      <c r="L17" s="9">
        <v>13.56</v>
      </c>
      <c r="M17" s="9">
        <v>0</v>
      </c>
      <c r="N17" s="9">
        <v>0.16</v>
      </c>
      <c r="O17" s="9">
        <v>0.14000000000000001</v>
      </c>
      <c r="P17" s="9">
        <v>0</v>
      </c>
      <c r="Q17" s="9">
        <v>9.65</v>
      </c>
      <c r="R17" s="9">
        <v>0.78</v>
      </c>
      <c r="S17" s="9">
        <v>1.72</v>
      </c>
      <c r="T17" s="9">
        <v>0.95</v>
      </c>
      <c r="U17" s="12" t="s">
        <v>158</v>
      </c>
      <c r="V17" s="9">
        <v>1.3</v>
      </c>
      <c r="W17" s="9">
        <v>1.4</v>
      </c>
      <c r="X17" s="9"/>
      <c r="Y17" s="9"/>
      <c r="Z17" s="18" t="str">
        <f t="shared" si="3"/>
        <v>Pathway</v>
      </c>
      <c r="AA17" s="18" t="str">
        <f t="shared" si="4"/>
        <v>Google</v>
      </c>
      <c r="AB17" s="10" t="str">
        <f t="shared" si="5"/>
        <v>Bing</v>
      </c>
      <c r="AC17" s="13" t="s">
        <v>1450</v>
      </c>
      <c r="AD17">
        <v>39.8650848686</v>
      </c>
      <c r="AE17">
        <v>-83.990742266799998</v>
      </c>
      <c r="AF17">
        <v>39.866282821399999</v>
      </c>
      <c r="AG17">
        <v>-83.989693451600004</v>
      </c>
    </row>
    <row r="18" spans="1:33" x14ac:dyDescent="0.25">
      <c r="A18" s="12">
        <v>15</v>
      </c>
      <c r="B18" s="9">
        <v>6</v>
      </c>
      <c r="C18" s="9" t="s">
        <v>42</v>
      </c>
      <c r="D18" s="9" t="s">
        <v>963</v>
      </c>
      <c r="E18" s="9" t="s">
        <v>4</v>
      </c>
      <c r="F18" s="9" t="s">
        <v>321</v>
      </c>
      <c r="G18" s="9" t="s">
        <v>1458</v>
      </c>
      <c r="H18" s="13" t="s">
        <v>603</v>
      </c>
      <c r="I18" s="12">
        <v>42.34</v>
      </c>
      <c r="J18" s="9">
        <v>2.34</v>
      </c>
      <c r="K18" s="9">
        <v>15.12</v>
      </c>
      <c r="L18" s="9">
        <v>12.78</v>
      </c>
      <c r="M18" s="9">
        <v>0</v>
      </c>
      <c r="N18" s="9">
        <v>0.15</v>
      </c>
      <c r="O18" s="9">
        <v>0.14000000000000001</v>
      </c>
      <c r="P18" s="9">
        <v>0</v>
      </c>
      <c r="Q18" s="9">
        <v>9.09</v>
      </c>
      <c r="R18" s="9">
        <v>0.84</v>
      </c>
      <c r="S18" s="9">
        <v>1.31</v>
      </c>
      <c r="T18" s="9">
        <v>0.48</v>
      </c>
      <c r="U18" s="12" t="s">
        <v>107</v>
      </c>
      <c r="V18" s="9">
        <v>5.45</v>
      </c>
      <c r="W18" s="9">
        <v>5.55</v>
      </c>
      <c r="X18" s="9"/>
      <c r="Y18" s="9"/>
      <c r="Z18" s="18" t="str">
        <f t="shared" si="3"/>
        <v>Pathway</v>
      </c>
      <c r="AA18" s="18" t="str">
        <f t="shared" si="4"/>
        <v>Google</v>
      </c>
      <c r="AB18" s="10" t="str">
        <f t="shared" si="5"/>
        <v>Bing</v>
      </c>
      <c r="AC18" s="13" t="s">
        <v>1450</v>
      </c>
      <c r="AD18">
        <v>40.214597611899997</v>
      </c>
      <c r="AE18">
        <v>-83.033138262199998</v>
      </c>
      <c r="AF18">
        <v>40.2160348986</v>
      </c>
      <c r="AG18">
        <v>-83.033552413799995</v>
      </c>
    </row>
    <row r="19" spans="1:33" x14ac:dyDescent="0.25">
      <c r="A19" s="12">
        <v>16</v>
      </c>
      <c r="B19" s="9">
        <v>1</v>
      </c>
      <c r="C19" s="9" t="s">
        <v>373</v>
      </c>
      <c r="D19" s="9" t="s">
        <v>955</v>
      </c>
      <c r="E19" s="9" t="s">
        <v>4</v>
      </c>
      <c r="F19" s="9" t="s">
        <v>202</v>
      </c>
      <c r="G19" s="9" t="s">
        <v>1458</v>
      </c>
      <c r="H19" s="13" t="s">
        <v>556</v>
      </c>
      <c r="I19" s="12">
        <v>27.05</v>
      </c>
      <c r="J19" s="9">
        <v>1.54</v>
      </c>
      <c r="K19" s="9">
        <v>14.14</v>
      </c>
      <c r="L19" s="9">
        <v>12.59</v>
      </c>
      <c r="M19" s="9">
        <v>0</v>
      </c>
      <c r="N19" s="9">
        <v>0</v>
      </c>
      <c r="O19" s="9">
        <v>0</v>
      </c>
      <c r="P19" s="9">
        <v>0</v>
      </c>
      <c r="Q19" s="9">
        <v>3.34</v>
      </c>
      <c r="R19" s="9">
        <v>0.5</v>
      </c>
      <c r="S19" s="9">
        <v>0.94</v>
      </c>
      <c r="T19" s="9">
        <v>0.44</v>
      </c>
      <c r="U19" s="12" t="s">
        <v>465</v>
      </c>
      <c r="V19" s="9">
        <v>2.7</v>
      </c>
      <c r="W19" s="9">
        <v>2.8</v>
      </c>
      <c r="X19" s="9"/>
      <c r="Y19" s="9"/>
      <c r="Z19" s="18" t="str">
        <f t="shared" si="3"/>
        <v>Pathway</v>
      </c>
      <c r="AA19" s="18" t="str">
        <f t="shared" si="4"/>
        <v>Google</v>
      </c>
      <c r="AB19" s="10" t="str">
        <f t="shared" si="5"/>
        <v>Bing</v>
      </c>
      <c r="AC19" s="13" t="s">
        <v>2324</v>
      </c>
      <c r="AD19">
        <v>41.293697100599999</v>
      </c>
      <c r="AE19">
        <v>-84.761719768099994</v>
      </c>
      <c r="AF19">
        <v>41.294660461299998</v>
      </c>
      <c r="AG19">
        <v>-84.760281949700001</v>
      </c>
    </row>
    <row r="20" spans="1:33" x14ac:dyDescent="0.25">
      <c r="A20" s="12">
        <v>17</v>
      </c>
      <c r="B20" s="9">
        <v>1</v>
      </c>
      <c r="C20" s="9" t="s">
        <v>373</v>
      </c>
      <c r="D20" s="9" t="s">
        <v>955</v>
      </c>
      <c r="E20" s="9" t="s">
        <v>4</v>
      </c>
      <c r="F20" s="9" t="s">
        <v>202</v>
      </c>
      <c r="G20" s="9" t="s">
        <v>1458</v>
      </c>
      <c r="H20" s="13" t="s">
        <v>556</v>
      </c>
      <c r="I20" s="12">
        <v>27.05</v>
      </c>
      <c r="J20" s="9">
        <v>1.54</v>
      </c>
      <c r="K20" s="9">
        <v>14.14</v>
      </c>
      <c r="L20" s="9">
        <v>12.59</v>
      </c>
      <c r="M20" s="9">
        <v>0</v>
      </c>
      <c r="N20" s="9">
        <v>0</v>
      </c>
      <c r="O20" s="9">
        <v>0</v>
      </c>
      <c r="P20" s="9">
        <v>0</v>
      </c>
      <c r="Q20" s="9">
        <v>3.34</v>
      </c>
      <c r="R20" s="9">
        <v>0.5</v>
      </c>
      <c r="S20" s="9">
        <v>0.94</v>
      </c>
      <c r="T20" s="9">
        <v>0.44</v>
      </c>
      <c r="U20" s="12" t="s">
        <v>465</v>
      </c>
      <c r="V20" s="9">
        <v>2.65</v>
      </c>
      <c r="W20" s="9">
        <v>2.75</v>
      </c>
      <c r="X20" s="9"/>
      <c r="Y20" s="9"/>
      <c r="Z20" s="18" t="str">
        <f t="shared" si="3"/>
        <v>Pathway</v>
      </c>
      <c r="AA20" s="18" t="str">
        <f t="shared" si="4"/>
        <v>Google</v>
      </c>
      <c r="AB20" s="10" t="str">
        <f t="shared" si="5"/>
        <v>Bing</v>
      </c>
      <c r="AC20" s="13" t="s">
        <v>1450</v>
      </c>
      <c r="AD20">
        <v>41.2932132651</v>
      </c>
      <c r="AE20">
        <v>-84.7624341689</v>
      </c>
      <c r="AF20">
        <v>41.294179353600001</v>
      </c>
      <c r="AG20">
        <v>-84.761001894299994</v>
      </c>
    </row>
    <row r="21" spans="1:33" x14ac:dyDescent="0.25">
      <c r="A21" s="12">
        <v>18</v>
      </c>
      <c r="B21" s="9">
        <v>7</v>
      </c>
      <c r="C21" s="9" t="s">
        <v>149</v>
      </c>
      <c r="D21" s="9" t="s">
        <v>620</v>
      </c>
      <c r="E21" s="9" t="s">
        <v>4</v>
      </c>
      <c r="F21" s="9" t="s">
        <v>159</v>
      </c>
      <c r="G21" s="9" t="s">
        <v>1458</v>
      </c>
      <c r="H21" s="13" t="s">
        <v>621</v>
      </c>
      <c r="I21" s="12">
        <v>39.74</v>
      </c>
      <c r="J21" s="9">
        <v>2.0499999999999998</v>
      </c>
      <c r="K21" s="9">
        <v>14.52</v>
      </c>
      <c r="L21" s="9">
        <v>12.46</v>
      </c>
      <c r="M21" s="9">
        <v>6.44</v>
      </c>
      <c r="N21" s="9">
        <v>0.16</v>
      </c>
      <c r="O21" s="9">
        <v>0.83</v>
      </c>
      <c r="P21" s="9">
        <v>0.67</v>
      </c>
      <c r="Q21" s="9">
        <v>9.65</v>
      </c>
      <c r="R21" s="9">
        <v>0.78</v>
      </c>
      <c r="S21" s="9">
        <v>1.72</v>
      </c>
      <c r="T21" s="9">
        <v>0.95</v>
      </c>
      <c r="U21" s="12" t="s">
        <v>158</v>
      </c>
      <c r="V21" s="9">
        <v>1</v>
      </c>
      <c r="W21" s="9">
        <v>1.1000000000000001</v>
      </c>
      <c r="X21" s="9"/>
      <c r="Y21" s="9"/>
      <c r="Z21" s="18" t="str">
        <f t="shared" si="3"/>
        <v>Pathway</v>
      </c>
      <c r="AA21" s="18" t="str">
        <f t="shared" si="4"/>
        <v>Google</v>
      </c>
      <c r="AB21" s="10" t="str">
        <f t="shared" si="5"/>
        <v>Bing</v>
      </c>
      <c r="AC21" s="13" t="s">
        <v>2324</v>
      </c>
      <c r="AD21">
        <v>39.861336176400002</v>
      </c>
      <c r="AE21">
        <v>-83.993545602699996</v>
      </c>
      <c r="AF21">
        <v>39.862628403499997</v>
      </c>
      <c r="AG21">
        <v>-83.992730242199997</v>
      </c>
    </row>
    <row r="22" spans="1:33" x14ac:dyDescent="0.25">
      <c r="A22" s="12">
        <v>19</v>
      </c>
      <c r="B22" s="9">
        <v>6</v>
      </c>
      <c r="C22" s="9" t="s">
        <v>42</v>
      </c>
      <c r="D22" s="9" t="s">
        <v>963</v>
      </c>
      <c r="E22" s="9" t="s">
        <v>4</v>
      </c>
      <c r="F22" s="9" t="s">
        <v>202</v>
      </c>
      <c r="G22" s="9" t="s">
        <v>1458</v>
      </c>
      <c r="H22" s="13" t="s">
        <v>603</v>
      </c>
      <c r="I22" s="12">
        <v>20.91</v>
      </c>
      <c r="J22" s="9">
        <v>3.3</v>
      </c>
      <c r="K22" s="9">
        <v>15.09</v>
      </c>
      <c r="L22" s="9">
        <v>11.79</v>
      </c>
      <c r="M22" s="9">
        <v>0</v>
      </c>
      <c r="N22" s="9">
        <v>0</v>
      </c>
      <c r="O22" s="9">
        <v>0</v>
      </c>
      <c r="P22" s="9">
        <v>0</v>
      </c>
      <c r="Q22" s="9">
        <v>3.48</v>
      </c>
      <c r="R22" s="9">
        <v>1.41</v>
      </c>
      <c r="S22" s="9">
        <v>2.09</v>
      </c>
      <c r="T22" s="9">
        <v>0.69</v>
      </c>
      <c r="U22" s="12" t="s">
        <v>107</v>
      </c>
      <c r="V22" s="9">
        <v>5.13</v>
      </c>
      <c r="W22" s="9">
        <v>5.23</v>
      </c>
      <c r="X22" s="9"/>
      <c r="Y22" s="9"/>
      <c r="Z22" s="18" t="str">
        <f t="shared" si="3"/>
        <v>Pathway</v>
      </c>
      <c r="AA22" s="18" t="str">
        <f t="shared" si="4"/>
        <v>Google</v>
      </c>
      <c r="AB22" s="10" t="str">
        <f t="shared" si="5"/>
        <v>Bing</v>
      </c>
      <c r="AC22" s="13" t="s">
        <v>1450</v>
      </c>
      <c r="AD22">
        <v>40.210036136799999</v>
      </c>
      <c r="AE22">
        <v>-83.031811784400006</v>
      </c>
      <c r="AF22">
        <v>40.211454897700001</v>
      </c>
      <c r="AG22">
        <v>-83.032213163600005</v>
      </c>
    </row>
    <row r="23" spans="1:33" x14ac:dyDescent="0.25">
      <c r="A23" s="12">
        <v>20</v>
      </c>
      <c r="B23" s="9">
        <v>6</v>
      </c>
      <c r="C23" s="9" t="s">
        <v>42</v>
      </c>
      <c r="D23" s="9" t="s">
        <v>963</v>
      </c>
      <c r="E23" s="9" t="s">
        <v>4</v>
      </c>
      <c r="F23" s="9" t="s">
        <v>202</v>
      </c>
      <c r="G23" s="9" t="s">
        <v>1458</v>
      </c>
      <c r="H23" s="13" t="s">
        <v>603</v>
      </c>
      <c r="I23" s="12">
        <v>21.19</v>
      </c>
      <c r="J23" s="9">
        <v>3.08</v>
      </c>
      <c r="K23" s="9">
        <v>14.86</v>
      </c>
      <c r="L23" s="9">
        <v>11.78</v>
      </c>
      <c r="M23" s="9">
        <v>3.54</v>
      </c>
      <c r="N23" s="9">
        <v>0.22</v>
      </c>
      <c r="O23" s="9">
        <v>1.24</v>
      </c>
      <c r="P23" s="9">
        <v>1.02</v>
      </c>
      <c r="Q23" s="9">
        <v>14.17</v>
      </c>
      <c r="R23" s="9">
        <v>1.28</v>
      </c>
      <c r="S23" s="9">
        <v>5.23</v>
      </c>
      <c r="T23" s="9">
        <v>3.95</v>
      </c>
      <c r="U23" s="12" t="s">
        <v>107</v>
      </c>
      <c r="V23" s="9">
        <v>15.59</v>
      </c>
      <c r="W23" s="9">
        <v>15.69</v>
      </c>
      <c r="X23" s="9"/>
      <c r="Y23" s="9"/>
      <c r="Z23" s="18" t="str">
        <f t="shared" si="3"/>
        <v>Pathway</v>
      </c>
      <c r="AA23" s="18" t="str">
        <f t="shared" si="4"/>
        <v>Google</v>
      </c>
      <c r="AB23" s="10" t="str">
        <f t="shared" si="5"/>
        <v>Bing</v>
      </c>
      <c r="AC23" s="13" t="s">
        <v>1450</v>
      </c>
      <c r="AD23">
        <v>40.349488461299998</v>
      </c>
      <c r="AE23">
        <v>-83.074023337300005</v>
      </c>
      <c r="AF23">
        <v>40.350965967900002</v>
      </c>
      <c r="AG23">
        <v>-83.074010484400006</v>
      </c>
    </row>
    <row r="24" spans="1:33" x14ac:dyDescent="0.25">
      <c r="A24" s="12">
        <v>21</v>
      </c>
      <c r="B24" s="9">
        <v>3</v>
      </c>
      <c r="C24" s="9" t="s">
        <v>109</v>
      </c>
      <c r="D24" s="9" t="s">
        <v>776</v>
      </c>
      <c r="E24" s="9" t="s">
        <v>4</v>
      </c>
      <c r="F24" s="9" t="s">
        <v>202</v>
      </c>
      <c r="G24" s="9" t="s">
        <v>1458</v>
      </c>
      <c r="H24" s="13" t="s">
        <v>775</v>
      </c>
      <c r="I24" s="12">
        <v>20.86</v>
      </c>
      <c r="J24" s="9">
        <v>2.77</v>
      </c>
      <c r="K24" s="9">
        <v>14.16</v>
      </c>
      <c r="L24" s="9">
        <v>11.39</v>
      </c>
      <c r="M24" s="9">
        <v>3.47</v>
      </c>
      <c r="N24" s="9">
        <v>0.19</v>
      </c>
      <c r="O24" s="9">
        <v>1.1100000000000001</v>
      </c>
      <c r="P24" s="9">
        <v>0.92</v>
      </c>
      <c r="Q24" s="9">
        <v>10.4</v>
      </c>
      <c r="R24" s="9">
        <v>1.1100000000000001</v>
      </c>
      <c r="S24" s="9">
        <v>3.72</v>
      </c>
      <c r="T24" s="9">
        <v>2.61</v>
      </c>
      <c r="U24" s="12" t="s">
        <v>220</v>
      </c>
      <c r="V24" s="9">
        <v>18.309999999999999</v>
      </c>
      <c r="W24" s="9">
        <v>18.41</v>
      </c>
      <c r="X24" s="9"/>
      <c r="Y24" s="9"/>
      <c r="Z24" s="18" t="str">
        <f t="shared" si="3"/>
        <v>Pathway</v>
      </c>
      <c r="AA24" s="18" t="str">
        <f t="shared" si="4"/>
        <v>Google</v>
      </c>
      <c r="AB24" s="10" t="str">
        <f t="shared" si="5"/>
        <v>Bing</v>
      </c>
      <c r="AC24" s="13" t="s">
        <v>1450</v>
      </c>
      <c r="AD24">
        <v>41.1361570392</v>
      </c>
      <c r="AE24">
        <v>-81.740771788100005</v>
      </c>
      <c r="AF24">
        <v>41.136154623300001</v>
      </c>
      <c r="AG24">
        <v>-81.738869348199998</v>
      </c>
    </row>
    <row r="25" spans="1:33" x14ac:dyDescent="0.25">
      <c r="A25" s="12">
        <v>22</v>
      </c>
      <c r="B25" s="9">
        <v>3</v>
      </c>
      <c r="C25" s="9" t="s">
        <v>109</v>
      </c>
      <c r="D25" s="9" t="s">
        <v>776</v>
      </c>
      <c r="E25" s="9" t="s">
        <v>4</v>
      </c>
      <c r="F25" s="9" t="s">
        <v>202</v>
      </c>
      <c r="G25" s="9" t="s">
        <v>1458</v>
      </c>
      <c r="H25" s="13" t="s">
        <v>775</v>
      </c>
      <c r="I25" s="12">
        <v>20.86</v>
      </c>
      <c r="J25" s="9">
        <v>2.77</v>
      </c>
      <c r="K25" s="9">
        <v>14.16</v>
      </c>
      <c r="L25" s="9">
        <v>11.39</v>
      </c>
      <c r="M25" s="9">
        <v>3.47</v>
      </c>
      <c r="N25" s="9">
        <v>0.19</v>
      </c>
      <c r="O25" s="9">
        <v>1.1100000000000001</v>
      </c>
      <c r="P25" s="9">
        <v>0.92</v>
      </c>
      <c r="Q25" s="9">
        <v>10.4</v>
      </c>
      <c r="R25" s="9">
        <v>1.1100000000000001</v>
      </c>
      <c r="S25" s="9">
        <v>3.72</v>
      </c>
      <c r="T25" s="9">
        <v>2.61</v>
      </c>
      <c r="U25" s="12" t="s">
        <v>220</v>
      </c>
      <c r="V25" s="9">
        <v>18.21</v>
      </c>
      <c r="W25" s="9">
        <v>18.309999999999999</v>
      </c>
      <c r="X25" s="9"/>
      <c r="Y25" s="9"/>
      <c r="Z25" s="18" t="str">
        <f t="shared" si="3"/>
        <v>Pathway</v>
      </c>
      <c r="AA25" s="18" t="str">
        <f t="shared" si="4"/>
        <v>Google</v>
      </c>
      <c r="AB25" s="10" t="str">
        <f t="shared" si="5"/>
        <v>Bing</v>
      </c>
      <c r="AC25" s="13" t="s">
        <v>1450</v>
      </c>
      <c r="AD25">
        <v>41.136159424900001</v>
      </c>
      <c r="AE25">
        <v>-81.7426742281</v>
      </c>
      <c r="AF25">
        <v>41.1361570392</v>
      </c>
      <c r="AG25">
        <v>-81.740771788100005</v>
      </c>
    </row>
    <row r="26" spans="1:33" x14ac:dyDescent="0.25">
      <c r="A26" s="12">
        <v>23</v>
      </c>
      <c r="B26" s="9">
        <v>7</v>
      </c>
      <c r="C26" s="9" t="s">
        <v>149</v>
      </c>
      <c r="D26" s="9" t="s">
        <v>620</v>
      </c>
      <c r="E26" s="9" t="s">
        <v>4</v>
      </c>
      <c r="F26" s="9" t="s">
        <v>159</v>
      </c>
      <c r="G26" s="9" t="s">
        <v>1458</v>
      </c>
      <c r="H26" s="13" t="s">
        <v>621</v>
      </c>
      <c r="I26" s="12">
        <v>36.43</v>
      </c>
      <c r="J26" s="9">
        <v>2.0499999999999998</v>
      </c>
      <c r="K26" s="9">
        <v>13.42</v>
      </c>
      <c r="L26" s="9">
        <v>11.37</v>
      </c>
      <c r="M26" s="9">
        <v>0</v>
      </c>
      <c r="N26" s="9">
        <v>0.16</v>
      </c>
      <c r="O26" s="9">
        <v>0.14000000000000001</v>
      </c>
      <c r="P26" s="9">
        <v>0</v>
      </c>
      <c r="Q26" s="9">
        <v>6.44</v>
      </c>
      <c r="R26" s="9">
        <v>0.78</v>
      </c>
      <c r="S26" s="9">
        <v>1.38</v>
      </c>
      <c r="T26" s="9">
        <v>0.6</v>
      </c>
      <c r="U26" s="12" t="s">
        <v>158</v>
      </c>
      <c r="V26" s="9">
        <v>1.4</v>
      </c>
      <c r="W26" s="9">
        <v>1.5</v>
      </c>
      <c r="X26" s="9"/>
      <c r="Y26" s="9"/>
      <c r="Z26" s="18" t="str">
        <f t="shared" si="3"/>
        <v>Pathway</v>
      </c>
      <c r="AA26" s="18" t="str">
        <f t="shared" si="4"/>
        <v>Google</v>
      </c>
      <c r="AB26" s="10" t="str">
        <f t="shared" si="5"/>
        <v>Bing</v>
      </c>
      <c r="AC26" s="13" t="s">
        <v>1450</v>
      </c>
      <c r="AD26">
        <v>39.866282821399999</v>
      </c>
      <c r="AE26">
        <v>-83.989693451600004</v>
      </c>
      <c r="AF26">
        <v>39.867066073700002</v>
      </c>
      <c r="AG26">
        <v>-83.988120528300001</v>
      </c>
    </row>
    <row r="27" spans="1:33" x14ac:dyDescent="0.25">
      <c r="A27" s="12">
        <v>24</v>
      </c>
      <c r="B27" s="9">
        <v>9</v>
      </c>
      <c r="C27" s="9" t="s">
        <v>277</v>
      </c>
      <c r="D27" s="9" t="s">
        <v>918</v>
      </c>
      <c r="E27" s="9" t="s">
        <v>4</v>
      </c>
      <c r="F27" s="9" t="s">
        <v>202</v>
      </c>
      <c r="G27" s="9" t="s">
        <v>1458</v>
      </c>
      <c r="H27" s="13" t="s">
        <v>603</v>
      </c>
      <c r="I27" s="12">
        <v>21.17</v>
      </c>
      <c r="J27" s="9">
        <v>2.39</v>
      </c>
      <c r="K27" s="9">
        <v>13.49</v>
      </c>
      <c r="L27" s="9">
        <v>11.1</v>
      </c>
      <c r="M27" s="9">
        <v>3.54</v>
      </c>
      <c r="N27" s="9">
        <v>0.15</v>
      </c>
      <c r="O27" s="9">
        <v>0.96</v>
      </c>
      <c r="P27" s="9">
        <v>0.81</v>
      </c>
      <c r="Q27" s="9">
        <v>7.07</v>
      </c>
      <c r="R27" s="9">
        <v>0.9</v>
      </c>
      <c r="S27" s="9">
        <v>2.37</v>
      </c>
      <c r="T27" s="9">
        <v>1.47</v>
      </c>
      <c r="U27" s="12" t="s">
        <v>363</v>
      </c>
      <c r="V27" s="9">
        <v>10.89</v>
      </c>
      <c r="W27" s="9">
        <v>10.99</v>
      </c>
      <c r="X27" s="9"/>
      <c r="Y27" s="9"/>
      <c r="Z27" s="18" t="str">
        <f t="shared" si="3"/>
        <v>Pathway</v>
      </c>
      <c r="AA27" s="18" t="str">
        <f t="shared" si="4"/>
        <v>Google</v>
      </c>
      <c r="AB27" s="10" t="str">
        <f t="shared" si="5"/>
        <v>Bing</v>
      </c>
      <c r="AC27" s="13" t="s">
        <v>1450</v>
      </c>
      <c r="AD27">
        <v>38.8776747211</v>
      </c>
      <c r="AE27">
        <v>-82.996907430999997</v>
      </c>
      <c r="AF27">
        <v>38.879069177399998</v>
      </c>
      <c r="AG27">
        <v>-82.996882213199996</v>
      </c>
    </row>
    <row r="28" spans="1:33" x14ac:dyDescent="0.25">
      <c r="A28" s="12">
        <v>25</v>
      </c>
      <c r="B28" s="9">
        <v>8</v>
      </c>
      <c r="C28" s="9" t="s">
        <v>83</v>
      </c>
      <c r="D28" s="9" t="s">
        <v>919</v>
      </c>
      <c r="E28" s="9" t="s">
        <v>4</v>
      </c>
      <c r="F28" s="9" t="s">
        <v>159</v>
      </c>
      <c r="G28" s="9" t="s">
        <v>1458</v>
      </c>
      <c r="H28" s="13" t="s">
        <v>561</v>
      </c>
      <c r="I28" s="12">
        <v>38.19</v>
      </c>
      <c r="J28" s="9">
        <v>1.68</v>
      </c>
      <c r="K28" s="9">
        <v>12.47</v>
      </c>
      <c r="L28" s="9">
        <v>10.8</v>
      </c>
      <c r="M28" s="9">
        <v>3.1</v>
      </c>
      <c r="N28" s="9">
        <v>0.13</v>
      </c>
      <c r="O28" s="9">
        <v>0.41</v>
      </c>
      <c r="P28" s="9">
        <v>0.27</v>
      </c>
      <c r="Q28" s="9">
        <v>9.2899999999999991</v>
      </c>
      <c r="R28" s="9">
        <v>0.64</v>
      </c>
      <c r="S28" s="9">
        <v>1.44</v>
      </c>
      <c r="T28" s="9">
        <v>0.8</v>
      </c>
      <c r="U28" s="12" t="s">
        <v>418</v>
      </c>
      <c r="V28" s="9">
        <v>5.64</v>
      </c>
      <c r="W28" s="9">
        <v>5.74</v>
      </c>
      <c r="X28" s="9"/>
      <c r="Y28" s="9"/>
      <c r="Z28" s="18" t="str">
        <f t="shared" si="3"/>
        <v>Pathway</v>
      </c>
      <c r="AA28" s="18" t="str">
        <f t="shared" si="4"/>
        <v>Google</v>
      </c>
      <c r="AB28" s="10" t="str">
        <f t="shared" si="5"/>
        <v>Bing</v>
      </c>
      <c r="AC28" s="13" t="s">
        <v>2158</v>
      </c>
      <c r="AD28">
        <v>39.6323588622</v>
      </c>
      <c r="AE28">
        <v>-83.895708412100007</v>
      </c>
      <c r="AF28">
        <v>39.633684514899997</v>
      </c>
      <c r="AG28">
        <v>-83.896504389499995</v>
      </c>
    </row>
    <row r="29" spans="1:33" x14ac:dyDescent="0.25">
      <c r="A29" s="12">
        <v>26</v>
      </c>
      <c r="B29" s="9">
        <v>8</v>
      </c>
      <c r="C29" s="9" t="s">
        <v>11</v>
      </c>
      <c r="D29" s="9" t="s">
        <v>907</v>
      </c>
      <c r="E29" s="9" t="s">
        <v>4</v>
      </c>
      <c r="F29" s="9" t="s">
        <v>202</v>
      </c>
      <c r="G29" s="9" t="s">
        <v>1458</v>
      </c>
      <c r="H29" s="13" t="s">
        <v>645</v>
      </c>
      <c r="I29" s="12">
        <v>20.86</v>
      </c>
      <c r="J29" s="9">
        <v>2.02</v>
      </c>
      <c r="K29" s="9">
        <v>12.46</v>
      </c>
      <c r="L29" s="9">
        <v>10.44</v>
      </c>
      <c r="M29" s="9">
        <v>3.47</v>
      </c>
      <c r="N29" s="9">
        <v>0.12</v>
      </c>
      <c r="O29" s="9">
        <v>0.8</v>
      </c>
      <c r="P29" s="9">
        <v>0.68</v>
      </c>
      <c r="Q29" s="9">
        <v>10.4</v>
      </c>
      <c r="R29" s="9">
        <v>0.72</v>
      </c>
      <c r="S29" s="9">
        <v>2.68</v>
      </c>
      <c r="T29" s="9">
        <v>1.96</v>
      </c>
      <c r="U29" s="12" t="s">
        <v>90</v>
      </c>
      <c r="V29" s="9">
        <v>0</v>
      </c>
      <c r="W29" s="9">
        <v>0.1</v>
      </c>
      <c r="X29" s="9"/>
      <c r="Y29" s="9"/>
      <c r="Z29" s="18" t="str">
        <f t="shared" si="3"/>
        <v>Pathway</v>
      </c>
      <c r="AA29" s="18" t="str">
        <f t="shared" si="4"/>
        <v>Google</v>
      </c>
      <c r="AB29" s="10" t="str">
        <f t="shared" si="5"/>
        <v>Bing</v>
      </c>
      <c r="AC29" s="13" t="s">
        <v>2324</v>
      </c>
      <c r="AD29">
        <v>39.149140356399997</v>
      </c>
      <c r="AE29">
        <v>-84.820050192500005</v>
      </c>
      <c r="AF29">
        <v>39.149493229500003</v>
      </c>
      <c r="AG29">
        <v>-84.818216270799994</v>
      </c>
    </row>
    <row r="30" spans="1:33" x14ac:dyDescent="0.25">
      <c r="A30" s="12">
        <v>27</v>
      </c>
      <c r="B30" s="9">
        <v>8</v>
      </c>
      <c r="C30" s="9" t="s">
        <v>33</v>
      </c>
      <c r="D30" s="9" t="s">
        <v>678</v>
      </c>
      <c r="E30" s="9" t="s">
        <v>4</v>
      </c>
      <c r="F30" s="9" t="s">
        <v>159</v>
      </c>
      <c r="G30" s="9" t="s">
        <v>1458</v>
      </c>
      <c r="H30" s="13" t="s">
        <v>679</v>
      </c>
      <c r="I30" s="12">
        <v>42.69</v>
      </c>
      <c r="J30" s="9">
        <v>2.29</v>
      </c>
      <c r="K30" s="9">
        <v>12.6</v>
      </c>
      <c r="L30" s="9">
        <v>10.3</v>
      </c>
      <c r="M30" s="9">
        <v>0</v>
      </c>
      <c r="N30" s="9">
        <v>0.18</v>
      </c>
      <c r="O30" s="9">
        <v>0.16</v>
      </c>
      <c r="P30" s="9">
        <v>0</v>
      </c>
      <c r="Q30" s="9">
        <v>15.57</v>
      </c>
      <c r="R30" s="9">
        <v>0.87</v>
      </c>
      <c r="S30" s="9">
        <v>1.98</v>
      </c>
      <c r="T30" s="9">
        <v>1.1200000000000001</v>
      </c>
      <c r="U30" s="12" t="s">
        <v>97</v>
      </c>
      <c r="V30" s="9">
        <v>14.74</v>
      </c>
      <c r="W30" s="9">
        <v>14.8</v>
      </c>
      <c r="X30" s="9"/>
      <c r="Y30" s="9"/>
      <c r="Z30" s="18" t="str">
        <f t="shared" si="3"/>
        <v>Pathway</v>
      </c>
      <c r="AA30" s="18" t="str">
        <f t="shared" si="4"/>
        <v>Google</v>
      </c>
      <c r="AB30" s="10" t="str">
        <f t="shared" si="5"/>
        <v>Bing</v>
      </c>
      <c r="AC30" s="13" t="s">
        <v>2159</v>
      </c>
      <c r="AD30">
        <v>38.963956843399998</v>
      </c>
      <c r="AE30">
        <v>-84.086781802600001</v>
      </c>
      <c r="AF30">
        <v>38.963876907</v>
      </c>
      <c r="AG30">
        <v>-84.085680946400004</v>
      </c>
    </row>
    <row r="31" spans="1:33" x14ac:dyDescent="0.25">
      <c r="A31" s="12">
        <v>28</v>
      </c>
      <c r="B31" s="9">
        <v>3</v>
      </c>
      <c r="C31" s="9" t="s">
        <v>100</v>
      </c>
      <c r="D31" s="9" t="s">
        <v>846</v>
      </c>
      <c r="E31" s="9" t="s">
        <v>4</v>
      </c>
      <c r="F31" s="9" t="s">
        <v>202</v>
      </c>
      <c r="G31" s="9" t="s">
        <v>1458</v>
      </c>
      <c r="H31" s="13" t="s">
        <v>685</v>
      </c>
      <c r="I31" s="12">
        <v>20.77</v>
      </c>
      <c r="J31" s="9">
        <v>1.95</v>
      </c>
      <c r="K31" s="9">
        <v>12.23</v>
      </c>
      <c r="L31" s="9">
        <v>10.28</v>
      </c>
      <c r="M31" s="9">
        <v>0</v>
      </c>
      <c r="N31" s="9">
        <v>0</v>
      </c>
      <c r="O31" s="9">
        <v>0</v>
      </c>
      <c r="P31" s="9">
        <v>0</v>
      </c>
      <c r="Q31" s="9">
        <v>17.25</v>
      </c>
      <c r="R31" s="9">
        <v>0.69</v>
      </c>
      <c r="S31" s="9">
        <v>3.93</v>
      </c>
      <c r="T31" s="9">
        <v>3.24</v>
      </c>
      <c r="U31" s="12" t="s">
        <v>412</v>
      </c>
      <c r="V31" s="9">
        <v>9.68</v>
      </c>
      <c r="W31" s="9">
        <v>9.7799999999999994</v>
      </c>
      <c r="X31" s="9"/>
      <c r="Y31" s="9"/>
      <c r="Z31" s="18" t="str">
        <f t="shared" si="3"/>
        <v>Pathway</v>
      </c>
      <c r="AA31" s="18" t="str">
        <f t="shared" si="4"/>
        <v>Google</v>
      </c>
      <c r="AB31" s="10" t="str">
        <f t="shared" si="5"/>
        <v>Bing</v>
      </c>
      <c r="AC31" s="13" t="s">
        <v>2160</v>
      </c>
      <c r="AD31">
        <v>40.8126375521</v>
      </c>
      <c r="AE31">
        <v>-82.590537005900003</v>
      </c>
      <c r="AF31">
        <v>40.8111958219</v>
      </c>
      <c r="AG31">
        <v>-82.590335477799997</v>
      </c>
    </row>
    <row r="32" spans="1:33" x14ac:dyDescent="0.25">
      <c r="A32" s="12">
        <v>29</v>
      </c>
      <c r="B32" s="9">
        <v>4</v>
      </c>
      <c r="C32" s="9" t="s">
        <v>76</v>
      </c>
      <c r="D32" s="9" t="s">
        <v>656</v>
      </c>
      <c r="E32" s="9" t="s">
        <v>4</v>
      </c>
      <c r="F32" s="9" t="s">
        <v>159</v>
      </c>
      <c r="G32" s="9" t="s">
        <v>1458</v>
      </c>
      <c r="H32" s="13" t="s">
        <v>657</v>
      </c>
      <c r="I32" s="12">
        <v>31.83</v>
      </c>
      <c r="J32" s="9">
        <v>2.09</v>
      </c>
      <c r="K32" s="9">
        <v>12.32</v>
      </c>
      <c r="L32" s="9">
        <v>10.220000000000001</v>
      </c>
      <c r="M32" s="9">
        <v>0</v>
      </c>
      <c r="N32" s="9">
        <v>0.16</v>
      </c>
      <c r="O32" s="9">
        <v>0.14000000000000001</v>
      </c>
      <c r="P32" s="9">
        <v>0</v>
      </c>
      <c r="Q32" s="9">
        <v>6.19</v>
      </c>
      <c r="R32" s="9">
        <v>0.79</v>
      </c>
      <c r="S32" s="9">
        <v>1.4</v>
      </c>
      <c r="T32" s="9">
        <v>0.61</v>
      </c>
      <c r="U32" s="12" t="s">
        <v>339</v>
      </c>
      <c r="V32" s="9">
        <v>8.02</v>
      </c>
      <c r="W32" s="9">
        <v>8.1199999999999992</v>
      </c>
      <c r="X32" s="9"/>
      <c r="Y32" s="9"/>
      <c r="Z32" s="18" t="str">
        <f t="shared" si="3"/>
        <v>Pathway</v>
      </c>
      <c r="AA32" s="18" t="str">
        <f t="shared" si="4"/>
        <v>Google</v>
      </c>
      <c r="AB32" s="10" t="str">
        <f t="shared" si="5"/>
        <v>Bing</v>
      </c>
      <c r="AC32" s="13" t="s">
        <v>1450</v>
      </c>
      <c r="AD32">
        <v>41.103625041299999</v>
      </c>
      <c r="AE32">
        <v>-81.242477537499994</v>
      </c>
      <c r="AF32">
        <v>41.105073436600001</v>
      </c>
      <c r="AG32">
        <v>-81.242450848100006</v>
      </c>
    </row>
    <row r="33" spans="1:33" x14ac:dyDescent="0.25">
      <c r="A33" s="12">
        <v>30</v>
      </c>
      <c r="B33" s="9">
        <v>8</v>
      </c>
      <c r="C33" s="9" t="s">
        <v>131</v>
      </c>
      <c r="D33" s="9" t="s">
        <v>980</v>
      </c>
      <c r="E33" s="9" t="s">
        <v>4</v>
      </c>
      <c r="F33" s="9" t="s">
        <v>159</v>
      </c>
      <c r="G33" s="9" t="s">
        <v>1458</v>
      </c>
      <c r="H33" s="13" t="s">
        <v>981</v>
      </c>
      <c r="I33" s="12">
        <v>31.83</v>
      </c>
      <c r="J33" s="9">
        <v>2.0499999999999998</v>
      </c>
      <c r="K33" s="9">
        <v>12.14</v>
      </c>
      <c r="L33" s="9">
        <v>10.09</v>
      </c>
      <c r="M33" s="9">
        <v>3.1</v>
      </c>
      <c r="N33" s="9">
        <v>0.16</v>
      </c>
      <c r="O33" s="9">
        <v>0.48</v>
      </c>
      <c r="P33" s="9">
        <v>0.32</v>
      </c>
      <c r="Q33" s="9">
        <v>12.38</v>
      </c>
      <c r="R33" s="9">
        <v>0.78</v>
      </c>
      <c r="S33" s="9">
        <v>2.0499999999999998</v>
      </c>
      <c r="T33" s="9">
        <v>1.28</v>
      </c>
      <c r="U33" s="12" t="s">
        <v>311</v>
      </c>
      <c r="V33" s="9">
        <v>2.16</v>
      </c>
      <c r="W33" s="9">
        <v>2.2599999999999998</v>
      </c>
      <c r="X33" s="9"/>
      <c r="Y33" s="9"/>
      <c r="Z33" s="18" t="str">
        <f t="shared" si="3"/>
        <v>Pathway</v>
      </c>
      <c r="AA33" s="18" t="str">
        <f t="shared" si="4"/>
        <v>Google</v>
      </c>
      <c r="AB33" s="10" t="str">
        <f t="shared" si="5"/>
        <v>Bing</v>
      </c>
      <c r="AC33" s="13" t="s">
        <v>2324</v>
      </c>
      <c r="AD33">
        <v>39.439142574599998</v>
      </c>
      <c r="AE33">
        <v>-84.298415576300002</v>
      </c>
      <c r="AF33">
        <v>39.439034039799999</v>
      </c>
      <c r="AG33">
        <v>-84.296556638799998</v>
      </c>
    </row>
    <row r="34" spans="1:33" x14ac:dyDescent="0.25">
      <c r="A34" s="12">
        <v>31</v>
      </c>
      <c r="B34" s="9">
        <v>3</v>
      </c>
      <c r="C34" s="9" t="s">
        <v>126</v>
      </c>
      <c r="D34" s="9" t="s">
        <v>972</v>
      </c>
      <c r="E34" s="9" t="s">
        <v>4</v>
      </c>
      <c r="F34" s="9" t="s">
        <v>159</v>
      </c>
      <c r="G34" s="9" t="s">
        <v>1458</v>
      </c>
      <c r="H34" s="13" t="s">
        <v>613</v>
      </c>
      <c r="I34" s="12">
        <v>31.83</v>
      </c>
      <c r="J34" s="9">
        <v>2</v>
      </c>
      <c r="K34" s="9">
        <v>11.93</v>
      </c>
      <c r="L34" s="9">
        <v>9.93</v>
      </c>
      <c r="M34" s="9">
        <v>0</v>
      </c>
      <c r="N34" s="9">
        <v>0.16</v>
      </c>
      <c r="O34" s="9">
        <v>0.14000000000000001</v>
      </c>
      <c r="P34" s="9">
        <v>0</v>
      </c>
      <c r="Q34" s="9">
        <v>9.2899999999999991</v>
      </c>
      <c r="R34" s="9">
        <v>0.76</v>
      </c>
      <c r="S34" s="9">
        <v>1.67</v>
      </c>
      <c r="T34" s="9">
        <v>0.92</v>
      </c>
      <c r="U34" s="12" t="s">
        <v>327</v>
      </c>
      <c r="V34" s="9">
        <v>8.65</v>
      </c>
      <c r="W34" s="9">
        <v>8.75</v>
      </c>
      <c r="X34" s="9"/>
      <c r="Y34" s="9"/>
      <c r="Z34" s="18" t="str">
        <f t="shared" si="3"/>
        <v>Pathway</v>
      </c>
      <c r="AA34" s="18" t="str">
        <f t="shared" si="4"/>
        <v>Google</v>
      </c>
      <c r="AB34" s="10" t="str">
        <f t="shared" si="5"/>
        <v>Bing</v>
      </c>
      <c r="AC34" s="13" t="s">
        <v>1450</v>
      </c>
      <c r="AD34">
        <v>41.406632034399998</v>
      </c>
      <c r="AE34">
        <v>-82.727544312700005</v>
      </c>
      <c r="AF34">
        <v>41.407992483699999</v>
      </c>
      <c r="AG34">
        <v>-82.726887349600005</v>
      </c>
    </row>
    <row r="35" spans="1:33" x14ac:dyDescent="0.25">
      <c r="A35" s="12">
        <v>32</v>
      </c>
      <c r="B35" s="9">
        <v>3</v>
      </c>
      <c r="C35" s="9" t="s">
        <v>401</v>
      </c>
      <c r="D35" s="9" t="s">
        <v>975</v>
      </c>
      <c r="E35" s="9" t="s">
        <v>4</v>
      </c>
      <c r="F35" s="9" t="s">
        <v>159</v>
      </c>
      <c r="G35" s="9" t="s">
        <v>1458</v>
      </c>
      <c r="H35" s="13" t="s">
        <v>668</v>
      </c>
      <c r="I35" s="12">
        <v>40.619999999999997</v>
      </c>
      <c r="J35" s="9">
        <v>1.28</v>
      </c>
      <c r="K35" s="9">
        <v>10.99</v>
      </c>
      <c r="L35" s="9">
        <v>9.6999999999999993</v>
      </c>
      <c r="M35" s="9">
        <v>0</v>
      </c>
      <c r="N35" s="9">
        <v>0.1</v>
      </c>
      <c r="O35" s="9">
        <v>0.09</v>
      </c>
      <c r="P35" s="9">
        <v>0</v>
      </c>
      <c r="Q35" s="9">
        <v>15.2</v>
      </c>
      <c r="R35" s="9">
        <v>0.49</v>
      </c>
      <c r="S35" s="9">
        <v>1.59</v>
      </c>
      <c r="T35" s="9">
        <v>1.0900000000000001</v>
      </c>
      <c r="U35" s="12" t="s">
        <v>400</v>
      </c>
      <c r="V35" s="9">
        <v>11.51</v>
      </c>
      <c r="W35" s="9">
        <v>11.61</v>
      </c>
      <c r="X35" s="9"/>
      <c r="Y35" s="9"/>
      <c r="Z35" s="18" t="str">
        <f t="shared" si="3"/>
        <v>Pathway</v>
      </c>
      <c r="AA35" s="18" t="str">
        <f t="shared" si="4"/>
        <v>Google</v>
      </c>
      <c r="AB35" s="10" t="str">
        <f t="shared" si="5"/>
        <v>Bing</v>
      </c>
      <c r="AC35" s="13" t="s">
        <v>2161</v>
      </c>
      <c r="AD35">
        <v>41.142955480799998</v>
      </c>
      <c r="AE35">
        <v>-82.530715823999998</v>
      </c>
      <c r="AF35">
        <v>41.141726371300003</v>
      </c>
      <c r="AG35">
        <v>-82.529656285000002</v>
      </c>
    </row>
    <row r="36" spans="1:33" x14ac:dyDescent="0.25">
      <c r="A36" s="12">
        <v>33</v>
      </c>
      <c r="B36" s="9">
        <v>3</v>
      </c>
      <c r="C36" s="9" t="s">
        <v>51</v>
      </c>
      <c r="D36" s="9" t="s">
        <v>593</v>
      </c>
      <c r="E36" s="9" t="s">
        <v>4</v>
      </c>
      <c r="F36" s="9" t="s">
        <v>159</v>
      </c>
      <c r="G36" s="9" t="s">
        <v>1458</v>
      </c>
      <c r="H36" s="13" t="s">
        <v>594</v>
      </c>
      <c r="I36" s="12">
        <v>31.76</v>
      </c>
      <c r="J36" s="9">
        <v>1.86</v>
      </c>
      <c r="K36" s="9">
        <v>11.37</v>
      </c>
      <c r="L36" s="9">
        <v>9.51</v>
      </c>
      <c r="M36" s="9">
        <v>0</v>
      </c>
      <c r="N36" s="9">
        <v>0.15</v>
      </c>
      <c r="O36" s="9">
        <v>0.13</v>
      </c>
      <c r="P36" s="9">
        <v>0</v>
      </c>
      <c r="Q36" s="9">
        <v>6.18</v>
      </c>
      <c r="R36" s="9">
        <v>0.71</v>
      </c>
      <c r="S36" s="9">
        <v>1.26</v>
      </c>
      <c r="T36" s="9">
        <v>0.56000000000000005</v>
      </c>
      <c r="U36" s="12" t="s">
        <v>154</v>
      </c>
      <c r="V36" s="9">
        <v>6.59</v>
      </c>
      <c r="W36" s="9">
        <v>6.69</v>
      </c>
      <c r="X36" s="9"/>
      <c r="Y36" s="9"/>
      <c r="Z36" s="18" t="str">
        <f t="shared" si="3"/>
        <v>Pathway</v>
      </c>
      <c r="AA36" s="18" t="str">
        <f t="shared" si="4"/>
        <v>Google</v>
      </c>
      <c r="AB36" s="10" t="str">
        <f t="shared" si="5"/>
        <v>Bing</v>
      </c>
      <c r="AC36" s="13" t="s">
        <v>2324</v>
      </c>
      <c r="AD36">
        <v>41.2655763992</v>
      </c>
      <c r="AE36">
        <v>-82.217279771299999</v>
      </c>
      <c r="AF36">
        <v>41.265794879799998</v>
      </c>
      <c r="AG36">
        <v>-82.215397635599999</v>
      </c>
    </row>
    <row r="37" spans="1:33" x14ac:dyDescent="0.25">
      <c r="A37" s="12">
        <v>34</v>
      </c>
      <c r="B37" s="9">
        <v>5</v>
      </c>
      <c r="C37" s="9" t="s">
        <v>72</v>
      </c>
      <c r="D37" s="9" t="s">
        <v>633</v>
      </c>
      <c r="E37" s="9" t="s">
        <v>4</v>
      </c>
      <c r="F37" s="9" t="s">
        <v>321</v>
      </c>
      <c r="G37" s="9" t="s">
        <v>1458</v>
      </c>
      <c r="H37" s="13" t="s">
        <v>589</v>
      </c>
      <c r="I37" s="12">
        <v>29.52</v>
      </c>
      <c r="J37" s="9">
        <v>2.71</v>
      </c>
      <c r="K37" s="9">
        <v>12.12</v>
      </c>
      <c r="L37" s="9">
        <v>9.41</v>
      </c>
      <c r="M37" s="9">
        <v>3.06</v>
      </c>
      <c r="N37" s="9">
        <v>0.19</v>
      </c>
      <c r="O37" s="9">
        <v>0.38</v>
      </c>
      <c r="P37" s="9">
        <v>0.2</v>
      </c>
      <c r="Q37" s="9">
        <v>12.24</v>
      </c>
      <c r="R37" s="9">
        <v>1.02</v>
      </c>
      <c r="S37" s="9">
        <v>1.8</v>
      </c>
      <c r="T37" s="9">
        <v>0.77</v>
      </c>
      <c r="U37" s="12" t="s">
        <v>380</v>
      </c>
      <c r="V37" s="9">
        <v>3.07</v>
      </c>
      <c r="W37" s="9">
        <v>3.17</v>
      </c>
      <c r="X37" s="9"/>
      <c r="Y37" s="9"/>
      <c r="Z37" s="18" t="str">
        <f t="shared" si="3"/>
        <v>Pathway</v>
      </c>
      <c r="AA37" s="18" t="str">
        <f t="shared" si="4"/>
        <v>Google</v>
      </c>
      <c r="AB37" s="10" t="str">
        <f t="shared" si="5"/>
        <v>Bing</v>
      </c>
      <c r="AC37" s="13" t="s">
        <v>1450</v>
      </c>
      <c r="AD37">
        <v>39.834895498900003</v>
      </c>
      <c r="AE37">
        <v>-82.746468697099999</v>
      </c>
      <c r="AF37">
        <v>39.834451333700002</v>
      </c>
      <c r="AG37">
        <v>-82.744688745999994</v>
      </c>
    </row>
    <row r="38" spans="1:33" x14ac:dyDescent="0.25">
      <c r="A38" s="12">
        <v>35</v>
      </c>
      <c r="B38" s="9">
        <v>11</v>
      </c>
      <c r="C38" s="9" t="s">
        <v>397</v>
      </c>
      <c r="D38" s="9" t="s">
        <v>921</v>
      </c>
      <c r="E38" s="9" t="s">
        <v>4</v>
      </c>
      <c r="F38" s="9" t="s">
        <v>159</v>
      </c>
      <c r="G38" s="9" t="s">
        <v>1458</v>
      </c>
      <c r="H38" s="13" t="s">
        <v>902</v>
      </c>
      <c r="I38" s="12">
        <v>28.77</v>
      </c>
      <c r="J38" s="9">
        <v>2.17</v>
      </c>
      <c r="K38" s="9">
        <v>11.51</v>
      </c>
      <c r="L38" s="9">
        <v>9.34</v>
      </c>
      <c r="M38" s="9">
        <v>3.11</v>
      </c>
      <c r="N38" s="9">
        <v>0.17</v>
      </c>
      <c r="O38" s="9">
        <v>0.51</v>
      </c>
      <c r="P38" s="9">
        <v>0.34</v>
      </c>
      <c r="Q38" s="9">
        <v>9.33</v>
      </c>
      <c r="R38" s="9">
        <v>0.82</v>
      </c>
      <c r="S38" s="9">
        <v>1.8</v>
      </c>
      <c r="T38" s="9">
        <v>0.98</v>
      </c>
      <c r="U38" s="12" t="s">
        <v>396</v>
      </c>
      <c r="V38" s="9">
        <v>18.93</v>
      </c>
      <c r="W38" s="9">
        <v>19.03</v>
      </c>
      <c r="X38" s="9"/>
      <c r="Y38" s="9"/>
      <c r="Z38" s="18" t="str">
        <f t="shared" si="3"/>
        <v>Pathway</v>
      </c>
      <c r="AA38" s="18" t="str">
        <f t="shared" si="4"/>
        <v>Google</v>
      </c>
      <c r="AB38" s="10" t="str">
        <f t="shared" si="5"/>
        <v>Bing</v>
      </c>
      <c r="AC38" s="13" t="s">
        <v>1450</v>
      </c>
      <c r="AD38">
        <v>40.543953567000003</v>
      </c>
      <c r="AE38">
        <v>-81.916900874899994</v>
      </c>
      <c r="AF38">
        <v>40.545394635100003</v>
      </c>
      <c r="AG38">
        <v>-81.917228831700001</v>
      </c>
    </row>
    <row r="39" spans="1:33" x14ac:dyDescent="0.25">
      <c r="A39" s="12">
        <v>36</v>
      </c>
      <c r="B39" s="9">
        <v>3</v>
      </c>
      <c r="C39" s="9" t="s">
        <v>109</v>
      </c>
      <c r="D39" s="9" t="s">
        <v>776</v>
      </c>
      <c r="E39" s="9" t="s">
        <v>4</v>
      </c>
      <c r="F39" s="9" t="s">
        <v>202</v>
      </c>
      <c r="G39" s="9" t="s">
        <v>1458</v>
      </c>
      <c r="H39" s="13" t="s">
        <v>775</v>
      </c>
      <c r="I39" s="12">
        <v>17.38</v>
      </c>
      <c r="J39" s="9">
        <v>2.77</v>
      </c>
      <c r="K39" s="9">
        <v>11.97</v>
      </c>
      <c r="L39" s="9">
        <v>9.1999999999999993</v>
      </c>
      <c r="M39" s="9">
        <v>0</v>
      </c>
      <c r="N39" s="9">
        <v>0</v>
      </c>
      <c r="O39" s="9">
        <v>0</v>
      </c>
      <c r="P39" s="9">
        <v>0</v>
      </c>
      <c r="Q39" s="9">
        <v>6.94</v>
      </c>
      <c r="R39" s="9">
        <v>1.1100000000000001</v>
      </c>
      <c r="S39" s="9">
        <v>2.74</v>
      </c>
      <c r="T39" s="9">
        <v>1.64</v>
      </c>
      <c r="U39" s="12" t="s">
        <v>220</v>
      </c>
      <c r="V39" s="9">
        <v>18.61</v>
      </c>
      <c r="W39" s="9">
        <v>18.71</v>
      </c>
      <c r="X39" s="9"/>
      <c r="Y39" s="9"/>
      <c r="Z39" s="18" t="str">
        <f t="shared" si="3"/>
        <v>Pathway</v>
      </c>
      <c r="AA39" s="18" t="str">
        <f t="shared" si="4"/>
        <v>Google</v>
      </c>
      <c r="AB39" s="10" t="str">
        <f t="shared" si="5"/>
        <v>Bing</v>
      </c>
      <c r="AC39" s="13" t="s">
        <v>2162</v>
      </c>
      <c r="AD39">
        <v>41.136149700499999</v>
      </c>
      <c r="AE39">
        <v>-81.735064468800005</v>
      </c>
      <c r="AF39">
        <v>41.136142426900001</v>
      </c>
      <c r="AG39">
        <v>-81.733139649400002</v>
      </c>
    </row>
    <row r="40" spans="1:33" x14ac:dyDescent="0.25">
      <c r="A40" s="12">
        <v>37</v>
      </c>
      <c r="B40" s="9">
        <v>3</v>
      </c>
      <c r="C40" s="9" t="s">
        <v>109</v>
      </c>
      <c r="D40" s="9" t="s">
        <v>776</v>
      </c>
      <c r="E40" s="9" t="s">
        <v>4</v>
      </c>
      <c r="F40" s="9" t="s">
        <v>202</v>
      </c>
      <c r="G40" s="9" t="s">
        <v>1458</v>
      </c>
      <c r="H40" s="13" t="s">
        <v>775</v>
      </c>
      <c r="I40" s="12">
        <v>17.38</v>
      </c>
      <c r="J40" s="9">
        <v>2.77</v>
      </c>
      <c r="K40" s="9">
        <v>11.97</v>
      </c>
      <c r="L40" s="9">
        <v>9.1999999999999993</v>
      </c>
      <c r="M40" s="9">
        <v>0</v>
      </c>
      <c r="N40" s="9">
        <v>0</v>
      </c>
      <c r="O40" s="9">
        <v>0</v>
      </c>
      <c r="P40" s="9">
        <v>0</v>
      </c>
      <c r="Q40" s="9">
        <v>0</v>
      </c>
      <c r="R40" s="9">
        <v>1.1100000000000001</v>
      </c>
      <c r="S40" s="9">
        <v>0.8</v>
      </c>
      <c r="T40" s="9">
        <v>0</v>
      </c>
      <c r="U40" s="12" t="s">
        <v>220</v>
      </c>
      <c r="V40" s="9">
        <v>19.41</v>
      </c>
      <c r="W40" s="9">
        <v>19.510000000000002</v>
      </c>
      <c r="X40" s="9"/>
      <c r="Y40" s="9"/>
      <c r="Z40" s="18" t="str">
        <f t="shared" si="3"/>
        <v>Pathway</v>
      </c>
      <c r="AA40" s="18" t="str">
        <f t="shared" si="4"/>
        <v>Google</v>
      </c>
      <c r="AB40" s="10" t="str">
        <f t="shared" si="5"/>
        <v>Bing</v>
      </c>
      <c r="AC40" s="13" t="s">
        <v>1450</v>
      </c>
      <c r="AD40">
        <v>41.136092216900003</v>
      </c>
      <c r="AE40">
        <v>-81.719699553599995</v>
      </c>
      <c r="AF40">
        <v>41.136086007400003</v>
      </c>
      <c r="AG40">
        <v>-81.717802761499996</v>
      </c>
    </row>
    <row r="41" spans="1:33" x14ac:dyDescent="0.25">
      <c r="A41" s="12">
        <v>38</v>
      </c>
      <c r="B41" s="9">
        <v>4</v>
      </c>
      <c r="C41" s="9" t="s">
        <v>76</v>
      </c>
      <c r="D41" s="9" t="s">
        <v>656</v>
      </c>
      <c r="E41" s="9" t="s">
        <v>4</v>
      </c>
      <c r="F41" s="9" t="s">
        <v>159</v>
      </c>
      <c r="G41" s="9" t="s">
        <v>1458</v>
      </c>
      <c r="H41" s="13" t="s">
        <v>657</v>
      </c>
      <c r="I41" s="12">
        <v>28.65</v>
      </c>
      <c r="J41" s="9">
        <v>2.09</v>
      </c>
      <c r="K41" s="9">
        <v>11.22</v>
      </c>
      <c r="L41" s="9">
        <v>9.1300000000000008</v>
      </c>
      <c r="M41" s="9">
        <v>3.1</v>
      </c>
      <c r="N41" s="9">
        <v>0.16</v>
      </c>
      <c r="O41" s="9">
        <v>0.49</v>
      </c>
      <c r="P41" s="9">
        <v>0.33</v>
      </c>
      <c r="Q41" s="9">
        <v>15.48</v>
      </c>
      <c r="R41" s="9">
        <v>0.79</v>
      </c>
      <c r="S41" s="9">
        <v>2.44</v>
      </c>
      <c r="T41" s="9">
        <v>1.65</v>
      </c>
      <c r="U41" s="12" t="s">
        <v>339</v>
      </c>
      <c r="V41" s="9">
        <v>8.18</v>
      </c>
      <c r="W41" s="9">
        <v>8.2799999999999994</v>
      </c>
      <c r="X41" s="9"/>
      <c r="Y41" s="9"/>
      <c r="Z41" s="18" t="str">
        <f t="shared" si="3"/>
        <v>Pathway</v>
      </c>
      <c r="AA41" s="18" t="str">
        <f t="shared" si="4"/>
        <v>Google</v>
      </c>
      <c r="AB41" s="10" t="str">
        <f t="shared" si="5"/>
        <v>Bing</v>
      </c>
      <c r="AC41" s="13" t="s">
        <v>1450</v>
      </c>
      <c r="AD41">
        <v>41.105943581799998</v>
      </c>
      <c r="AE41">
        <v>-81.242431898299998</v>
      </c>
      <c r="AF41">
        <v>41.107391490700003</v>
      </c>
      <c r="AG41">
        <v>-81.242477643200004</v>
      </c>
    </row>
    <row r="42" spans="1:33" x14ac:dyDescent="0.25">
      <c r="A42" s="12">
        <v>39</v>
      </c>
      <c r="B42" s="9">
        <v>4</v>
      </c>
      <c r="C42" s="9" t="s">
        <v>76</v>
      </c>
      <c r="D42" s="9" t="s">
        <v>656</v>
      </c>
      <c r="E42" s="9" t="s">
        <v>4</v>
      </c>
      <c r="F42" s="9" t="s">
        <v>159</v>
      </c>
      <c r="G42" s="9" t="s">
        <v>1458</v>
      </c>
      <c r="H42" s="13" t="s">
        <v>657</v>
      </c>
      <c r="I42" s="12">
        <v>28.65</v>
      </c>
      <c r="J42" s="9">
        <v>2.09</v>
      </c>
      <c r="K42" s="9">
        <v>11.22</v>
      </c>
      <c r="L42" s="9">
        <v>9.1300000000000008</v>
      </c>
      <c r="M42" s="9">
        <v>3.1</v>
      </c>
      <c r="N42" s="9">
        <v>0.16</v>
      </c>
      <c r="O42" s="9">
        <v>0.49</v>
      </c>
      <c r="P42" s="9">
        <v>0.33</v>
      </c>
      <c r="Q42" s="9">
        <v>12.38</v>
      </c>
      <c r="R42" s="9">
        <v>0.79</v>
      </c>
      <c r="S42" s="9">
        <v>2.09</v>
      </c>
      <c r="T42" s="9">
        <v>1.3</v>
      </c>
      <c r="U42" s="12" t="s">
        <v>339</v>
      </c>
      <c r="V42" s="9">
        <v>8.1199999999999992</v>
      </c>
      <c r="W42" s="9">
        <v>8.2200000000000006</v>
      </c>
      <c r="X42" s="9"/>
      <c r="Y42" s="9"/>
      <c r="Z42" s="18" t="str">
        <f t="shared" si="3"/>
        <v>Pathway</v>
      </c>
      <c r="AA42" s="18" t="str">
        <f t="shared" si="4"/>
        <v>Google</v>
      </c>
      <c r="AB42" s="10" t="str">
        <f t="shared" si="5"/>
        <v>Bing</v>
      </c>
      <c r="AC42" s="13" t="s">
        <v>1450</v>
      </c>
      <c r="AD42">
        <v>41.105073436600001</v>
      </c>
      <c r="AE42">
        <v>-81.242450848100006</v>
      </c>
      <c r="AF42">
        <v>41.106522046599999</v>
      </c>
      <c r="AG42">
        <v>-81.242444781800003</v>
      </c>
    </row>
    <row r="43" spans="1:33" x14ac:dyDescent="0.25">
      <c r="A43" s="12">
        <v>40</v>
      </c>
      <c r="B43" s="9">
        <v>5</v>
      </c>
      <c r="C43" s="9" t="s">
        <v>102</v>
      </c>
      <c r="D43" s="9" t="s">
        <v>901</v>
      </c>
      <c r="E43" s="9" t="s">
        <v>4</v>
      </c>
      <c r="F43" s="9" t="s">
        <v>159</v>
      </c>
      <c r="G43" s="9" t="s">
        <v>1458</v>
      </c>
      <c r="H43" s="13" t="s">
        <v>902</v>
      </c>
      <c r="I43" s="12">
        <v>25.58</v>
      </c>
      <c r="J43" s="9">
        <v>2.29</v>
      </c>
      <c r="K43" s="9">
        <v>10.74</v>
      </c>
      <c r="L43" s="9">
        <v>8.4499999999999993</v>
      </c>
      <c r="M43" s="9">
        <v>0</v>
      </c>
      <c r="N43" s="9">
        <v>0.18</v>
      </c>
      <c r="O43" s="9">
        <v>0.16</v>
      </c>
      <c r="P43" s="9">
        <v>0</v>
      </c>
      <c r="Q43" s="9">
        <v>6.22</v>
      </c>
      <c r="R43" s="9">
        <v>0.86</v>
      </c>
      <c r="S43" s="9">
        <v>1.51</v>
      </c>
      <c r="T43" s="9">
        <v>0.65</v>
      </c>
      <c r="U43" s="12" t="s">
        <v>355</v>
      </c>
      <c r="V43" s="9">
        <v>3.13</v>
      </c>
      <c r="W43" s="9">
        <v>3.23</v>
      </c>
      <c r="X43" s="9"/>
      <c r="Y43" s="9"/>
      <c r="Z43" s="18" t="str">
        <f t="shared" si="3"/>
        <v>Pathway</v>
      </c>
      <c r="AA43" s="18" t="str">
        <f t="shared" si="4"/>
        <v>Google</v>
      </c>
      <c r="AB43" s="10" t="str">
        <f t="shared" si="5"/>
        <v>Bing</v>
      </c>
      <c r="AC43" s="13" t="s">
        <v>2324</v>
      </c>
      <c r="AD43">
        <v>40.1429908223</v>
      </c>
      <c r="AE43">
        <v>-82.711042418600002</v>
      </c>
      <c r="AF43">
        <v>40.143735638099997</v>
      </c>
      <c r="AG43">
        <v>-82.709423163799997</v>
      </c>
    </row>
    <row r="44" spans="1:33" x14ac:dyDescent="0.25">
      <c r="A44" s="12">
        <v>41</v>
      </c>
      <c r="B44" s="9">
        <v>4</v>
      </c>
      <c r="C44" s="9" t="s">
        <v>170</v>
      </c>
      <c r="D44" s="9" t="s">
        <v>912</v>
      </c>
      <c r="E44" s="9" t="s">
        <v>4</v>
      </c>
      <c r="F44" s="9" t="s">
        <v>202</v>
      </c>
      <c r="G44" s="9" t="s">
        <v>1458</v>
      </c>
      <c r="H44" s="13" t="s">
        <v>594</v>
      </c>
      <c r="I44" s="12">
        <v>17.75</v>
      </c>
      <c r="J44" s="9">
        <v>1.81</v>
      </c>
      <c r="K44" s="9">
        <v>10.130000000000001</v>
      </c>
      <c r="L44" s="9">
        <v>8.32</v>
      </c>
      <c r="M44" s="9">
        <v>3.57</v>
      </c>
      <c r="N44" s="9">
        <v>0.1</v>
      </c>
      <c r="O44" s="9">
        <v>0.71</v>
      </c>
      <c r="P44" s="9">
        <v>0.61</v>
      </c>
      <c r="Q44" s="9">
        <v>7.14</v>
      </c>
      <c r="R44" s="9">
        <v>0.62</v>
      </c>
      <c r="S44" s="9">
        <v>1.77</v>
      </c>
      <c r="T44" s="9">
        <v>1.1399999999999999</v>
      </c>
      <c r="U44" s="12" t="s">
        <v>188</v>
      </c>
      <c r="V44" s="9">
        <v>1.1000000000000001</v>
      </c>
      <c r="W44" s="9">
        <v>1.2</v>
      </c>
      <c r="X44" s="9"/>
      <c r="Y44" s="9"/>
      <c r="Z44" s="18" t="str">
        <f t="shared" si="3"/>
        <v>Pathway</v>
      </c>
      <c r="AA44" s="18" t="str">
        <f t="shared" si="4"/>
        <v>Google</v>
      </c>
      <c r="AB44" s="10" t="str">
        <f t="shared" si="5"/>
        <v>Bing</v>
      </c>
      <c r="AC44" s="13" t="s">
        <v>2163</v>
      </c>
      <c r="AD44">
        <v>41.800455383200003</v>
      </c>
      <c r="AE44">
        <v>-80.981633020399997</v>
      </c>
      <c r="AF44">
        <v>41.800262558100002</v>
      </c>
      <c r="AG44">
        <v>-80.979754451299996</v>
      </c>
    </row>
    <row r="45" spans="1:33" x14ac:dyDescent="0.25">
      <c r="A45" s="12">
        <v>42</v>
      </c>
      <c r="B45" s="9">
        <v>11</v>
      </c>
      <c r="C45" s="9" t="s">
        <v>397</v>
      </c>
      <c r="D45" s="9" t="s">
        <v>921</v>
      </c>
      <c r="E45" s="9" t="s">
        <v>4</v>
      </c>
      <c r="F45" s="9" t="s">
        <v>159</v>
      </c>
      <c r="G45" s="9" t="s">
        <v>1458</v>
      </c>
      <c r="H45" s="13" t="s">
        <v>902</v>
      </c>
      <c r="I45" s="12">
        <v>25.57</v>
      </c>
      <c r="J45" s="9">
        <v>2.17</v>
      </c>
      <c r="K45" s="9">
        <v>10.38</v>
      </c>
      <c r="L45" s="9">
        <v>8.2100000000000009</v>
      </c>
      <c r="M45" s="9">
        <v>0</v>
      </c>
      <c r="N45" s="9">
        <v>0.17</v>
      </c>
      <c r="O45" s="9">
        <v>0.15</v>
      </c>
      <c r="P45" s="9">
        <v>0</v>
      </c>
      <c r="Q45" s="9">
        <v>6.22</v>
      </c>
      <c r="R45" s="9">
        <v>0.82</v>
      </c>
      <c r="S45" s="9">
        <v>1.44</v>
      </c>
      <c r="T45" s="9">
        <v>0.62</v>
      </c>
      <c r="U45" s="12" t="s">
        <v>396</v>
      </c>
      <c r="V45" s="9">
        <v>18.829999999999998</v>
      </c>
      <c r="W45" s="9">
        <v>18.93</v>
      </c>
      <c r="X45" s="9"/>
      <c r="Y45" s="9"/>
      <c r="Z45" s="18" t="str">
        <f t="shared" si="3"/>
        <v>Pathway</v>
      </c>
      <c r="AA45" s="18" t="str">
        <f t="shared" si="4"/>
        <v>Google</v>
      </c>
      <c r="AB45" s="10" t="str">
        <f t="shared" si="5"/>
        <v>Bing</v>
      </c>
      <c r="AC45" s="13" t="s">
        <v>1450</v>
      </c>
      <c r="AD45">
        <v>40.542528374600003</v>
      </c>
      <c r="AE45">
        <v>-81.916579929799994</v>
      </c>
      <c r="AF45">
        <v>40.543953567000003</v>
      </c>
      <c r="AG45">
        <v>-81.916900874899994</v>
      </c>
    </row>
    <row r="46" spans="1:33" x14ac:dyDescent="0.25">
      <c r="A46" s="12">
        <v>43</v>
      </c>
      <c r="B46" s="9">
        <v>4</v>
      </c>
      <c r="C46" s="9" t="s">
        <v>38</v>
      </c>
      <c r="D46" s="9" t="s">
        <v>951</v>
      </c>
      <c r="E46" s="9" t="s">
        <v>4</v>
      </c>
      <c r="F46" s="9" t="s">
        <v>159</v>
      </c>
      <c r="G46" s="9" t="s">
        <v>1458</v>
      </c>
      <c r="H46" s="13" t="s">
        <v>902</v>
      </c>
      <c r="I46" s="12">
        <v>44.7</v>
      </c>
      <c r="J46" s="9">
        <v>0.9</v>
      </c>
      <c r="K46" s="9">
        <v>8.92</v>
      </c>
      <c r="L46" s="9">
        <v>8.02</v>
      </c>
      <c r="M46" s="9">
        <v>3.11</v>
      </c>
      <c r="N46" s="9">
        <v>7.0000000000000007E-2</v>
      </c>
      <c r="O46" s="9">
        <v>0.23</v>
      </c>
      <c r="P46" s="9">
        <v>0.16</v>
      </c>
      <c r="Q46" s="9">
        <v>15.53</v>
      </c>
      <c r="R46" s="9">
        <v>0.35</v>
      </c>
      <c r="S46" s="9">
        <v>1.1499999999999999</v>
      </c>
      <c r="T46" s="9">
        <v>0.8</v>
      </c>
      <c r="U46" s="12" t="s">
        <v>95</v>
      </c>
      <c r="V46" s="9">
        <v>1.9</v>
      </c>
      <c r="W46" s="9">
        <v>2</v>
      </c>
      <c r="X46" s="9"/>
      <c r="Y46" s="9"/>
      <c r="Z46" s="18" t="str">
        <f t="shared" si="3"/>
        <v>Pathway</v>
      </c>
      <c r="AA46" s="18" t="str">
        <f t="shared" si="4"/>
        <v>Google</v>
      </c>
      <c r="AB46" s="10" t="str">
        <f t="shared" si="5"/>
        <v>Bing</v>
      </c>
      <c r="AC46" s="13" t="s">
        <v>2164</v>
      </c>
      <c r="AD46">
        <v>40.667876183499999</v>
      </c>
      <c r="AE46">
        <v>-81.622824360699994</v>
      </c>
      <c r="AF46">
        <v>40.669122372399997</v>
      </c>
      <c r="AG46">
        <v>-81.621859132599994</v>
      </c>
    </row>
    <row r="47" spans="1:33" x14ac:dyDescent="0.25">
      <c r="A47" s="12">
        <v>44</v>
      </c>
      <c r="B47" s="9">
        <v>3</v>
      </c>
      <c r="C47" s="9" t="s">
        <v>109</v>
      </c>
      <c r="D47" s="9" t="s">
        <v>646</v>
      </c>
      <c r="E47" s="9" t="s">
        <v>4</v>
      </c>
      <c r="F47" s="9" t="s">
        <v>159</v>
      </c>
      <c r="G47" s="9" t="s">
        <v>1458</v>
      </c>
      <c r="H47" s="13" t="s">
        <v>647</v>
      </c>
      <c r="I47" s="12">
        <v>25.46</v>
      </c>
      <c r="J47" s="9">
        <v>1.93</v>
      </c>
      <c r="K47" s="9">
        <v>9.6</v>
      </c>
      <c r="L47" s="9">
        <v>7.67</v>
      </c>
      <c r="M47" s="9">
        <v>0</v>
      </c>
      <c r="N47" s="9">
        <v>0.15</v>
      </c>
      <c r="O47" s="9">
        <v>0.13</v>
      </c>
      <c r="P47" s="9">
        <v>0</v>
      </c>
      <c r="Q47" s="9">
        <v>6.19</v>
      </c>
      <c r="R47" s="9">
        <v>0.73</v>
      </c>
      <c r="S47" s="9">
        <v>1.31</v>
      </c>
      <c r="T47" s="9">
        <v>0.56999999999999995</v>
      </c>
      <c r="U47" s="12" t="s">
        <v>194</v>
      </c>
      <c r="V47" s="9">
        <v>19.45</v>
      </c>
      <c r="W47" s="9">
        <v>19.55</v>
      </c>
      <c r="X47" s="9"/>
      <c r="Y47" s="9"/>
      <c r="Z47" s="18" t="str">
        <f t="shared" si="3"/>
        <v>Pathway</v>
      </c>
      <c r="AA47" s="18" t="str">
        <f t="shared" si="4"/>
        <v>Google</v>
      </c>
      <c r="AB47" s="10" t="str">
        <f t="shared" si="5"/>
        <v>Bing</v>
      </c>
      <c r="AC47" s="13" t="s">
        <v>2324</v>
      </c>
      <c r="AD47">
        <v>41.172325193500001</v>
      </c>
      <c r="AE47">
        <v>-81.859836384199994</v>
      </c>
      <c r="AF47">
        <v>41.173654356199997</v>
      </c>
      <c r="AG47">
        <v>-81.859081801499997</v>
      </c>
    </row>
    <row r="48" spans="1:33" x14ac:dyDescent="0.25">
      <c r="A48" s="12">
        <v>45</v>
      </c>
      <c r="B48" s="9">
        <v>4</v>
      </c>
      <c r="C48" s="9" t="s">
        <v>38</v>
      </c>
      <c r="D48" s="9" t="s">
        <v>951</v>
      </c>
      <c r="E48" s="9" t="s">
        <v>4</v>
      </c>
      <c r="F48" s="9" t="s">
        <v>159</v>
      </c>
      <c r="G48" s="9" t="s">
        <v>1458</v>
      </c>
      <c r="H48" s="13" t="s">
        <v>902</v>
      </c>
      <c r="I48" s="12">
        <v>41.5</v>
      </c>
      <c r="J48" s="9">
        <v>0.9</v>
      </c>
      <c r="K48" s="9">
        <v>8.33</v>
      </c>
      <c r="L48" s="9">
        <v>7.43</v>
      </c>
      <c r="M48" s="9">
        <v>3.11</v>
      </c>
      <c r="N48" s="9">
        <v>7.0000000000000007E-2</v>
      </c>
      <c r="O48" s="9">
        <v>0.23</v>
      </c>
      <c r="P48" s="9">
        <v>0.16</v>
      </c>
      <c r="Q48" s="9">
        <v>12.42</v>
      </c>
      <c r="R48" s="9">
        <v>0.35</v>
      </c>
      <c r="S48" s="9">
        <v>0.99</v>
      </c>
      <c r="T48" s="9">
        <v>0.64</v>
      </c>
      <c r="U48" s="12" t="s">
        <v>95</v>
      </c>
      <c r="V48" s="9">
        <v>2</v>
      </c>
      <c r="W48" s="9">
        <v>2.1</v>
      </c>
      <c r="X48" s="9"/>
      <c r="Y48" s="9"/>
      <c r="Z48" s="18" t="str">
        <f t="shared" si="3"/>
        <v>Pathway</v>
      </c>
      <c r="AA48" s="18" t="str">
        <f t="shared" si="4"/>
        <v>Google</v>
      </c>
      <c r="AB48" s="10" t="str">
        <f t="shared" si="5"/>
        <v>Bing</v>
      </c>
      <c r="AC48" s="13" t="s">
        <v>2164</v>
      </c>
      <c r="AD48">
        <v>40.669122372399997</v>
      </c>
      <c r="AE48">
        <v>-81.621859132599994</v>
      </c>
      <c r="AF48">
        <v>40.670331183999998</v>
      </c>
      <c r="AG48">
        <v>-81.620812309100003</v>
      </c>
    </row>
    <row r="49" spans="1:33" x14ac:dyDescent="0.25">
      <c r="A49" s="12">
        <v>46</v>
      </c>
      <c r="B49" s="9">
        <v>3</v>
      </c>
      <c r="C49" s="9" t="s">
        <v>401</v>
      </c>
      <c r="D49" s="9" t="s">
        <v>975</v>
      </c>
      <c r="E49" s="9" t="s">
        <v>4</v>
      </c>
      <c r="F49" s="9" t="s">
        <v>159</v>
      </c>
      <c r="G49" s="9" t="s">
        <v>1458</v>
      </c>
      <c r="H49" s="13" t="s">
        <v>668</v>
      </c>
      <c r="I49" s="12">
        <v>31.25</v>
      </c>
      <c r="J49" s="9">
        <v>1.28</v>
      </c>
      <c r="K49" s="9">
        <v>8.67</v>
      </c>
      <c r="L49" s="9">
        <v>7.39</v>
      </c>
      <c r="M49" s="9">
        <v>3.04</v>
      </c>
      <c r="N49" s="9">
        <v>0.1</v>
      </c>
      <c r="O49" s="9">
        <v>0.32</v>
      </c>
      <c r="P49" s="9">
        <v>0.22</v>
      </c>
      <c r="Q49" s="9">
        <v>12.16</v>
      </c>
      <c r="R49" s="9">
        <v>0.49</v>
      </c>
      <c r="S49" s="9">
        <v>1.36</v>
      </c>
      <c r="T49" s="9">
        <v>0.87</v>
      </c>
      <c r="U49" s="12" t="s">
        <v>400</v>
      </c>
      <c r="V49" s="9">
        <v>11.41</v>
      </c>
      <c r="W49" s="9">
        <v>11.51</v>
      </c>
      <c r="X49" s="9"/>
      <c r="Y49" s="9"/>
      <c r="Z49" s="18" t="str">
        <f t="shared" si="3"/>
        <v>Pathway</v>
      </c>
      <c r="AA49" s="18" t="str">
        <f t="shared" si="4"/>
        <v>Google</v>
      </c>
      <c r="AB49" s="10" t="str">
        <f t="shared" si="5"/>
        <v>Bing</v>
      </c>
      <c r="AC49" s="13" t="s">
        <v>2161</v>
      </c>
      <c r="AD49">
        <v>41.144184579899999</v>
      </c>
      <c r="AE49">
        <v>-82.531775401199994</v>
      </c>
      <c r="AF49">
        <v>41.142955480799998</v>
      </c>
      <c r="AG49">
        <v>-82.530715823999998</v>
      </c>
    </row>
    <row r="50" spans="1:33" x14ac:dyDescent="0.25">
      <c r="A50" s="12">
        <v>47</v>
      </c>
      <c r="B50" s="9">
        <v>3</v>
      </c>
      <c r="C50" s="9" t="s">
        <v>401</v>
      </c>
      <c r="D50" s="9" t="s">
        <v>975</v>
      </c>
      <c r="E50" s="9" t="s">
        <v>4</v>
      </c>
      <c r="F50" s="9" t="s">
        <v>159</v>
      </c>
      <c r="G50" s="9" t="s">
        <v>1458</v>
      </c>
      <c r="H50" s="13" t="s">
        <v>668</v>
      </c>
      <c r="I50" s="12">
        <v>31.25</v>
      </c>
      <c r="J50" s="9">
        <v>1.28</v>
      </c>
      <c r="K50" s="9">
        <v>8.67</v>
      </c>
      <c r="L50" s="9">
        <v>7.39</v>
      </c>
      <c r="M50" s="9">
        <v>0</v>
      </c>
      <c r="N50" s="9">
        <v>0.1</v>
      </c>
      <c r="O50" s="9">
        <v>0.09</v>
      </c>
      <c r="P50" s="9">
        <v>0</v>
      </c>
      <c r="Q50" s="9">
        <v>3.04</v>
      </c>
      <c r="R50" s="9">
        <v>0.49</v>
      </c>
      <c r="S50" s="9">
        <v>0.68</v>
      </c>
      <c r="T50" s="9">
        <v>0.19</v>
      </c>
      <c r="U50" s="12" t="s">
        <v>400</v>
      </c>
      <c r="V50" s="9">
        <v>11.61</v>
      </c>
      <c r="W50" s="9">
        <v>11.71</v>
      </c>
      <c r="X50" s="9"/>
      <c r="Y50" s="9"/>
      <c r="Z50" s="18" t="str">
        <f t="shared" si="3"/>
        <v>Pathway</v>
      </c>
      <c r="AA50" s="18" t="str">
        <f t="shared" si="4"/>
        <v>Google</v>
      </c>
      <c r="AB50" s="10" t="str">
        <f t="shared" si="5"/>
        <v>Bing</v>
      </c>
      <c r="AC50" s="13" t="s">
        <v>2161</v>
      </c>
      <c r="AD50">
        <v>41.141726371300003</v>
      </c>
      <c r="AE50">
        <v>-82.529656285000002</v>
      </c>
      <c r="AF50">
        <v>41.140497251299998</v>
      </c>
      <c r="AG50">
        <v>-82.528596784100003</v>
      </c>
    </row>
    <row r="51" spans="1:33" x14ac:dyDescent="0.25">
      <c r="A51" s="12">
        <v>48</v>
      </c>
      <c r="B51" s="9">
        <v>4</v>
      </c>
      <c r="C51" s="9" t="s">
        <v>86</v>
      </c>
      <c r="D51" s="9" t="s">
        <v>927</v>
      </c>
      <c r="E51" s="9" t="s">
        <v>4</v>
      </c>
      <c r="F51" s="9" t="s">
        <v>159</v>
      </c>
      <c r="G51" s="9" t="s">
        <v>1458</v>
      </c>
      <c r="H51" s="13" t="s">
        <v>607</v>
      </c>
      <c r="I51" s="12">
        <v>25.39</v>
      </c>
      <c r="J51" s="9">
        <v>1.76</v>
      </c>
      <c r="K51" s="9">
        <v>9</v>
      </c>
      <c r="L51" s="9">
        <v>7.24</v>
      </c>
      <c r="M51" s="9">
        <v>0</v>
      </c>
      <c r="N51" s="9">
        <v>0.14000000000000001</v>
      </c>
      <c r="O51" s="9">
        <v>0.12</v>
      </c>
      <c r="P51" s="9">
        <v>0</v>
      </c>
      <c r="Q51" s="9">
        <v>3.09</v>
      </c>
      <c r="R51" s="9">
        <v>0.67</v>
      </c>
      <c r="S51" s="9">
        <v>0.9</v>
      </c>
      <c r="T51" s="9">
        <v>0.23</v>
      </c>
      <c r="U51" s="12" t="s">
        <v>234</v>
      </c>
      <c r="V51" s="9">
        <v>3.49</v>
      </c>
      <c r="W51" s="9">
        <v>3.59</v>
      </c>
      <c r="X51" s="9"/>
      <c r="Y51" s="9"/>
      <c r="Z51" s="18" t="str">
        <f t="shared" si="3"/>
        <v>Pathway</v>
      </c>
      <c r="AA51" s="18" t="str">
        <f t="shared" si="4"/>
        <v>Google</v>
      </c>
      <c r="AB51" s="10" t="str">
        <f t="shared" si="5"/>
        <v>Bing</v>
      </c>
      <c r="AC51" s="13" t="s">
        <v>1450</v>
      </c>
      <c r="AD51">
        <v>40.948806889899998</v>
      </c>
      <c r="AE51">
        <v>-80.658565696899998</v>
      </c>
      <c r="AF51">
        <v>40.950241265599999</v>
      </c>
      <c r="AG51">
        <v>-80.658818371899997</v>
      </c>
    </row>
    <row r="52" spans="1:33" x14ac:dyDescent="0.25">
      <c r="A52" s="12">
        <v>49</v>
      </c>
      <c r="B52" s="9">
        <v>9</v>
      </c>
      <c r="C52" s="9" t="s">
        <v>462</v>
      </c>
      <c r="D52" s="9" t="s">
        <v>858</v>
      </c>
      <c r="E52" s="9" t="s">
        <v>4</v>
      </c>
      <c r="F52" s="9" t="s">
        <v>159</v>
      </c>
      <c r="G52" s="9" t="s">
        <v>1458</v>
      </c>
      <c r="H52" s="13" t="s">
        <v>859</v>
      </c>
      <c r="I52" s="12">
        <v>40.18</v>
      </c>
      <c r="J52" s="9">
        <v>0.86</v>
      </c>
      <c r="K52" s="9">
        <v>7.96</v>
      </c>
      <c r="L52" s="9">
        <v>7.11</v>
      </c>
      <c r="M52" s="9">
        <v>6.02</v>
      </c>
      <c r="N52" s="9">
        <v>7.0000000000000007E-2</v>
      </c>
      <c r="O52" s="9">
        <v>0.38</v>
      </c>
      <c r="P52" s="9">
        <v>0.31</v>
      </c>
      <c r="Q52" s="9">
        <v>21.06</v>
      </c>
      <c r="R52" s="9">
        <v>0.33</v>
      </c>
      <c r="S52" s="9">
        <v>1.41</v>
      </c>
      <c r="T52" s="9">
        <v>1.08</v>
      </c>
      <c r="U52" s="12" t="s">
        <v>463</v>
      </c>
      <c r="V52" s="9">
        <v>8.58</v>
      </c>
      <c r="W52" s="9">
        <v>8.68</v>
      </c>
      <c r="X52" s="9"/>
      <c r="Y52" s="9"/>
      <c r="Z52" s="18" t="str">
        <f t="shared" si="3"/>
        <v>Pathway</v>
      </c>
      <c r="AA52" s="18" t="str">
        <f t="shared" si="4"/>
        <v>Google</v>
      </c>
      <c r="AB52" s="10" t="str">
        <f t="shared" si="5"/>
        <v>Bing</v>
      </c>
      <c r="AC52" s="13" t="s">
        <v>2324</v>
      </c>
      <c r="AD52">
        <v>38.811263732800001</v>
      </c>
      <c r="AE52">
        <v>-83.546725497599994</v>
      </c>
      <c r="AF52">
        <v>38.812133427600003</v>
      </c>
      <c r="AG52">
        <v>-83.548197782900004</v>
      </c>
    </row>
    <row r="53" spans="1:33" x14ac:dyDescent="0.25">
      <c r="A53" s="12">
        <v>50</v>
      </c>
      <c r="B53" s="9">
        <v>5</v>
      </c>
      <c r="C53" s="9" t="s">
        <v>72</v>
      </c>
      <c r="D53" s="9" t="s">
        <v>633</v>
      </c>
      <c r="E53" s="9" t="s">
        <v>4</v>
      </c>
      <c r="F53" s="9" t="s">
        <v>321</v>
      </c>
      <c r="G53" s="9" t="s">
        <v>1458</v>
      </c>
      <c r="H53" s="13" t="s">
        <v>589</v>
      </c>
      <c r="I53" s="12">
        <v>22.96</v>
      </c>
      <c r="J53" s="9">
        <v>2.71</v>
      </c>
      <c r="K53" s="9">
        <v>9.82</v>
      </c>
      <c r="L53" s="9">
        <v>7.11</v>
      </c>
      <c r="M53" s="9">
        <v>0</v>
      </c>
      <c r="N53" s="9">
        <v>0.19</v>
      </c>
      <c r="O53" s="9">
        <v>0.17</v>
      </c>
      <c r="P53" s="9">
        <v>0</v>
      </c>
      <c r="Q53" s="9">
        <v>9.18</v>
      </c>
      <c r="R53" s="9">
        <v>1.02</v>
      </c>
      <c r="S53" s="9">
        <v>1.59</v>
      </c>
      <c r="T53" s="9">
        <v>0.56000000000000005</v>
      </c>
      <c r="U53" s="12" t="s">
        <v>380</v>
      </c>
      <c r="V53" s="9">
        <v>6.17</v>
      </c>
      <c r="W53" s="9">
        <v>6.27</v>
      </c>
      <c r="X53" s="9"/>
      <c r="Y53" s="9"/>
      <c r="Z53" s="18" t="str">
        <f t="shared" si="3"/>
        <v>Pathway</v>
      </c>
      <c r="AA53" s="18" t="str">
        <f t="shared" si="4"/>
        <v>Google</v>
      </c>
      <c r="AB53" s="10" t="str">
        <f t="shared" si="5"/>
        <v>Bing</v>
      </c>
      <c r="AC53" s="13" t="s">
        <v>1450</v>
      </c>
      <c r="AD53">
        <v>39.804685297299997</v>
      </c>
      <c r="AE53">
        <v>-82.711301474999999</v>
      </c>
      <c r="AF53">
        <v>39.803391465200001</v>
      </c>
      <c r="AG53">
        <v>-82.710521933600006</v>
      </c>
    </row>
    <row r="54" spans="1:33" x14ac:dyDescent="0.25">
      <c r="A54" s="12">
        <v>51</v>
      </c>
      <c r="B54" s="9">
        <v>5</v>
      </c>
      <c r="C54" s="9" t="s">
        <v>72</v>
      </c>
      <c r="D54" s="9" t="s">
        <v>633</v>
      </c>
      <c r="E54" s="9" t="s">
        <v>4</v>
      </c>
      <c r="F54" s="9" t="s">
        <v>321</v>
      </c>
      <c r="G54" s="9" t="s">
        <v>1458</v>
      </c>
      <c r="H54" s="13" t="s">
        <v>589</v>
      </c>
      <c r="I54" s="12">
        <v>22.96</v>
      </c>
      <c r="J54" s="9">
        <v>2.71</v>
      </c>
      <c r="K54" s="9">
        <v>9.82</v>
      </c>
      <c r="L54" s="9">
        <v>7.11</v>
      </c>
      <c r="M54" s="9">
        <v>0</v>
      </c>
      <c r="N54" s="9">
        <v>0.19</v>
      </c>
      <c r="O54" s="9">
        <v>0.17</v>
      </c>
      <c r="P54" s="9">
        <v>0</v>
      </c>
      <c r="Q54" s="9">
        <v>6.12</v>
      </c>
      <c r="R54" s="9">
        <v>1.02</v>
      </c>
      <c r="S54" s="9">
        <v>1.38</v>
      </c>
      <c r="T54" s="9">
        <v>0.35</v>
      </c>
      <c r="U54" s="12" t="s">
        <v>380</v>
      </c>
      <c r="V54" s="9">
        <v>2.97</v>
      </c>
      <c r="W54" s="9">
        <v>3.07</v>
      </c>
      <c r="X54" s="9"/>
      <c r="Y54" s="9"/>
      <c r="Z54" s="18" t="str">
        <f t="shared" si="3"/>
        <v>Pathway</v>
      </c>
      <c r="AA54" s="18" t="str">
        <f t="shared" si="4"/>
        <v>Google</v>
      </c>
      <c r="AB54" s="10" t="str">
        <f t="shared" si="5"/>
        <v>Bing</v>
      </c>
      <c r="AC54" s="13" t="s">
        <v>2324</v>
      </c>
      <c r="AD54">
        <v>39.835339636999997</v>
      </c>
      <c r="AE54">
        <v>-82.748248670999999</v>
      </c>
      <c r="AF54">
        <v>39.834895498900003</v>
      </c>
      <c r="AG54">
        <v>-82.746468697099999</v>
      </c>
    </row>
    <row r="55" spans="1:33" x14ac:dyDescent="0.25">
      <c r="A55" s="12">
        <v>52</v>
      </c>
      <c r="B55" s="9">
        <v>3</v>
      </c>
      <c r="C55" s="9" t="s">
        <v>109</v>
      </c>
      <c r="D55" s="9" t="s">
        <v>776</v>
      </c>
      <c r="E55" s="9" t="s">
        <v>4</v>
      </c>
      <c r="F55" s="9" t="s">
        <v>202</v>
      </c>
      <c r="G55" s="9" t="s">
        <v>1458</v>
      </c>
      <c r="H55" s="13" t="s">
        <v>775</v>
      </c>
      <c r="I55" s="12">
        <v>13.9</v>
      </c>
      <c r="J55" s="9">
        <v>2.77</v>
      </c>
      <c r="K55" s="9">
        <v>9.7799999999999994</v>
      </c>
      <c r="L55" s="9">
        <v>7.01</v>
      </c>
      <c r="M55" s="9">
        <v>0</v>
      </c>
      <c r="N55" s="9">
        <v>0</v>
      </c>
      <c r="O55" s="9">
        <v>0</v>
      </c>
      <c r="P55" s="9">
        <v>0</v>
      </c>
      <c r="Q55" s="9">
        <v>3.47</v>
      </c>
      <c r="R55" s="9">
        <v>1.1100000000000001</v>
      </c>
      <c r="S55" s="9">
        <v>1.77</v>
      </c>
      <c r="T55" s="9">
        <v>0.66</v>
      </c>
      <c r="U55" s="12" t="s">
        <v>220</v>
      </c>
      <c r="V55" s="9">
        <v>18.11</v>
      </c>
      <c r="W55" s="9">
        <v>18.21</v>
      </c>
      <c r="X55" s="9"/>
      <c r="Y55" s="9"/>
      <c r="Z55" s="18" t="str">
        <f t="shared" si="3"/>
        <v>Pathway</v>
      </c>
      <c r="AA55" s="18" t="str">
        <f t="shared" si="4"/>
        <v>Google</v>
      </c>
      <c r="AB55" s="10" t="str">
        <f t="shared" si="5"/>
        <v>Bing</v>
      </c>
      <c r="AC55" s="13" t="s">
        <v>1450</v>
      </c>
      <c r="AD55">
        <v>41.136161780199998</v>
      </c>
      <c r="AE55">
        <v>-81.744576668299999</v>
      </c>
      <c r="AF55">
        <v>41.136159424900001</v>
      </c>
      <c r="AG55">
        <v>-81.7426742281</v>
      </c>
    </row>
    <row r="56" spans="1:33" x14ac:dyDescent="0.25">
      <c r="A56" s="12">
        <v>53</v>
      </c>
      <c r="B56" s="9">
        <v>3</v>
      </c>
      <c r="C56" s="9" t="s">
        <v>109</v>
      </c>
      <c r="D56" s="9" t="s">
        <v>776</v>
      </c>
      <c r="E56" s="9" t="s">
        <v>4</v>
      </c>
      <c r="F56" s="9" t="s">
        <v>202</v>
      </c>
      <c r="G56" s="9" t="s">
        <v>1458</v>
      </c>
      <c r="H56" s="13" t="s">
        <v>775</v>
      </c>
      <c r="I56" s="12">
        <v>13.9</v>
      </c>
      <c r="J56" s="9">
        <v>2.77</v>
      </c>
      <c r="K56" s="9">
        <v>9.7799999999999994</v>
      </c>
      <c r="L56" s="9">
        <v>7.01</v>
      </c>
      <c r="M56" s="9">
        <v>0</v>
      </c>
      <c r="N56" s="9">
        <v>0</v>
      </c>
      <c r="O56" s="9">
        <v>0</v>
      </c>
      <c r="P56" s="9">
        <v>0</v>
      </c>
      <c r="Q56" s="9">
        <v>3.47</v>
      </c>
      <c r="R56" s="9">
        <v>1.1100000000000001</v>
      </c>
      <c r="S56" s="9">
        <v>1.77</v>
      </c>
      <c r="T56" s="9">
        <v>0.66</v>
      </c>
      <c r="U56" s="12" t="s">
        <v>220</v>
      </c>
      <c r="V56" s="9">
        <v>18.71</v>
      </c>
      <c r="W56" s="9">
        <v>18.809999999999999</v>
      </c>
      <c r="X56" s="9"/>
      <c r="Y56" s="9"/>
      <c r="Z56" s="18" t="str">
        <f t="shared" si="3"/>
        <v>Pathway</v>
      </c>
      <c r="AA56" s="18" t="str">
        <f t="shared" si="4"/>
        <v>Google</v>
      </c>
      <c r="AB56" s="10" t="str">
        <f t="shared" si="5"/>
        <v>Bing</v>
      </c>
      <c r="AC56" s="13" t="s">
        <v>2165</v>
      </c>
      <c r="AD56">
        <v>41.136142426900001</v>
      </c>
      <c r="AE56">
        <v>-81.733139649400002</v>
      </c>
      <c r="AF56">
        <v>41.136135122399999</v>
      </c>
      <c r="AG56">
        <v>-81.731214830300004</v>
      </c>
    </row>
    <row r="57" spans="1:33" x14ac:dyDescent="0.25">
      <c r="A57" s="12">
        <v>54</v>
      </c>
      <c r="B57" s="9">
        <v>3</v>
      </c>
      <c r="C57" s="9" t="s">
        <v>109</v>
      </c>
      <c r="D57" s="9" t="s">
        <v>776</v>
      </c>
      <c r="E57" s="9" t="s">
        <v>4</v>
      </c>
      <c r="F57" s="9" t="s">
        <v>202</v>
      </c>
      <c r="G57" s="9" t="s">
        <v>1458</v>
      </c>
      <c r="H57" s="13" t="s">
        <v>775</v>
      </c>
      <c r="I57" s="12">
        <v>13.9</v>
      </c>
      <c r="J57" s="9">
        <v>2.77</v>
      </c>
      <c r="K57" s="9">
        <v>9.7799999999999994</v>
      </c>
      <c r="L57" s="9">
        <v>7.01</v>
      </c>
      <c r="M57" s="9">
        <v>0</v>
      </c>
      <c r="N57" s="9">
        <v>0</v>
      </c>
      <c r="O57" s="9">
        <v>0</v>
      </c>
      <c r="P57" s="9">
        <v>0</v>
      </c>
      <c r="Q57" s="9">
        <v>3.47</v>
      </c>
      <c r="R57" s="9">
        <v>1.1100000000000001</v>
      </c>
      <c r="S57" s="9">
        <v>1.77</v>
      </c>
      <c r="T57" s="9">
        <v>0.66</v>
      </c>
      <c r="U57" s="12" t="s">
        <v>220</v>
      </c>
      <c r="V57" s="9">
        <v>18.010000000000002</v>
      </c>
      <c r="W57" s="9">
        <v>18.11</v>
      </c>
      <c r="X57" s="9"/>
      <c r="Y57" s="9"/>
      <c r="Z57" s="18" t="str">
        <f t="shared" si="3"/>
        <v>Pathway</v>
      </c>
      <c r="AA57" s="18" t="str">
        <f t="shared" si="4"/>
        <v>Google</v>
      </c>
      <c r="AB57" s="10" t="str">
        <f t="shared" si="5"/>
        <v>Bing</v>
      </c>
      <c r="AC57" s="13" t="s">
        <v>1450</v>
      </c>
      <c r="AD57">
        <v>41.136164105299997</v>
      </c>
      <c r="AE57">
        <v>-81.746479108599999</v>
      </c>
      <c r="AF57">
        <v>41.136161780199998</v>
      </c>
      <c r="AG57">
        <v>-81.744576668299999</v>
      </c>
    </row>
    <row r="58" spans="1:33" x14ac:dyDescent="0.25">
      <c r="A58" s="12">
        <v>55</v>
      </c>
      <c r="B58" s="9">
        <v>2</v>
      </c>
      <c r="C58" s="9" t="s">
        <v>376</v>
      </c>
      <c r="D58" s="9" t="s">
        <v>697</v>
      </c>
      <c r="E58" s="9" t="s">
        <v>4</v>
      </c>
      <c r="F58" s="9" t="s">
        <v>202</v>
      </c>
      <c r="G58" s="9" t="s">
        <v>1458</v>
      </c>
      <c r="H58" s="13" t="s">
        <v>698</v>
      </c>
      <c r="I58" s="12">
        <v>14.07</v>
      </c>
      <c r="J58" s="9">
        <v>2.5499999999999998</v>
      </c>
      <c r="K58" s="9">
        <v>9.5500000000000007</v>
      </c>
      <c r="L58" s="9">
        <v>7</v>
      </c>
      <c r="M58" s="9">
        <v>0</v>
      </c>
      <c r="N58" s="9">
        <v>0</v>
      </c>
      <c r="O58" s="9">
        <v>0</v>
      </c>
      <c r="P58" s="9">
        <v>0</v>
      </c>
      <c r="Q58" s="9">
        <v>0</v>
      </c>
      <c r="R58" s="9">
        <v>0.99</v>
      </c>
      <c r="S58" s="9">
        <v>0.74</v>
      </c>
      <c r="T58" s="9">
        <v>0</v>
      </c>
      <c r="U58" s="12" t="s">
        <v>443</v>
      </c>
      <c r="V58" s="9">
        <v>26.17</v>
      </c>
      <c r="W58" s="9">
        <v>26.27</v>
      </c>
      <c r="X58" s="9"/>
      <c r="Y58" s="9"/>
      <c r="Z58" s="18" t="str">
        <f t="shared" si="3"/>
        <v>Pathway</v>
      </c>
      <c r="AA58" s="18" t="str">
        <f t="shared" si="4"/>
        <v>Google</v>
      </c>
      <c r="AB58" s="10" t="str">
        <f t="shared" si="5"/>
        <v>Bing</v>
      </c>
      <c r="AC58" s="13" t="s">
        <v>2324</v>
      </c>
      <c r="AD58">
        <v>41.580944224600003</v>
      </c>
      <c r="AE58">
        <v>-83.884439101300003</v>
      </c>
      <c r="AF58">
        <v>41.581092104699998</v>
      </c>
      <c r="AG58">
        <v>-83.882516087200003</v>
      </c>
    </row>
    <row r="59" spans="1:33" x14ac:dyDescent="0.25">
      <c r="A59" s="12">
        <v>56</v>
      </c>
      <c r="B59" s="9">
        <v>4</v>
      </c>
      <c r="C59" s="9" t="s">
        <v>76</v>
      </c>
      <c r="D59" s="9" t="s">
        <v>656</v>
      </c>
      <c r="E59" s="9" t="s">
        <v>4</v>
      </c>
      <c r="F59" s="9" t="s">
        <v>159</v>
      </c>
      <c r="G59" s="9" t="s">
        <v>1458</v>
      </c>
      <c r="H59" s="13" t="s">
        <v>657</v>
      </c>
      <c r="I59" s="12">
        <v>22.28</v>
      </c>
      <c r="J59" s="9">
        <v>2.09</v>
      </c>
      <c r="K59" s="9">
        <v>9.0299999999999994</v>
      </c>
      <c r="L59" s="9">
        <v>6.94</v>
      </c>
      <c r="M59" s="9">
        <v>3.1</v>
      </c>
      <c r="N59" s="9">
        <v>0.16</v>
      </c>
      <c r="O59" s="9">
        <v>0.49</v>
      </c>
      <c r="P59" s="9">
        <v>0.33</v>
      </c>
      <c r="Q59" s="9">
        <v>6.19</v>
      </c>
      <c r="R59" s="9">
        <v>0.79</v>
      </c>
      <c r="S59" s="9">
        <v>1.4</v>
      </c>
      <c r="T59" s="9">
        <v>0.61</v>
      </c>
      <c r="U59" s="12" t="s">
        <v>339</v>
      </c>
      <c r="V59" s="9">
        <v>7.82</v>
      </c>
      <c r="W59" s="9">
        <v>7.92</v>
      </c>
      <c r="X59" s="9"/>
      <c r="Y59" s="9"/>
      <c r="Z59" s="18" t="str">
        <f t="shared" si="3"/>
        <v>Pathway</v>
      </c>
      <c r="AA59" s="18" t="str">
        <f t="shared" si="4"/>
        <v>Google</v>
      </c>
      <c r="AB59" s="10" t="str">
        <f t="shared" si="5"/>
        <v>Bing</v>
      </c>
      <c r="AC59" s="13" t="s">
        <v>1450</v>
      </c>
      <c r="AD59">
        <v>41.100727339199999</v>
      </c>
      <c r="AE59">
        <v>-81.242544609399999</v>
      </c>
      <c r="AF59">
        <v>41.102175799100003</v>
      </c>
      <c r="AG59">
        <v>-81.242511563400001</v>
      </c>
    </row>
    <row r="60" spans="1:33" x14ac:dyDescent="0.25">
      <c r="A60" s="12">
        <v>57</v>
      </c>
      <c r="B60" s="9">
        <v>9</v>
      </c>
      <c r="C60" s="9" t="s">
        <v>162</v>
      </c>
      <c r="D60" s="9" t="s">
        <v>652</v>
      </c>
      <c r="E60" s="9" t="s">
        <v>4</v>
      </c>
      <c r="F60" s="9" t="s">
        <v>202</v>
      </c>
      <c r="G60" s="9" t="s">
        <v>1458</v>
      </c>
      <c r="H60" s="13" t="s">
        <v>603</v>
      </c>
      <c r="I60" s="12">
        <v>13.83</v>
      </c>
      <c r="J60" s="9">
        <v>2.46</v>
      </c>
      <c r="K60" s="9">
        <v>9.31</v>
      </c>
      <c r="L60" s="9">
        <v>6.86</v>
      </c>
      <c r="M60" s="9">
        <v>6.88</v>
      </c>
      <c r="N60" s="9">
        <v>0.16</v>
      </c>
      <c r="O60" s="9">
        <v>1.84</v>
      </c>
      <c r="P60" s="9">
        <v>1.68</v>
      </c>
      <c r="Q60" s="9">
        <v>10.33</v>
      </c>
      <c r="R60" s="9">
        <v>0.94</v>
      </c>
      <c r="S60" s="9">
        <v>3.29</v>
      </c>
      <c r="T60" s="9">
        <v>2.35</v>
      </c>
      <c r="U60" s="12" t="s">
        <v>306</v>
      </c>
      <c r="V60" s="9">
        <v>1.85</v>
      </c>
      <c r="W60" s="9">
        <v>1.95</v>
      </c>
      <c r="X60" s="9"/>
      <c r="Y60" s="9"/>
      <c r="Z60" s="18" t="str">
        <f t="shared" si="3"/>
        <v>Pathway</v>
      </c>
      <c r="AA60" s="18" t="str">
        <f t="shared" si="4"/>
        <v>Google</v>
      </c>
      <c r="AB60" s="10" t="str">
        <f t="shared" si="5"/>
        <v>Bing</v>
      </c>
      <c r="AC60" s="13" t="s">
        <v>2166</v>
      </c>
      <c r="AD60">
        <v>39.203382093000002</v>
      </c>
      <c r="AE60">
        <v>-82.981754412499996</v>
      </c>
      <c r="AF60">
        <v>39.204660696700003</v>
      </c>
      <c r="AG60">
        <v>-82.982655245900006</v>
      </c>
    </row>
    <row r="61" spans="1:33" x14ac:dyDescent="0.25">
      <c r="A61" s="12">
        <v>58</v>
      </c>
      <c r="B61" s="9">
        <v>8</v>
      </c>
      <c r="C61" s="9" t="s">
        <v>131</v>
      </c>
      <c r="D61" s="9" t="s">
        <v>980</v>
      </c>
      <c r="E61" s="9" t="s">
        <v>4</v>
      </c>
      <c r="F61" s="9" t="s">
        <v>159</v>
      </c>
      <c r="G61" s="9" t="s">
        <v>1458</v>
      </c>
      <c r="H61" s="13" t="s">
        <v>981</v>
      </c>
      <c r="I61" s="12">
        <v>22.28</v>
      </c>
      <c r="J61" s="9">
        <v>2.0499999999999998</v>
      </c>
      <c r="K61" s="9">
        <v>8.9</v>
      </c>
      <c r="L61" s="9">
        <v>6.85</v>
      </c>
      <c r="M61" s="9">
        <v>3.1</v>
      </c>
      <c r="N61" s="9">
        <v>0.16</v>
      </c>
      <c r="O61" s="9">
        <v>0.48</v>
      </c>
      <c r="P61" s="9">
        <v>0.32</v>
      </c>
      <c r="Q61" s="9">
        <v>9.2899999999999991</v>
      </c>
      <c r="R61" s="9">
        <v>0.78</v>
      </c>
      <c r="S61" s="9">
        <v>1.71</v>
      </c>
      <c r="T61" s="9">
        <v>0.94</v>
      </c>
      <c r="U61" s="12" t="s">
        <v>311</v>
      </c>
      <c r="V61" s="9">
        <v>2.08</v>
      </c>
      <c r="W61" s="9">
        <v>2.1800000000000002</v>
      </c>
      <c r="X61" s="9"/>
      <c r="Y61" s="9"/>
      <c r="Z61" s="18" t="str">
        <f t="shared" si="3"/>
        <v>Pathway</v>
      </c>
      <c r="AA61" s="18" t="str">
        <f t="shared" si="4"/>
        <v>Google</v>
      </c>
      <c r="AB61" s="10" t="str">
        <f t="shared" si="5"/>
        <v>Bing</v>
      </c>
      <c r="AC61" s="13" t="s">
        <v>2324</v>
      </c>
      <c r="AD61">
        <v>39.439227825800003</v>
      </c>
      <c r="AE61">
        <v>-84.299903574599995</v>
      </c>
      <c r="AF61">
        <v>39.439120935699997</v>
      </c>
      <c r="AG61">
        <v>-84.298043796399995</v>
      </c>
    </row>
    <row r="62" spans="1:33" x14ac:dyDescent="0.25">
      <c r="A62" s="12">
        <v>59</v>
      </c>
      <c r="B62" s="9">
        <v>3</v>
      </c>
      <c r="C62" s="9" t="s">
        <v>126</v>
      </c>
      <c r="D62" s="9" t="s">
        <v>972</v>
      </c>
      <c r="E62" s="9" t="s">
        <v>4</v>
      </c>
      <c r="F62" s="9" t="s">
        <v>159</v>
      </c>
      <c r="G62" s="9" t="s">
        <v>1458</v>
      </c>
      <c r="H62" s="13" t="s">
        <v>613</v>
      </c>
      <c r="I62" s="12">
        <v>22.28</v>
      </c>
      <c r="J62" s="9">
        <v>2</v>
      </c>
      <c r="K62" s="9">
        <v>8.75</v>
      </c>
      <c r="L62" s="9">
        <v>6.75</v>
      </c>
      <c r="M62" s="9">
        <v>0</v>
      </c>
      <c r="N62" s="9">
        <v>0.16</v>
      </c>
      <c r="O62" s="9">
        <v>0.14000000000000001</v>
      </c>
      <c r="P62" s="9">
        <v>0</v>
      </c>
      <c r="Q62" s="9">
        <v>3.1</v>
      </c>
      <c r="R62" s="9">
        <v>0.76</v>
      </c>
      <c r="S62" s="9">
        <v>1.01</v>
      </c>
      <c r="T62" s="9">
        <v>0.25</v>
      </c>
      <c r="U62" s="12" t="s">
        <v>327</v>
      </c>
      <c r="V62" s="9">
        <v>8.5500000000000007</v>
      </c>
      <c r="W62" s="9">
        <v>8.65</v>
      </c>
      <c r="X62" s="9"/>
      <c r="Y62" s="9"/>
      <c r="Z62" s="18" t="str">
        <f t="shared" si="3"/>
        <v>Pathway</v>
      </c>
      <c r="AA62" s="18" t="str">
        <f t="shared" si="4"/>
        <v>Google</v>
      </c>
      <c r="AB62" s="10" t="str">
        <f t="shared" si="5"/>
        <v>Bing</v>
      </c>
      <c r="AC62" s="13" t="s">
        <v>1450</v>
      </c>
      <c r="AD62">
        <v>41.405271175300001</v>
      </c>
      <c r="AE62">
        <v>-82.728199019000002</v>
      </c>
      <c r="AF62">
        <v>41.406632034399998</v>
      </c>
      <c r="AG62">
        <v>-82.727544312700005</v>
      </c>
    </row>
    <row r="63" spans="1:33" x14ac:dyDescent="0.25">
      <c r="A63" s="12">
        <v>60</v>
      </c>
      <c r="B63" s="9">
        <v>2</v>
      </c>
      <c r="C63" s="9" t="s">
        <v>376</v>
      </c>
      <c r="D63" s="9" t="s">
        <v>697</v>
      </c>
      <c r="E63" s="9" t="s">
        <v>4</v>
      </c>
      <c r="F63" s="9" t="s">
        <v>202</v>
      </c>
      <c r="G63" s="9" t="s">
        <v>1458</v>
      </c>
      <c r="H63" s="13" t="s">
        <v>698</v>
      </c>
      <c r="I63" s="12">
        <v>13.87</v>
      </c>
      <c r="J63" s="9">
        <v>2.19</v>
      </c>
      <c r="K63" s="9">
        <v>8.9</v>
      </c>
      <c r="L63" s="9">
        <v>6.71</v>
      </c>
      <c r="M63" s="9">
        <v>0</v>
      </c>
      <c r="N63" s="9">
        <v>0</v>
      </c>
      <c r="O63" s="9">
        <v>0</v>
      </c>
      <c r="P63" s="9">
        <v>0</v>
      </c>
      <c r="Q63" s="9">
        <v>0</v>
      </c>
      <c r="R63" s="9">
        <v>0.8</v>
      </c>
      <c r="S63" s="9">
        <v>0.63</v>
      </c>
      <c r="T63" s="9">
        <v>0</v>
      </c>
      <c r="U63" s="12" t="s">
        <v>443</v>
      </c>
      <c r="V63" s="9">
        <v>25.77</v>
      </c>
      <c r="W63" s="9">
        <v>25.87</v>
      </c>
      <c r="X63" s="9"/>
      <c r="Y63" s="9"/>
      <c r="Z63" s="18" t="str">
        <f t="shared" si="3"/>
        <v>Pathway</v>
      </c>
      <c r="AA63" s="18" t="str">
        <f t="shared" si="4"/>
        <v>Google</v>
      </c>
      <c r="AB63" s="10" t="str">
        <f t="shared" si="5"/>
        <v>Bing</v>
      </c>
      <c r="AC63" s="13" t="s">
        <v>2167</v>
      </c>
      <c r="AD63">
        <v>41.580372747200002</v>
      </c>
      <c r="AE63">
        <v>-83.892110311300002</v>
      </c>
      <c r="AF63">
        <v>41.580508736799999</v>
      </c>
      <c r="AG63">
        <v>-83.890190605000001</v>
      </c>
    </row>
    <row r="64" spans="1:33" x14ac:dyDescent="0.25">
      <c r="A64" s="12">
        <v>61</v>
      </c>
      <c r="B64" s="9">
        <v>12</v>
      </c>
      <c r="C64" s="9" t="s">
        <v>179</v>
      </c>
      <c r="D64" s="9" t="s">
        <v>639</v>
      </c>
      <c r="E64" s="9" t="s">
        <v>4</v>
      </c>
      <c r="F64" s="9" t="s">
        <v>202</v>
      </c>
      <c r="G64" s="9" t="s">
        <v>1458</v>
      </c>
      <c r="H64" s="13" t="s">
        <v>640</v>
      </c>
      <c r="I64" s="12">
        <v>13.94</v>
      </c>
      <c r="J64" s="9">
        <v>2.12</v>
      </c>
      <c r="K64" s="9">
        <v>8.8000000000000007</v>
      </c>
      <c r="L64" s="9">
        <v>6.68</v>
      </c>
      <c r="M64" s="9">
        <v>6.96</v>
      </c>
      <c r="N64" s="9">
        <v>0.13</v>
      </c>
      <c r="O64" s="9">
        <v>1.58</v>
      </c>
      <c r="P64" s="9">
        <v>1.45</v>
      </c>
      <c r="Q64" s="9">
        <v>6.96</v>
      </c>
      <c r="R64" s="9">
        <v>0.77</v>
      </c>
      <c r="S64" s="9">
        <v>2.08</v>
      </c>
      <c r="T64" s="9">
        <v>1.32</v>
      </c>
      <c r="U64" s="12" t="s">
        <v>360</v>
      </c>
      <c r="V64" s="9">
        <v>17.73</v>
      </c>
      <c r="W64" s="9">
        <v>17.829999999999998</v>
      </c>
      <c r="X64" s="9"/>
      <c r="Y64" s="9"/>
      <c r="Z64" s="18" t="str">
        <f t="shared" si="3"/>
        <v>Pathway</v>
      </c>
      <c r="AA64" s="18" t="str">
        <f t="shared" si="4"/>
        <v>Google</v>
      </c>
      <c r="AB64" s="10" t="str">
        <f t="shared" si="5"/>
        <v>Bing</v>
      </c>
      <c r="AC64" s="13" t="s">
        <v>2168</v>
      </c>
      <c r="AD64">
        <v>41.370569069699997</v>
      </c>
      <c r="AE64">
        <v>-81.056829355000005</v>
      </c>
      <c r="AF64">
        <v>41.370521115000003</v>
      </c>
      <c r="AG64">
        <v>-81.054902052900005</v>
      </c>
    </row>
    <row r="65" spans="1:33" x14ac:dyDescent="0.25">
      <c r="A65" s="12">
        <v>62</v>
      </c>
      <c r="B65" s="9">
        <v>3</v>
      </c>
      <c r="C65" s="9" t="s">
        <v>51</v>
      </c>
      <c r="D65" s="9" t="s">
        <v>754</v>
      </c>
      <c r="E65" s="9" t="s">
        <v>4</v>
      </c>
      <c r="F65" s="9" t="s">
        <v>159</v>
      </c>
      <c r="G65" s="9" t="s">
        <v>1458</v>
      </c>
      <c r="H65" s="13" t="s">
        <v>755</v>
      </c>
      <c r="I65" s="12">
        <v>22.32</v>
      </c>
      <c r="J65" s="9">
        <v>1.93</v>
      </c>
      <c r="K65" s="9">
        <v>8.5500000000000007</v>
      </c>
      <c r="L65" s="9">
        <v>6.62</v>
      </c>
      <c r="M65" s="9">
        <v>0</v>
      </c>
      <c r="N65" s="9">
        <v>0.15</v>
      </c>
      <c r="O65" s="9">
        <v>0.13</v>
      </c>
      <c r="P65" s="9">
        <v>0</v>
      </c>
      <c r="Q65" s="9">
        <v>6.2</v>
      </c>
      <c r="R65" s="9">
        <v>0.73</v>
      </c>
      <c r="S65" s="9">
        <v>1.3</v>
      </c>
      <c r="T65" s="9">
        <v>0.56999999999999995</v>
      </c>
      <c r="U65" s="12" t="s">
        <v>319</v>
      </c>
      <c r="V65" s="9">
        <v>7.98</v>
      </c>
      <c r="W65" s="9">
        <v>8.08</v>
      </c>
      <c r="X65" s="9"/>
      <c r="Y65" s="9"/>
      <c r="Z65" s="18" t="str">
        <f t="shared" si="3"/>
        <v>Pathway</v>
      </c>
      <c r="AA65" s="18" t="str">
        <f t="shared" si="4"/>
        <v>Google</v>
      </c>
      <c r="AB65" s="10" t="str">
        <f t="shared" si="5"/>
        <v>Bing</v>
      </c>
      <c r="AC65" s="13" t="s">
        <v>1450</v>
      </c>
      <c r="AD65">
        <v>41.179528661900001</v>
      </c>
      <c r="AE65">
        <v>-82.217231452899995</v>
      </c>
      <c r="AF65">
        <v>41.180948234699997</v>
      </c>
      <c r="AG65">
        <v>-82.217283661699994</v>
      </c>
    </row>
    <row r="66" spans="1:33" x14ac:dyDescent="0.25">
      <c r="A66" s="12">
        <v>63</v>
      </c>
      <c r="B66" s="9">
        <v>3</v>
      </c>
      <c r="C66" s="9" t="s">
        <v>109</v>
      </c>
      <c r="D66" s="9" t="s">
        <v>559</v>
      </c>
      <c r="E66" s="9" t="s">
        <v>4</v>
      </c>
      <c r="F66" s="9" t="s">
        <v>159</v>
      </c>
      <c r="G66" s="9" t="s">
        <v>1458</v>
      </c>
      <c r="H66" s="13" t="s">
        <v>560</v>
      </c>
      <c r="I66" s="12">
        <v>25.46</v>
      </c>
      <c r="J66" s="9">
        <v>1.51</v>
      </c>
      <c r="K66" s="9">
        <v>8.09</v>
      </c>
      <c r="L66" s="9">
        <v>6.58</v>
      </c>
      <c r="M66" s="9">
        <v>0</v>
      </c>
      <c r="N66" s="9">
        <v>0.12</v>
      </c>
      <c r="O66" s="9">
        <v>0.11</v>
      </c>
      <c r="P66" s="9">
        <v>0</v>
      </c>
      <c r="Q66" s="9">
        <v>9.2899999999999991</v>
      </c>
      <c r="R66" s="9">
        <v>0.57999999999999996</v>
      </c>
      <c r="S66" s="9">
        <v>1.32</v>
      </c>
      <c r="T66" s="9">
        <v>0.74</v>
      </c>
      <c r="U66" s="12" t="s">
        <v>176</v>
      </c>
      <c r="V66" s="9">
        <v>0</v>
      </c>
      <c r="W66" s="9">
        <v>0.1</v>
      </c>
      <c r="X66" s="9"/>
      <c r="Y66" s="9"/>
      <c r="Z66" s="18" t="str">
        <f t="shared" si="3"/>
        <v>Pathway</v>
      </c>
      <c r="AA66" s="18" t="str">
        <f t="shared" si="4"/>
        <v>Google</v>
      </c>
      <c r="AB66" s="10" t="str">
        <f t="shared" si="5"/>
        <v>Bing</v>
      </c>
      <c r="AC66" s="13" t="s">
        <v>2324</v>
      </c>
      <c r="AD66">
        <v>41.026513312900001</v>
      </c>
      <c r="AE66">
        <v>-81.900844342300005</v>
      </c>
      <c r="AF66">
        <v>41.026475855000001</v>
      </c>
      <c r="AG66">
        <v>-81.898876471700007</v>
      </c>
    </row>
    <row r="67" spans="1:33" x14ac:dyDescent="0.25">
      <c r="A67" s="12">
        <v>64</v>
      </c>
      <c r="B67" s="9">
        <v>8</v>
      </c>
      <c r="C67" s="9" t="s">
        <v>131</v>
      </c>
      <c r="D67" s="9" t="s">
        <v>671</v>
      </c>
      <c r="E67" s="9" t="s">
        <v>4</v>
      </c>
      <c r="F67" s="9" t="s">
        <v>159</v>
      </c>
      <c r="G67" s="9" t="s">
        <v>1458</v>
      </c>
      <c r="H67" s="13" t="s">
        <v>672</v>
      </c>
      <c r="I67" s="12">
        <v>25.46</v>
      </c>
      <c r="J67" s="9">
        <v>1.5</v>
      </c>
      <c r="K67" s="9">
        <v>8.0500000000000007</v>
      </c>
      <c r="L67" s="9">
        <v>6.54</v>
      </c>
      <c r="M67" s="9">
        <v>3.1</v>
      </c>
      <c r="N67" s="9">
        <v>0.12</v>
      </c>
      <c r="O67" s="9">
        <v>0.37</v>
      </c>
      <c r="P67" s="9">
        <v>0.25</v>
      </c>
      <c r="Q67" s="9">
        <v>9.2899999999999991</v>
      </c>
      <c r="R67" s="9">
        <v>0.57999999999999996</v>
      </c>
      <c r="S67" s="9">
        <v>1.31</v>
      </c>
      <c r="T67" s="9">
        <v>0.73</v>
      </c>
      <c r="U67" s="12" t="s">
        <v>293</v>
      </c>
      <c r="V67" s="9">
        <v>16.57</v>
      </c>
      <c r="W67" s="9">
        <v>16.670000000000002</v>
      </c>
      <c r="X67" s="9"/>
      <c r="Y67" s="9"/>
      <c r="Z67" s="18" t="str">
        <f t="shared" si="3"/>
        <v>Pathway</v>
      </c>
      <c r="AA67" s="18" t="str">
        <f t="shared" si="4"/>
        <v>Google</v>
      </c>
      <c r="AB67" s="10" t="str">
        <f t="shared" si="5"/>
        <v>Bing</v>
      </c>
      <c r="AC67" s="13" t="s">
        <v>2324</v>
      </c>
      <c r="AD67">
        <v>39.424854666900004</v>
      </c>
      <c r="AE67">
        <v>-84.175285044199995</v>
      </c>
      <c r="AF67">
        <v>39.426110200300002</v>
      </c>
      <c r="AG67">
        <v>-84.176152865700004</v>
      </c>
    </row>
    <row r="68" spans="1:33" x14ac:dyDescent="0.25">
      <c r="A68" s="12">
        <v>65</v>
      </c>
      <c r="B68" s="9">
        <v>3</v>
      </c>
      <c r="C68" s="9" t="s">
        <v>100</v>
      </c>
      <c r="D68" s="9" t="s">
        <v>846</v>
      </c>
      <c r="E68" s="9" t="s">
        <v>4</v>
      </c>
      <c r="F68" s="9" t="s">
        <v>202</v>
      </c>
      <c r="G68" s="9" t="s">
        <v>1458</v>
      </c>
      <c r="H68" s="13" t="s">
        <v>685</v>
      </c>
      <c r="I68" s="12">
        <v>13.85</v>
      </c>
      <c r="J68" s="9">
        <v>1.95</v>
      </c>
      <c r="K68" s="9">
        <v>8.4499999999999993</v>
      </c>
      <c r="L68" s="9">
        <v>6.5</v>
      </c>
      <c r="M68" s="9">
        <v>0</v>
      </c>
      <c r="N68" s="9">
        <v>0</v>
      </c>
      <c r="O68" s="9">
        <v>0</v>
      </c>
      <c r="P68" s="9">
        <v>0</v>
      </c>
      <c r="Q68" s="9">
        <v>3.45</v>
      </c>
      <c r="R68" s="9">
        <v>0.69</v>
      </c>
      <c r="S68" s="9">
        <v>1.23</v>
      </c>
      <c r="T68" s="9">
        <v>0.54</v>
      </c>
      <c r="U68" s="12" t="s">
        <v>412</v>
      </c>
      <c r="V68" s="9">
        <v>8.7799999999999994</v>
      </c>
      <c r="W68" s="9">
        <v>8.8800000000000008</v>
      </c>
      <c r="X68" s="9"/>
      <c r="Y68" s="9"/>
      <c r="Z68" s="18" t="str">
        <f t="shared" si="3"/>
        <v>Pathway</v>
      </c>
      <c r="AA68" s="18" t="str">
        <f t="shared" si="4"/>
        <v>Google</v>
      </c>
      <c r="AB68" s="10" t="str">
        <f t="shared" si="5"/>
        <v>Bing</v>
      </c>
      <c r="AC68" s="13" t="s">
        <v>2169</v>
      </c>
      <c r="AD68">
        <v>40.825108072100001</v>
      </c>
      <c r="AE68">
        <v>-82.595418740100001</v>
      </c>
      <c r="AF68">
        <v>40.823737546399997</v>
      </c>
      <c r="AG68">
        <v>-82.594800366300007</v>
      </c>
    </row>
    <row r="69" spans="1:33" x14ac:dyDescent="0.25">
      <c r="A69" s="12">
        <v>66</v>
      </c>
      <c r="B69" s="9">
        <v>3</v>
      </c>
      <c r="C69" s="9" t="s">
        <v>51</v>
      </c>
      <c r="D69" s="9" t="s">
        <v>593</v>
      </c>
      <c r="E69" s="9" t="s">
        <v>4</v>
      </c>
      <c r="F69" s="9" t="s">
        <v>159</v>
      </c>
      <c r="G69" s="9" t="s">
        <v>1458</v>
      </c>
      <c r="H69" s="13" t="s">
        <v>594</v>
      </c>
      <c r="I69" s="12">
        <v>22.23</v>
      </c>
      <c r="J69" s="9">
        <v>1.86</v>
      </c>
      <c r="K69" s="9">
        <v>8.34</v>
      </c>
      <c r="L69" s="9">
        <v>6.48</v>
      </c>
      <c r="M69" s="9">
        <v>0</v>
      </c>
      <c r="N69" s="9">
        <v>0.15</v>
      </c>
      <c r="O69" s="9">
        <v>0.13</v>
      </c>
      <c r="P69" s="9">
        <v>0</v>
      </c>
      <c r="Q69" s="9">
        <v>6.18</v>
      </c>
      <c r="R69" s="9">
        <v>0.71</v>
      </c>
      <c r="S69" s="9">
        <v>1.26</v>
      </c>
      <c r="T69" s="9">
        <v>0.56000000000000005</v>
      </c>
      <c r="U69" s="12" t="s">
        <v>154</v>
      </c>
      <c r="V69" s="9">
        <v>6.9</v>
      </c>
      <c r="W69" s="9">
        <v>7</v>
      </c>
      <c r="X69" s="9"/>
      <c r="Y69" s="9"/>
      <c r="Z69" s="18" t="str">
        <f t="shared" ref="Z69:Z132" si="6">IF(LEFT(U69,1)="S",IF(RIGHT(U69,1)="C",HYPERLINK("http://pathweb.pathwayservices.com/ohiopublic/?nlfid='"&amp;U69&amp;"'&amp;logpoint="&amp;V69,"Pathway"),"Not Available"),"Not Available")</f>
        <v>Pathway</v>
      </c>
      <c r="AA69" s="18" t="str">
        <f t="shared" ref="AA69:AA132" si="7">IF(AF69=0,HYPERLINK(CONCATENATE("http://maps.google.com/maps?q=",+AD69,",+",+AE69,"+(Intersection)&amp;iwloc=A&amp;hl=en"),"Google"),HYPERLINK(CONCATENATE("http://maps.google.com/maps?f=q&amp;source=s_q&amp;hl=en&amp;geocode=&amp;q=",AD69,",+",AE69,"+(",H69,"  SLM ",V69,")+to:",AF69,",+",AG69,"+(",H69," SLM ",W69,")&amp;t=m"),"Google"))</f>
        <v>Google</v>
      </c>
      <c r="AB69" s="10" t="str">
        <f t="shared" ref="AB69:AB132" si="8">IF(AF69=0,HYPERLINK(CONCATENATE("http://bing.com/maps/default.aspx?rtop=1~0&amp;rtp=pos.",AD69,"_",AE69,"_",Y69),"Bing"),HYPERLINK(CONCATENATE("http://bing.com/maps/default.aspx?rtop=1~0&amp;rtp=pos.",AD69,"_",AE69,"_(",H69,"  SLM ",V69,"~pos.",AF69,"_",AG69,"_",H69,"  SLM ",W69,")"),"Bing"))</f>
        <v>Bing</v>
      </c>
      <c r="AC69" s="13" t="s">
        <v>2324</v>
      </c>
      <c r="AD69">
        <v>41.266497516400001</v>
      </c>
      <c r="AE69">
        <v>-82.2115099679</v>
      </c>
      <c r="AF69">
        <v>41.266882049400003</v>
      </c>
      <c r="AG69">
        <v>-82.209673843600001</v>
      </c>
    </row>
    <row r="70" spans="1:33" x14ac:dyDescent="0.25">
      <c r="A70" s="12">
        <v>67</v>
      </c>
      <c r="B70" s="9">
        <v>4</v>
      </c>
      <c r="C70" s="9" t="s">
        <v>170</v>
      </c>
      <c r="D70" s="9" t="s">
        <v>912</v>
      </c>
      <c r="E70" s="9" t="s">
        <v>4</v>
      </c>
      <c r="F70" s="9" t="s">
        <v>202</v>
      </c>
      <c r="G70" s="9" t="s">
        <v>1458</v>
      </c>
      <c r="H70" s="13" t="s">
        <v>594</v>
      </c>
      <c r="I70" s="12">
        <v>14.2</v>
      </c>
      <c r="J70" s="9">
        <v>1.81</v>
      </c>
      <c r="K70" s="9">
        <v>8.2799999999999994</v>
      </c>
      <c r="L70" s="9">
        <v>6.47</v>
      </c>
      <c r="M70" s="9">
        <v>3.57</v>
      </c>
      <c r="N70" s="9">
        <v>0.1</v>
      </c>
      <c r="O70" s="9">
        <v>0.71</v>
      </c>
      <c r="P70" s="9">
        <v>0.61</v>
      </c>
      <c r="Q70" s="9">
        <v>7.14</v>
      </c>
      <c r="R70" s="9">
        <v>0.62</v>
      </c>
      <c r="S70" s="9">
        <v>1.77</v>
      </c>
      <c r="T70" s="9">
        <v>1.1399999999999999</v>
      </c>
      <c r="U70" s="12" t="s">
        <v>188</v>
      </c>
      <c r="V70" s="9">
        <v>1</v>
      </c>
      <c r="W70" s="9">
        <v>1.1000000000000001</v>
      </c>
      <c r="X70" s="9"/>
      <c r="Y70" s="9"/>
      <c r="Z70" s="18" t="str">
        <f t="shared" si="6"/>
        <v>Pathway</v>
      </c>
      <c r="AA70" s="18" t="str">
        <f t="shared" si="7"/>
        <v>Google</v>
      </c>
      <c r="AB70" s="10" t="str">
        <f t="shared" si="8"/>
        <v>Bing</v>
      </c>
      <c r="AC70" s="13" t="s">
        <v>2170</v>
      </c>
      <c r="AD70">
        <v>41.800638359499999</v>
      </c>
      <c r="AE70">
        <v>-80.983513796500006</v>
      </c>
      <c r="AF70">
        <v>41.800455383200003</v>
      </c>
      <c r="AG70">
        <v>-80.981633020399997</v>
      </c>
    </row>
    <row r="71" spans="1:33" x14ac:dyDescent="0.25">
      <c r="A71" s="12">
        <v>68</v>
      </c>
      <c r="B71" s="9">
        <v>4</v>
      </c>
      <c r="C71" s="9" t="s">
        <v>38</v>
      </c>
      <c r="D71" s="9" t="s">
        <v>734</v>
      </c>
      <c r="E71" s="9" t="s">
        <v>4</v>
      </c>
      <c r="F71" s="9" t="s">
        <v>159</v>
      </c>
      <c r="G71" s="9" t="s">
        <v>1458</v>
      </c>
      <c r="H71" s="13" t="s">
        <v>735</v>
      </c>
      <c r="I71" s="12">
        <v>32.08</v>
      </c>
      <c r="J71" s="9">
        <v>1.01</v>
      </c>
      <c r="K71" s="9">
        <v>7.25</v>
      </c>
      <c r="L71" s="9">
        <v>6.24</v>
      </c>
      <c r="M71" s="9">
        <v>0</v>
      </c>
      <c r="N71" s="9">
        <v>0.08</v>
      </c>
      <c r="O71" s="9">
        <v>0.08</v>
      </c>
      <c r="P71" s="9">
        <v>0</v>
      </c>
      <c r="Q71" s="9">
        <v>12.48</v>
      </c>
      <c r="R71" s="9">
        <v>0.39</v>
      </c>
      <c r="S71" s="9">
        <v>1.1000000000000001</v>
      </c>
      <c r="T71" s="9">
        <v>0.71</v>
      </c>
      <c r="U71" s="12" t="s">
        <v>385</v>
      </c>
      <c r="V71" s="9">
        <v>14.67</v>
      </c>
      <c r="W71" s="9">
        <v>14.77</v>
      </c>
      <c r="X71" s="9"/>
      <c r="Y71" s="9"/>
      <c r="Z71" s="18" t="str">
        <f t="shared" si="6"/>
        <v>Pathway</v>
      </c>
      <c r="AA71" s="18" t="str">
        <f t="shared" si="7"/>
        <v>Google</v>
      </c>
      <c r="AB71" s="10" t="str">
        <f t="shared" si="8"/>
        <v>Bing</v>
      </c>
      <c r="AC71" s="13" t="s">
        <v>2324</v>
      </c>
      <c r="AD71">
        <v>40.840446332399999</v>
      </c>
      <c r="AE71">
        <v>-81.602194301099999</v>
      </c>
      <c r="AF71">
        <v>40.841751911800003</v>
      </c>
      <c r="AG71">
        <v>-81.602826165600007</v>
      </c>
    </row>
    <row r="72" spans="1:33" x14ac:dyDescent="0.25">
      <c r="A72" s="12">
        <v>69</v>
      </c>
      <c r="B72" s="9">
        <v>4</v>
      </c>
      <c r="C72" s="9" t="s">
        <v>76</v>
      </c>
      <c r="D72" s="9" t="s">
        <v>656</v>
      </c>
      <c r="E72" s="9" t="s">
        <v>4</v>
      </c>
      <c r="F72" s="9" t="s">
        <v>202</v>
      </c>
      <c r="G72" s="9" t="s">
        <v>1458</v>
      </c>
      <c r="H72" s="13" t="s">
        <v>657</v>
      </c>
      <c r="I72" s="12">
        <v>13.9</v>
      </c>
      <c r="J72" s="9">
        <v>1.7</v>
      </c>
      <c r="K72" s="9">
        <v>7.93</v>
      </c>
      <c r="L72" s="9">
        <v>6.23</v>
      </c>
      <c r="M72" s="9">
        <v>0</v>
      </c>
      <c r="N72" s="9">
        <v>0</v>
      </c>
      <c r="O72" s="9">
        <v>0</v>
      </c>
      <c r="P72" s="9">
        <v>0</v>
      </c>
      <c r="Q72" s="9">
        <v>3.47</v>
      </c>
      <c r="R72" s="9">
        <v>0.56999999999999995</v>
      </c>
      <c r="S72" s="9">
        <v>1.05</v>
      </c>
      <c r="T72" s="9">
        <v>0.48</v>
      </c>
      <c r="U72" s="12" t="s">
        <v>339</v>
      </c>
      <c r="V72" s="9">
        <v>14.9</v>
      </c>
      <c r="W72" s="9">
        <v>15</v>
      </c>
      <c r="X72" s="9"/>
      <c r="Y72" s="9"/>
      <c r="Z72" s="18" t="str">
        <f t="shared" si="6"/>
        <v>Pathway</v>
      </c>
      <c r="AA72" s="18" t="str">
        <f t="shared" si="7"/>
        <v>Google</v>
      </c>
      <c r="AB72" s="10" t="str">
        <f t="shared" si="8"/>
        <v>Bing</v>
      </c>
      <c r="AC72" s="13" t="s">
        <v>2324</v>
      </c>
      <c r="AD72">
        <v>41.1794608302</v>
      </c>
      <c r="AE72">
        <v>-81.246371709200005</v>
      </c>
      <c r="AF72">
        <v>41.180910399299997</v>
      </c>
      <c r="AG72">
        <v>-81.2463625627</v>
      </c>
    </row>
    <row r="73" spans="1:33" x14ac:dyDescent="0.25">
      <c r="A73" s="12">
        <v>70</v>
      </c>
      <c r="B73" s="9">
        <v>11</v>
      </c>
      <c r="C73" s="9" t="s">
        <v>181</v>
      </c>
      <c r="D73" s="9" t="s">
        <v>861</v>
      </c>
      <c r="E73" s="9" t="s">
        <v>4</v>
      </c>
      <c r="F73" s="9" t="s">
        <v>159</v>
      </c>
      <c r="G73" s="9" t="s">
        <v>1458</v>
      </c>
      <c r="H73" s="13" t="s">
        <v>862</v>
      </c>
      <c r="I73" s="12">
        <v>21.16</v>
      </c>
      <c r="J73" s="9">
        <v>2.11</v>
      </c>
      <c r="K73" s="9">
        <v>8.26</v>
      </c>
      <c r="L73" s="9">
        <v>6.15</v>
      </c>
      <c r="M73" s="9">
        <v>0</v>
      </c>
      <c r="N73" s="9">
        <v>0.16</v>
      </c>
      <c r="O73" s="9">
        <v>0.15</v>
      </c>
      <c r="P73" s="9">
        <v>0</v>
      </c>
      <c r="Q73" s="9">
        <v>10.26</v>
      </c>
      <c r="R73" s="9">
        <v>0.8</v>
      </c>
      <c r="S73" s="9">
        <v>1.78</v>
      </c>
      <c r="T73" s="9">
        <v>0.98</v>
      </c>
      <c r="U73" s="12" t="s">
        <v>455</v>
      </c>
      <c r="V73" s="9">
        <v>14.68</v>
      </c>
      <c r="W73" s="9">
        <v>14.78</v>
      </c>
      <c r="X73" s="9"/>
      <c r="Y73" s="9"/>
      <c r="Z73" s="18" t="str">
        <f t="shared" si="6"/>
        <v>Pathway</v>
      </c>
      <c r="AA73" s="18" t="str">
        <f t="shared" si="7"/>
        <v>Google</v>
      </c>
      <c r="AB73" s="10" t="str">
        <f t="shared" si="8"/>
        <v>Bing</v>
      </c>
      <c r="AC73" s="13" t="s">
        <v>2171</v>
      </c>
      <c r="AD73">
        <v>40.077042649399999</v>
      </c>
      <c r="AE73">
        <v>-80.968678637300002</v>
      </c>
      <c r="AF73">
        <v>40.075709219099998</v>
      </c>
      <c r="AG73">
        <v>-80.967983064999999</v>
      </c>
    </row>
    <row r="74" spans="1:33" x14ac:dyDescent="0.25">
      <c r="A74" s="12">
        <v>71</v>
      </c>
      <c r="B74" s="9">
        <v>6</v>
      </c>
      <c r="C74" s="9" t="s">
        <v>42</v>
      </c>
      <c r="D74" s="9" t="s">
        <v>963</v>
      </c>
      <c r="E74" s="9" t="s">
        <v>4</v>
      </c>
      <c r="F74" s="9" t="s">
        <v>321</v>
      </c>
      <c r="G74" s="9" t="s">
        <v>1458</v>
      </c>
      <c r="H74" s="13" t="s">
        <v>603</v>
      </c>
      <c r="I74" s="12">
        <v>23.18</v>
      </c>
      <c r="J74" s="9">
        <v>2.08</v>
      </c>
      <c r="K74" s="9">
        <v>8.2200000000000006</v>
      </c>
      <c r="L74" s="9">
        <v>6.14</v>
      </c>
      <c r="M74" s="9">
        <v>0</v>
      </c>
      <c r="N74" s="9">
        <v>0.13</v>
      </c>
      <c r="O74" s="9">
        <v>0.12</v>
      </c>
      <c r="P74" s="9">
        <v>0</v>
      </c>
      <c r="Q74" s="9">
        <v>9.3000000000000007</v>
      </c>
      <c r="R74" s="9">
        <v>0.72</v>
      </c>
      <c r="S74" s="9">
        <v>1.1299999999999999</v>
      </c>
      <c r="T74" s="9">
        <v>0.42</v>
      </c>
      <c r="U74" s="12" t="s">
        <v>107</v>
      </c>
      <c r="V74" s="9">
        <v>21.43</v>
      </c>
      <c r="W74" s="9">
        <v>21.53</v>
      </c>
      <c r="X74" s="9"/>
      <c r="Y74" s="9"/>
      <c r="Z74" s="18" t="str">
        <f t="shared" si="6"/>
        <v>Pathway</v>
      </c>
      <c r="AA74" s="18" t="str">
        <f t="shared" si="7"/>
        <v>Google</v>
      </c>
      <c r="AB74" s="10" t="str">
        <f t="shared" si="8"/>
        <v>Bing</v>
      </c>
      <c r="AC74" s="13" t="s">
        <v>1450</v>
      </c>
      <c r="AD74">
        <v>40.434075813200003</v>
      </c>
      <c r="AE74">
        <v>-83.072396504899999</v>
      </c>
      <c r="AF74">
        <v>40.435721474600001</v>
      </c>
      <c r="AG74">
        <v>-83.072346538999994</v>
      </c>
    </row>
    <row r="75" spans="1:33" x14ac:dyDescent="0.25">
      <c r="A75" s="12">
        <v>72</v>
      </c>
      <c r="B75" s="9">
        <v>5</v>
      </c>
      <c r="C75" s="9" t="s">
        <v>72</v>
      </c>
      <c r="D75" s="9" t="s">
        <v>633</v>
      </c>
      <c r="E75" s="9" t="s">
        <v>4</v>
      </c>
      <c r="F75" s="9" t="s">
        <v>321</v>
      </c>
      <c r="G75" s="9" t="s">
        <v>1458</v>
      </c>
      <c r="H75" s="13" t="s">
        <v>589</v>
      </c>
      <c r="I75" s="12">
        <v>19.68</v>
      </c>
      <c r="J75" s="9">
        <v>2.71</v>
      </c>
      <c r="K75" s="9">
        <v>8.67</v>
      </c>
      <c r="L75" s="9">
        <v>5.96</v>
      </c>
      <c r="M75" s="9">
        <v>3.06</v>
      </c>
      <c r="N75" s="9">
        <v>0.19</v>
      </c>
      <c r="O75" s="9">
        <v>0.38</v>
      </c>
      <c r="P75" s="9">
        <v>0.2</v>
      </c>
      <c r="Q75" s="9">
        <v>15.3</v>
      </c>
      <c r="R75" s="9">
        <v>1.02</v>
      </c>
      <c r="S75" s="9">
        <v>2.0099999999999998</v>
      </c>
      <c r="T75" s="9">
        <v>0.98</v>
      </c>
      <c r="U75" s="12" t="s">
        <v>380</v>
      </c>
      <c r="V75" s="9">
        <v>3.37</v>
      </c>
      <c r="W75" s="9">
        <v>3.47</v>
      </c>
      <c r="X75" s="9"/>
      <c r="Y75" s="9"/>
      <c r="Z75" s="18" t="str">
        <f t="shared" si="6"/>
        <v>Pathway</v>
      </c>
      <c r="AA75" s="18" t="str">
        <f t="shared" si="7"/>
        <v>Google</v>
      </c>
      <c r="AB75" s="10" t="str">
        <f t="shared" si="8"/>
        <v>Bing</v>
      </c>
      <c r="AC75" s="13" t="s">
        <v>1450</v>
      </c>
      <c r="AD75">
        <v>39.833564415200001</v>
      </c>
      <c r="AE75">
        <v>-82.741097492899996</v>
      </c>
      <c r="AF75">
        <v>39.833120997499996</v>
      </c>
      <c r="AG75">
        <v>-82.739300155199999</v>
      </c>
    </row>
    <row r="76" spans="1:33" x14ac:dyDescent="0.25">
      <c r="A76" s="12">
        <v>73</v>
      </c>
      <c r="B76" s="9">
        <v>4</v>
      </c>
      <c r="C76" s="9" t="s">
        <v>170</v>
      </c>
      <c r="D76" s="9" t="s">
        <v>912</v>
      </c>
      <c r="E76" s="9" t="s">
        <v>4</v>
      </c>
      <c r="F76" s="9" t="s">
        <v>202</v>
      </c>
      <c r="G76" s="9" t="s">
        <v>1458</v>
      </c>
      <c r="H76" s="13" t="s">
        <v>594</v>
      </c>
      <c r="I76" s="12">
        <v>13.9</v>
      </c>
      <c r="J76" s="9">
        <v>1.48</v>
      </c>
      <c r="K76" s="9">
        <v>7.4</v>
      </c>
      <c r="L76" s="9">
        <v>5.92</v>
      </c>
      <c r="M76" s="9">
        <v>0</v>
      </c>
      <c r="N76" s="9">
        <v>0</v>
      </c>
      <c r="O76" s="9">
        <v>0</v>
      </c>
      <c r="P76" s="9">
        <v>0</v>
      </c>
      <c r="Q76" s="9">
        <v>10.4</v>
      </c>
      <c r="R76" s="9">
        <v>0.47</v>
      </c>
      <c r="S76" s="9">
        <v>1.89</v>
      </c>
      <c r="T76" s="9">
        <v>1.42</v>
      </c>
      <c r="U76" s="12" t="s">
        <v>188</v>
      </c>
      <c r="V76" s="9">
        <v>5.08</v>
      </c>
      <c r="W76" s="9">
        <v>5.18</v>
      </c>
      <c r="X76" s="9"/>
      <c r="Y76" s="9"/>
      <c r="Z76" s="18" t="str">
        <f t="shared" si="6"/>
        <v>Pathway</v>
      </c>
      <c r="AA76" s="18" t="str">
        <f t="shared" si="7"/>
        <v>Google</v>
      </c>
      <c r="AB76" s="10" t="str">
        <f t="shared" si="8"/>
        <v>Bing</v>
      </c>
      <c r="AC76" s="13" t="s">
        <v>2172</v>
      </c>
      <c r="AD76">
        <v>41.816523223200001</v>
      </c>
      <c r="AE76">
        <v>-80.9093065446</v>
      </c>
      <c r="AF76">
        <v>41.816894814900003</v>
      </c>
      <c r="AG76">
        <v>-80.907428038600003</v>
      </c>
    </row>
    <row r="77" spans="1:33" x14ac:dyDescent="0.25">
      <c r="A77" s="12">
        <v>74</v>
      </c>
      <c r="B77" s="9">
        <v>4</v>
      </c>
      <c r="C77" s="9" t="s">
        <v>170</v>
      </c>
      <c r="D77" s="9" t="s">
        <v>912</v>
      </c>
      <c r="E77" s="9" t="s">
        <v>4</v>
      </c>
      <c r="F77" s="9" t="s">
        <v>202</v>
      </c>
      <c r="G77" s="9" t="s">
        <v>1458</v>
      </c>
      <c r="H77" s="13" t="s">
        <v>594</v>
      </c>
      <c r="I77" s="12">
        <v>13.9</v>
      </c>
      <c r="J77" s="9">
        <v>1.48</v>
      </c>
      <c r="K77" s="9">
        <v>7.4</v>
      </c>
      <c r="L77" s="9">
        <v>5.92</v>
      </c>
      <c r="M77" s="9">
        <v>0</v>
      </c>
      <c r="N77" s="9">
        <v>0</v>
      </c>
      <c r="O77" s="9">
        <v>0</v>
      </c>
      <c r="P77" s="9">
        <v>0</v>
      </c>
      <c r="Q77" s="9">
        <v>0</v>
      </c>
      <c r="R77" s="9">
        <v>0.47</v>
      </c>
      <c r="S77" s="9">
        <v>0.4</v>
      </c>
      <c r="T77" s="9">
        <v>0</v>
      </c>
      <c r="U77" s="12" t="s">
        <v>188</v>
      </c>
      <c r="V77" s="9">
        <v>6.98</v>
      </c>
      <c r="W77" s="9">
        <v>7.08</v>
      </c>
      <c r="X77" s="9"/>
      <c r="Y77" s="9"/>
      <c r="Z77" s="18" t="str">
        <f t="shared" si="6"/>
        <v>Pathway</v>
      </c>
      <c r="AA77" s="18" t="str">
        <f t="shared" si="7"/>
        <v>Google</v>
      </c>
      <c r="AB77" s="10" t="str">
        <f t="shared" si="8"/>
        <v>Bing</v>
      </c>
      <c r="AC77" s="13" t="s">
        <v>2173</v>
      </c>
      <c r="AD77">
        <v>41.826235989600001</v>
      </c>
      <c r="AE77">
        <v>-80.874898636099999</v>
      </c>
      <c r="AF77">
        <v>41.827020148300001</v>
      </c>
      <c r="AG77">
        <v>-80.873282366200002</v>
      </c>
    </row>
    <row r="78" spans="1:33" x14ac:dyDescent="0.25">
      <c r="A78" s="12">
        <v>75</v>
      </c>
      <c r="B78" s="9">
        <v>8</v>
      </c>
      <c r="C78" s="9" t="s">
        <v>11</v>
      </c>
      <c r="D78" s="9" t="s">
        <v>978</v>
      </c>
      <c r="E78" s="9" t="s">
        <v>4</v>
      </c>
      <c r="F78" s="9" t="s">
        <v>159</v>
      </c>
      <c r="G78" s="9" t="s">
        <v>1458</v>
      </c>
      <c r="H78" s="13" t="s">
        <v>979</v>
      </c>
      <c r="I78" s="12">
        <v>25.46</v>
      </c>
      <c r="J78" s="9">
        <v>1.29</v>
      </c>
      <c r="K78" s="9">
        <v>7.18</v>
      </c>
      <c r="L78" s="9">
        <v>5.89</v>
      </c>
      <c r="M78" s="9">
        <v>3.1</v>
      </c>
      <c r="N78" s="9">
        <v>0.1</v>
      </c>
      <c r="O78" s="9">
        <v>0.32</v>
      </c>
      <c r="P78" s="9">
        <v>0.22</v>
      </c>
      <c r="Q78" s="9">
        <v>9.2899999999999991</v>
      </c>
      <c r="R78" s="9">
        <v>0.5</v>
      </c>
      <c r="S78" s="9">
        <v>1.1399999999999999</v>
      </c>
      <c r="T78" s="9">
        <v>0.64</v>
      </c>
      <c r="U78" s="12" t="s">
        <v>89</v>
      </c>
      <c r="V78" s="9">
        <v>1.38</v>
      </c>
      <c r="W78" s="9">
        <v>1.48</v>
      </c>
      <c r="X78" s="9"/>
      <c r="Y78" s="9"/>
      <c r="Z78" s="18" t="str">
        <f t="shared" si="6"/>
        <v>Pathway</v>
      </c>
      <c r="AA78" s="18" t="str">
        <f t="shared" si="7"/>
        <v>Google</v>
      </c>
      <c r="AB78" s="10" t="str">
        <f t="shared" si="8"/>
        <v>Bing</v>
      </c>
      <c r="AC78" s="13" t="s">
        <v>2174</v>
      </c>
      <c r="AD78">
        <v>39.162245691400003</v>
      </c>
      <c r="AE78">
        <v>-84.726227024899998</v>
      </c>
      <c r="AF78">
        <v>39.162434472999998</v>
      </c>
      <c r="AG78">
        <v>-84.724419986599997</v>
      </c>
    </row>
    <row r="79" spans="1:33" x14ac:dyDescent="0.25">
      <c r="A79" s="12">
        <v>76</v>
      </c>
      <c r="B79" s="9">
        <v>7</v>
      </c>
      <c r="C79" s="9" t="s">
        <v>149</v>
      </c>
      <c r="D79" s="9" t="s">
        <v>620</v>
      </c>
      <c r="E79" s="9" t="s">
        <v>4</v>
      </c>
      <c r="F79" s="9" t="s">
        <v>159</v>
      </c>
      <c r="G79" s="9" t="s">
        <v>1458</v>
      </c>
      <c r="H79" s="13" t="s">
        <v>621</v>
      </c>
      <c r="I79" s="12">
        <v>19.87</v>
      </c>
      <c r="J79" s="9">
        <v>2.0499999999999998</v>
      </c>
      <c r="K79" s="9">
        <v>7.95</v>
      </c>
      <c r="L79" s="9">
        <v>5.89</v>
      </c>
      <c r="M79" s="9">
        <v>0</v>
      </c>
      <c r="N79" s="9">
        <v>0.16</v>
      </c>
      <c r="O79" s="9">
        <v>0.14000000000000001</v>
      </c>
      <c r="P79" s="9">
        <v>0</v>
      </c>
      <c r="Q79" s="9">
        <v>0</v>
      </c>
      <c r="R79" s="9">
        <v>0.78</v>
      </c>
      <c r="S79" s="9">
        <v>0.7</v>
      </c>
      <c r="T79" s="9">
        <v>0</v>
      </c>
      <c r="U79" s="12" t="s">
        <v>158</v>
      </c>
      <c r="V79" s="9">
        <v>1.4970000000000001</v>
      </c>
      <c r="W79" s="9">
        <v>1.597</v>
      </c>
      <c r="X79" s="9"/>
      <c r="Y79" s="9"/>
      <c r="Z79" s="18" t="str">
        <f t="shared" si="6"/>
        <v>Pathway</v>
      </c>
      <c r="AA79" s="18" t="str">
        <f t="shared" si="7"/>
        <v>Google</v>
      </c>
      <c r="AB79" s="10" t="str">
        <f t="shared" si="8"/>
        <v>Bing</v>
      </c>
      <c r="AC79" s="13" t="s">
        <v>1450</v>
      </c>
      <c r="AD79">
        <v>39.867044684500001</v>
      </c>
      <c r="AE79">
        <v>-83.988169604899994</v>
      </c>
      <c r="AF79">
        <v>39.867827093800003</v>
      </c>
      <c r="AG79">
        <v>-83.986600104399997</v>
      </c>
    </row>
    <row r="80" spans="1:33" x14ac:dyDescent="0.25">
      <c r="A80" s="12">
        <v>77</v>
      </c>
      <c r="B80" s="9">
        <v>12</v>
      </c>
      <c r="C80" s="9" t="s">
        <v>179</v>
      </c>
      <c r="D80" s="9" t="s">
        <v>639</v>
      </c>
      <c r="E80" s="9" t="s">
        <v>4</v>
      </c>
      <c r="F80" s="9" t="s">
        <v>159</v>
      </c>
      <c r="G80" s="9" t="s">
        <v>1458</v>
      </c>
      <c r="H80" s="13" t="s">
        <v>640</v>
      </c>
      <c r="I80" s="12">
        <v>19.07</v>
      </c>
      <c r="J80" s="9">
        <v>2.12</v>
      </c>
      <c r="K80" s="9">
        <v>8</v>
      </c>
      <c r="L80" s="9">
        <v>5.88</v>
      </c>
      <c r="M80" s="9">
        <v>0</v>
      </c>
      <c r="N80" s="9">
        <v>0.16</v>
      </c>
      <c r="O80" s="9">
        <v>0.15</v>
      </c>
      <c r="P80" s="9">
        <v>0</v>
      </c>
      <c r="Q80" s="9">
        <v>6.18</v>
      </c>
      <c r="R80" s="9">
        <v>0.8</v>
      </c>
      <c r="S80" s="9">
        <v>1.41</v>
      </c>
      <c r="T80" s="9">
        <v>0.61</v>
      </c>
      <c r="U80" s="12" t="s">
        <v>360</v>
      </c>
      <c r="V80" s="9">
        <v>12.33</v>
      </c>
      <c r="W80" s="9">
        <v>12.43</v>
      </c>
      <c r="X80" s="9"/>
      <c r="Y80" s="9"/>
      <c r="Z80" s="18" t="str">
        <f t="shared" si="6"/>
        <v>Pathway</v>
      </c>
      <c r="AA80" s="18" t="str">
        <f t="shared" si="7"/>
        <v>Google</v>
      </c>
      <c r="AB80" s="10" t="str">
        <f t="shared" si="8"/>
        <v>Bing</v>
      </c>
      <c r="AC80" s="13" t="s">
        <v>1450</v>
      </c>
      <c r="AD80">
        <v>41.386666996300001</v>
      </c>
      <c r="AE80">
        <v>-81.156813654399997</v>
      </c>
      <c r="AF80">
        <v>41.386816181199997</v>
      </c>
      <c r="AG80">
        <v>-81.154891999200004</v>
      </c>
    </row>
    <row r="81" spans="1:33" x14ac:dyDescent="0.25">
      <c r="A81" s="12">
        <v>78</v>
      </c>
      <c r="B81" s="9">
        <v>11</v>
      </c>
      <c r="C81" s="9" t="s">
        <v>496</v>
      </c>
      <c r="D81" s="9" t="s">
        <v>892</v>
      </c>
      <c r="E81" s="9" t="s">
        <v>4</v>
      </c>
      <c r="F81" s="9" t="s">
        <v>159</v>
      </c>
      <c r="G81" s="9" t="s">
        <v>1458</v>
      </c>
      <c r="H81" s="13" t="s">
        <v>867</v>
      </c>
      <c r="I81" s="12">
        <v>32.1</v>
      </c>
      <c r="J81" s="9">
        <v>0.92</v>
      </c>
      <c r="K81" s="9">
        <v>6.73</v>
      </c>
      <c r="L81" s="9">
        <v>5.8</v>
      </c>
      <c r="M81" s="9">
        <v>0</v>
      </c>
      <c r="N81" s="9">
        <v>7.0000000000000007E-2</v>
      </c>
      <c r="O81" s="9">
        <v>7.0000000000000007E-2</v>
      </c>
      <c r="P81" s="9">
        <v>0</v>
      </c>
      <c r="Q81" s="9">
        <v>3.12</v>
      </c>
      <c r="R81" s="9">
        <v>0.36</v>
      </c>
      <c r="S81" s="9">
        <v>0.51</v>
      </c>
      <c r="T81" s="9">
        <v>0.15</v>
      </c>
      <c r="U81" s="12" t="s">
        <v>495</v>
      </c>
      <c r="V81" s="9">
        <v>3.2</v>
      </c>
      <c r="W81" s="9">
        <v>3.3</v>
      </c>
      <c r="X81" s="9"/>
      <c r="Y81" s="9"/>
      <c r="Z81" s="18" t="str">
        <f t="shared" si="6"/>
        <v>Pathway</v>
      </c>
      <c r="AA81" s="18" t="str">
        <f t="shared" si="7"/>
        <v>Google</v>
      </c>
      <c r="AB81" s="10" t="str">
        <f t="shared" si="8"/>
        <v>Bing</v>
      </c>
      <c r="AC81" s="13" t="s">
        <v>2324</v>
      </c>
      <c r="AD81">
        <v>40.201788453100001</v>
      </c>
      <c r="AE81">
        <v>-80.994462841399994</v>
      </c>
      <c r="AF81">
        <v>40.203167735000001</v>
      </c>
      <c r="AG81">
        <v>-80.994737265400005</v>
      </c>
    </row>
    <row r="82" spans="1:33" x14ac:dyDescent="0.25">
      <c r="A82" s="12">
        <v>79</v>
      </c>
      <c r="B82" s="9">
        <v>3</v>
      </c>
      <c r="C82" s="9" t="s">
        <v>187</v>
      </c>
      <c r="D82" s="9" t="s">
        <v>1217</v>
      </c>
      <c r="E82" s="9" t="s">
        <v>4</v>
      </c>
      <c r="F82" s="9" t="s">
        <v>159</v>
      </c>
      <c r="G82" s="9" t="s">
        <v>1458</v>
      </c>
      <c r="H82" s="13" t="s">
        <v>759</v>
      </c>
      <c r="I82" s="12">
        <v>22.37</v>
      </c>
      <c r="J82" s="9">
        <v>1.49</v>
      </c>
      <c r="K82" s="9">
        <v>7.13</v>
      </c>
      <c r="L82" s="9">
        <v>5.65</v>
      </c>
      <c r="M82" s="9">
        <v>0</v>
      </c>
      <c r="N82" s="9">
        <v>0.12</v>
      </c>
      <c r="O82" s="9">
        <v>0.11</v>
      </c>
      <c r="P82" s="9">
        <v>0</v>
      </c>
      <c r="Q82" s="9">
        <v>6.22</v>
      </c>
      <c r="R82" s="9">
        <v>0.56999999999999995</v>
      </c>
      <c r="S82" s="9">
        <v>1.04</v>
      </c>
      <c r="T82" s="9">
        <v>0.47</v>
      </c>
      <c r="U82" s="12" t="s">
        <v>1268</v>
      </c>
      <c r="V82" s="9">
        <v>8.7100000000000009</v>
      </c>
      <c r="W82" s="9">
        <v>8.81</v>
      </c>
      <c r="X82" s="9"/>
      <c r="Y82" s="9"/>
      <c r="Z82" s="18" t="str">
        <f t="shared" si="6"/>
        <v>Pathway</v>
      </c>
      <c r="AA82" s="18" t="str">
        <f t="shared" si="7"/>
        <v>Google</v>
      </c>
      <c r="AB82" s="10" t="str">
        <f t="shared" si="8"/>
        <v>Bing</v>
      </c>
      <c r="AC82" s="13" t="s">
        <v>2175</v>
      </c>
      <c r="AD82">
        <v>40.922722603099999</v>
      </c>
      <c r="AE82">
        <v>-81.763270019199993</v>
      </c>
      <c r="AF82">
        <v>40.924171896700003</v>
      </c>
      <c r="AG82">
        <v>-81.7632932275</v>
      </c>
    </row>
    <row r="83" spans="1:33" x14ac:dyDescent="0.25">
      <c r="A83" s="12">
        <v>80</v>
      </c>
      <c r="B83" s="9">
        <v>2</v>
      </c>
      <c r="C83" s="9" t="s">
        <v>81</v>
      </c>
      <c r="D83" s="9" t="s">
        <v>638</v>
      </c>
      <c r="E83" s="9" t="s">
        <v>4</v>
      </c>
      <c r="F83" s="9" t="s">
        <v>159</v>
      </c>
      <c r="G83" s="9" t="s">
        <v>1458</v>
      </c>
      <c r="H83" s="13" t="s">
        <v>594</v>
      </c>
      <c r="I83" s="12">
        <v>19.12</v>
      </c>
      <c r="J83" s="9">
        <v>1.96</v>
      </c>
      <c r="K83" s="9">
        <v>7.59</v>
      </c>
      <c r="L83" s="9">
        <v>5.64</v>
      </c>
      <c r="M83" s="9">
        <v>0</v>
      </c>
      <c r="N83" s="9">
        <v>0.15</v>
      </c>
      <c r="O83" s="9">
        <v>0.14000000000000001</v>
      </c>
      <c r="P83" s="9">
        <v>0</v>
      </c>
      <c r="Q83" s="9">
        <v>9.3000000000000007</v>
      </c>
      <c r="R83" s="9">
        <v>0.74</v>
      </c>
      <c r="S83" s="9">
        <v>1.65</v>
      </c>
      <c r="T83" s="9">
        <v>0.9</v>
      </c>
      <c r="U83" s="12" t="s">
        <v>278</v>
      </c>
      <c r="V83" s="9">
        <v>7.88</v>
      </c>
      <c r="W83" s="9">
        <v>7.98</v>
      </c>
      <c r="X83" s="9"/>
      <c r="Y83" s="9"/>
      <c r="Z83" s="18" t="str">
        <f t="shared" si="6"/>
        <v>Pathway</v>
      </c>
      <c r="AA83" s="18" t="str">
        <f t="shared" si="7"/>
        <v>Google</v>
      </c>
      <c r="AB83" s="10" t="str">
        <f t="shared" si="8"/>
        <v>Bing</v>
      </c>
      <c r="AC83" s="13" t="s">
        <v>2324</v>
      </c>
      <c r="AD83">
        <v>41.514669724599997</v>
      </c>
      <c r="AE83">
        <v>-83.518518878899997</v>
      </c>
      <c r="AF83">
        <v>41.513964793500001</v>
      </c>
      <c r="AG83">
        <v>-83.516841322999994</v>
      </c>
    </row>
    <row r="84" spans="1:33" x14ac:dyDescent="0.25">
      <c r="A84" s="12">
        <v>81</v>
      </c>
      <c r="B84" s="9">
        <v>3</v>
      </c>
      <c r="C84" s="9" t="s">
        <v>109</v>
      </c>
      <c r="D84" s="9" t="s">
        <v>646</v>
      </c>
      <c r="E84" s="9" t="s">
        <v>4</v>
      </c>
      <c r="F84" s="9" t="s">
        <v>159</v>
      </c>
      <c r="G84" s="9" t="s">
        <v>1458</v>
      </c>
      <c r="H84" s="13" t="s">
        <v>647</v>
      </c>
      <c r="I84" s="12">
        <v>19.100000000000001</v>
      </c>
      <c r="J84" s="9">
        <v>1.93</v>
      </c>
      <c r="K84" s="9">
        <v>7.53</v>
      </c>
      <c r="L84" s="9">
        <v>5.59</v>
      </c>
      <c r="M84" s="9">
        <v>0</v>
      </c>
      <c r="N84" s="9">
        <v>0.15</v>
      </c>
      <c r="O84" s="9">
        <v>0.13</v>
      </c>
      <c r="P84" s="9">
        <v>0</v>
      </c>
      <c r="Q84" s="9">
        <v>6.19</v>
      </c>
      <c r="R84" s="9">
        <v>0.73</v>
      </c>
      <c r="S84" s="9">
        <v>1.31</v>
      </c>
      <c r="T84" s="9">
        <v>0.56999999999999995</v>
      </c>
      <c r="U84" s="12" t="s">
        <v>194</v>
      </c>
      <c r="V84" s="9">
        <v>19.46</v>
      </c>
      <c r="W84" s="9">
        <v>19.559999999999999</v>
      </c>
      <c r="X84" s="9"/>
      <c r="Y84" s="9"/>
      <c r="Z84" s="18" t="str">
        <f t="shared" si="6"/>
        <v>Pathway</v>
      </c>
      <c r="AA84" s="18" t="str">
        <f t="shared" si="7"/>
        <v>Google</v>
      </c>
      <c r="AB84" s="10" t="str">
        <f t="shared" si="8"/>
        <v>Bing</v>
      </c>
      <c r="AC84" s="13" t="s">
        <v>2324</v>
      </c>
      <c r="AD84">
        <v>41.172458110000001</v>
      </c>
      <c r="AE84">
        <v>-81.8597609272</v>
      </c>
      <c r="AF84">
        <v>41.1737872721</v>
      </c>
      <c r="AG84">
        <v>-81.859006341599994</v>
      </c>
    </row>
    <row r="85" spans="1:33" x14ac:dyDescent="0.25">
      <c r="A85" s="12">
        <v>82</v>
      </c>
      <c r="B85" s="9">
        <v>3</v>
      </c>
      <c r="C85" s="9" t="s">
        <v>109</v>
      </c>
      <c r="D85" s="9" t="s">
        <v>646</v>
      </c>
      <c r="E85" s="9" t="s">
        <v>4</v>
      </c>
      <c r="F85" s="9" t="s">
        <v>159</v>
      </c>
      <c r="G85" s="9" t="s">
        <v>1458</v>
      </c>
      <c r="H85" s="13" t="s">
        <v>647</v>
      </c>
      <c r="I85" s="12">
        <v>19.100000000000001</v>
      </c>
      <c r="J85" s="9">
        <v>1.93</v>
      </c>
      <c r="K85" s="9">
        <v>7.53</v>
      </c>
      <c r="L85" s="9">
        <v>5.59</v>
      </c>
      <c r="M85" s="9">
        <v>0</v>
      </c>
      <c r="N85" s="9">
        <v>0.15</v>
      </c>
      <c r="O85" s="9">
        <v>0.13</v>
      </c>
      <c r="P85" s="9">
        <v>0</v>
      </c>
      <c r="Q85" s="9">
        <v>3.1</v>
      </c>
      <c r="R85" s="9">
        <v>0.73</v>
      </c>
      <c r="S85" s="9">
        <v>0.98</v>
      </c>
      <c r="T85" s="9">
        <v>0.25</v>
      </c>
      <c r="U85" s="12" t="s">
        <v>194</v>
      </c>
      <c r="V85" s="9">
        <v>19.350000000000001</v>
      </c>
      <c r="W85" s="9">
        <v>19.45</v>
      </c>
      <c r="X85" s="9"/>
      <c r="Y85" s="9"/>
      <c r="Z85" s="18" t="str">
        <f t="shared" si="6"/>
        <v>Pathway</v>
      </c>
      <c r="AA85" s="18" t="str">
        <f t="shared" si="7"/>
        <v>Google</v>
      </c>
      <c r="AB85" s="10" t="str">
        <f t="shared" si="8"/>
        <v>Bing</v>
      </c>
      <c r="AC85" s="13" t="s">
        <v>2324</v>
      </c>
      <c r="AD85">
        <v>41.170996024700003</v>
      </c>
      <c r="AE85">
        <v>-81.860590937500007</v>
      </c>
      <c r="AF85">
        <v>41.172325193500001</v>
      </c>
      <c r="AG85">
        <v>-81.859836384199994</v>
      </c>
    </row>
    <row r="86" spans="1:33" x14ac:dyDescent="0.25">
      <c r="A86" s="12">
        <v>83</v>
      </c>
      <c r="B86" s="9">
        <v>6</v>
      </c>
      <c r="C86" s="9" t="s">
        <v>42</v>
      </c>
      <c r="D86" s="9" t="s">
        <v>963</v>
      </c>
      <c r="E86" s="9" t="s">
        <v>4</v>
      </c>
      <c r="F86" s="9" t="s">
        <v>321</v>
      </c>
      <c r="G86" s="9" t="s">
        <v>1458</v>
      </c>
      <c r="H86" s="13" t="s">
        <v>603</v>
      </c>
      <c r="I86" s="12">
        <v>19.54</v>
      </c>
      <c r="J86" s="9">
        <v>2.34</v>
      </c>
      <c r="K86" s="9">
        <v>7.83</v>
      </c>
      <c r="L86" s="9">
        <v>5.5</v>
      </c>
      <c r="M86" s="9">
        <v>0</v>
      </c>
      <c r="N86" s="9">
        <v>0.15</v>
      </c>
      <c r="O86" s="9">
        <v>0.14000000000000001</v>
      </c>
      <c r="P86" s="9">
        <v>0</v>
      </c>
      <c r="Q86" s="9">
        <v>3.03</v>
      </c>
      <c r="R86" s="9">
        <v>0.84</v>
      </c>
      <c r="S86" s="9">
        <v>0.96</v>
      </c>
      <c r="T86" s="9">
        <v>0.13</v>
      </c>
      <c r="U86" s="12" t="s">
        <v>107</v>
      </c>
      <c r="V86" s="9">
        <v>5.55</v>
      </c>
      <c r="W86" s="9">
        <v>5.65</v>
      </c>
      <c r="X86" s="9"/>
      <c r="Y86" s="9"/>
      <c r="Z86" s="18" t="str">
        <f t="shared" si="6"/>
        <v>Pathway</v>
      </c>
      <c r="AA86" s="18" t="str">
        <f t="shared" si="7"/>
        <v>Google</v>
      </c>
      <c r="AB86" s="10" t="str">
        <f t="shared" si="8"/>
        <v>Bing</v>
      </c>
      <c r="AC86" s="13" t="s">
        <v>1450</v>
      </c>
      <c r="AD86">
        <v>40.2160348986</v>
      </c>
      <c r="AE86">
        <v>-83.033552413799995</v>
      </c>
      <c r="AF86">
        <v>40.217472182900003</v>
      </c>
      <c r="AG86">
        <v>-83.0339665825</v>
      </c>
    </row>
    <row r="87" spans="1:33" x14ac:dyDescent="0.25">
      <c r="A87" s="12">
        <v>84</v>
      </c>
      <c r="B87" s="9">
        <v>9</v>
      </c>
      <c r="C87" s="9" t="s">
        <v>462</v>
      </c>
      <c r="D87" s="9" t="s">
        <v>701</v>
      </c>
      <c r="E87" s="9" t="s">
        <v>4</v>
      </c>
      <c r="F87" s="9" t="s">
        <v>159</v>
      </c>
      <c r="G87" s="9" t="s">
        <v>1458</v>
      </c>
      <c r="H87" s="13" t="s">
        <v>679</v>
      </c>
      <c r="I87" s="12">
        <v>31.28</v>
      </c>
      <c r="J87" s="9">
        <v>0.87</v>
      </c>
      <c r="K87" s="9">
        <v>6.37</v>
      </c>
      <c r="L87" s="9">
        <v>5.5</v>
      </c>
      <c r="M87" s="9">
        <v>0</v>
      </c>
      <c r="N87" s="9">
        <v>7.0000000000000007E-2</v>
      </c>
      <c r="O87" s="9">
        <v>7.0000000000000007E-2</v>
      </c>
      <c r="P87" s="9">
        <v>0</v>
      </c>
      <c r="Q87" s="9">
        <v>9.1300000000000008</v>
      </c>
      <c r="R87" s="9">
        <v>0.34</v>
      </c>
      <c r="S87" s="9">
        <v>0.8</v>
      </c>
      <c r="T87" s="9">
        <v>0.46</v>
      </c>
      <c r="U87" s="12" t="s">
        <v>466</v>
      </c>
      <c r="V87" s="9">
        <v>10.88</v>
      </c>
      <c r="W87" s="9">
        <v>10.98</v>
      </c>
      <c r="X87" s="9"/>
      <c r="Y87" s="9"/>
      <c r="Z87" s="18" t="str">
        <f t="shared" si="6"/>
        <v>Pathway</v>
      </c>
      <c r="AA87" s="18" t="str">
        <f t="shared" si="7"/>
        <v>Google</v>
      </c>
      <c r="AB87" s="10" t="str">
        <f t="shared" si="8"/>
        <v>Bing</v>
      </c>
      <c r="AC87" s="13" t="s">
        <v>2324</v>
      </c>
      <c r="AD87">
        <v>38.797894610599997</v>
      </c>
      <c r="AE87">
        <v>-83.507527081099994</v>
      </c>
      <c r="AF87">
        <v>38.798624900100002</v>
      </c>
      <c r="AG87">
        <v>-83.505929383600005</v>
      </c>
    </row>
    <row r="88" spans="1:33" x14ac:dyDescent="0.25">
      <c r="A88" s="12">
        <v>85</v>
      </c>
      <c r="B88" s="9">
        <v>3</v>
      </c>
      <c r="C88" s="9" t="s">
        <v>126</v>
      </c>
      <c r="D88" s="9" t="s">
        <v>968</v>
      </c>
      <c r="E88" s="9" t="s">
        <v>4</v>
      </c>
      <c r="F88" s="9" t="s">
        <v>159</v>
      </c>
      <c r="G88" s="9" t="s">
        <v>1458</v>
      </c>
      <c r="H88" s="13" t="s">
        <v>598</v>
      </c>
      <c r="I88" s="12">
        <v>25.46</v>
      </c>
      <c r="J88" s="9">
        <v>1.17</v>
      </c>
      <c r="K88" s="9">
        <v>6.65</v>
      </c>
      <c r="L88" s="9">
        <v>5.49</v>
      </c>
      <c r="M88" s="9">
        <v>6.19</v>
      </c>
      <c r="N88" s="9">
        <v>0.09</v>
      </c>
      <c r="O88" s="9">
        <v>0.5</v>
      </c>
      <c r="P88" s="9">
        <v>0.41</v>
      </c>
      <c r="Q88" s="9">
        <v>9.2899999999999991</v>
      </c>
      <c r="R88" s="9">
        <v>0.45</v>
      </c>
      <c r="S88" s="9">
        <v>1.04</v>
      </c>
      <c r="T88" s="9">
        <v>0.59</v>
      </c>
      <c r="U88" s="12" t="s">
        <v>338</v>
      </c>
      <c r="V88" s="9">
        <v>1.1000000000000001</v>
      </c>
      <c r="W88" s="9">
        <v>1.2</v>
      </c>
      <c r="X88" s="9"/>
      <c r="Y88" s="9"/>
      <c r="Z88" s="18" t="str">
        <f t="shared" si="6"/>
        <v>Pathway</v>
      </c>
      <c r="AA88" s="18" t="str">
        <f t="shared" si="7"/>
        <v>Google</v>
      </c>
      <c r="AB88" s="10" t="str">
        <f t="shared" si="8"/>
        <v>Bing</v>
      </c>
      <c r="AC88" s="13" t="s">
        <v>2324</v>
      </c>
      <c r="AD88">
        <v>41.435638562100003</v>
      </c>
      <c r="AE88">
        <v>-82.828818159999997</v>
      </c>
      <c r="AF88">
        <v>41.436299931800001</v>
      </c>
      <c r="AG88">
        <v>-82.827101677300007</v>
      </c>
    </row>
    <row r="89" spans="1:33" x14ac:dyDescent="0.25">
      <c r="A89" s="12">
        <v>86</v>
      </c>
      <c r="B89" s="9">
        <v>8</v>
      </c>
      <c r="C89" s="9" t="s">
        <v>11</v>
      </c>
      <c r="D89" s="9" t="s">
        <v>802</v>
      </c>
      <c r="E89" s="9" t="s">
        <v>4</v>
      </c>
      <c r="F89" s="9" t="s">
        <v>159</v>
      </c>
      <c r="G89" s="9" t="s">
        <v>1458</v>
      </c>
      <c r="H89" s="13" t="s">
        <v>803</v>
      </c>
      <c r="I89" s="12">
        <v>19.100000000000001</v>
      </c>
      <c r="J89" s="9">
        <v>1.84</v>
      </c>
      <c r="K89" s="9">
        <v>7.27</v>
      </c>
      <c r="L89" s="9">
        <v>5.43</v>
      </c>
      <c r="M89" s="9">
        <v>0</v>
      </c>
      <c r="N89" s="9">
        <v>0.14000000000000001</v>
      </c>
      <c r="O89" s="9">
        <v>0.13</v>
      </c>
      <c r="P89" s="9">
        <v>0</v>
      </c>
      <c r="Q89" s="9">
        <v>6.19</v>
      </c>
      <c r="R89" s="9">
        <v>0.7</v>
      </c>
      <c r="S89" s="9">
        <v>1.25</v>
      </c>
      <c r="T89" s="9">
        <v>0.55000000000000004</v>
      </c>
      <c r="U89" s="12" t="s">
        <v>297</v>
      </c>
      <c r="V89" s="9">
        <v>4.72</v>
      </c>
      <c r="W89" s="9">
        <v>4.82</v>
      </c>
      <c r="X89" s="9"/>
      <c r="Y89" s="9"/>
      <c r="Z89" s="18" t="str">
        <f t="shared" si="6"/>
        <v>Pathway</v>
      </c>
      <c r="AA89" s="18" t="str">
        <f t="shared" si="7"/>
        <v>Google</v>
      </c>
      <c r="AB89" s="10" t="str">
        <f t="shared" si="8"/>
        <v>Bing</v>
      </c>
      <c r="AC89" s="13" t="s">
        <v>2176</v>
      </c>
      <c r="AD89">
        <v>39.203833044299998</v>
      </c>
      <c r="AE89">
        <v>-84.710859792700006</v>
      </c>
      <c r="AF89">
        <v>39.204844634700002</v>
      </c>
      <c r="AG89">
        <v>-84.709504847900007</v>
      </c>
    </row>
    <row r="90" spans="1:33" x14ac:dyDescent="0.25">
      <c r="A90" s="12">
        <v>87</v>
      </c>
      <c r="B90" s="9">
        <v>8</v>
      </c>
      <c r="C90" s="9" t="s">
        <v>11</v>
      </c>
      <c r="D90" s="9" t="s">
        <v>802</v>
      </c>
      <c r="E90" s="9" t="s">
        <v>4</v>
      </c>
      <c r="F90" s="9" t="s">
        <v>159</v>
      </c>
      <c r="G90" s="9" t="s">
        <v>1458</v>
      </c>
      <c r="H90" s="13" t="s">
        <v>803</v>
      </c>
      <c r="I90" s="12">
        <v>19.100000000000001</v>
      </c>
      <c r="J90" s="9">
        <v>1.84</v>
      </c>
      <c r="K90" s="9">
        <v>7.27</v>
      </c>
      <c r="L90" s="9">
        <v>5.43</v>
      </c>
      <c r="M90" s="9">
        <v>0</v>
      </c>
      <c r="N90" s="9">
        <v>0.14000000000000001</v>
      </c>
      <c r="O90" s="9">
        <v>0.13</v>
      </c>
      <c r="P90" s="9">
        <v>0</v>
      </c>
      <c r="Q90" s="9">
        <v>6.19</v>
      </c>
      <c r="R90" s="9">
        <v>0.7</v>
      </c>
      <c r="S90" s="9">
        <v>1.25</v>
      </c>
      <c r="T90" s="9">
        <v>0.55000000000000004</v>
      </c>
      <c r="U90" s="12" t="s">
        <v>297</v>
      </c>
      <c r="V90" s="9">
        <v>4.7</v>
      </c>
      <c r="W90" s="9">
        <v>4.8</v>
      </c>
      <c r="X90" s="9"/>
      <c r="Y90" s="9"/>
      <c r="Z90" s="18" t="str">
        <f t="shared" si="6"/>
        <v>Pathway</v>
      </c>
      <c r="AA90" s="18" t="str">
        <f t="shared" si="7"/>
        <v>Google</v>
      </c>
      <c r="AB90" s="10" t="str">
        <f t="shared" si="8"/>
        <v>Bing</v>
      </c>
      <c r="AC90" s="13" t="s">
        <v>2176</v>
      </c>
      <c r="AD90">
        <v>39.203655662000003</v>
      </c>
      <c r="AE90">
        <v>-84.711159687399999</v>
      </c>
      <c r="AF90">
        <v>39.204631982899997</v>
      </c>
      <c r="AG90">
        <v>-84.709763858700001</v>
      </c>
    </row>
    <row r="91" spans="1:33" x14ac:dyDescent="0.25">
      <c r="A91" s="12">
        <v>88</v>
      </c>
      <c r="B91" s="9">
        <v>3</v>
      </c>
      <c r="C91" s="9" t="s">
        <v>187</v>
      </c>
      <c r="D91" s="9" t="s">
        <v>791</v>
      </c>
      <c r="E91" s="9" t="s">
        <v>4</v>
      </c>
      <c r="F91" s="9" t="s">
        <v>159</v>
      </c>
      <c r="G91" s="9" t="s">
        <v>1458</v>
      </c>
      <c r="H91" s="13" t="s">
        <v>747</v>
      </c>
      <c r="I91" s="12">
        <v>22.59</v>
      </c>
      <c r="J91" s="9">
        <v>1.37</v>
      </c>
      <c r="K91" s="9">
        <v>6.75</v>
      </c>
      <c r="L91" s="9">
        <v>5.37</v>
      </c>
      <c r="M91" s="9">
        <v>3.14</v>
      </c>
      <c r="N91" s="9">
        <v>0.11</v>
      </c>
      <c r="O91" s="9">
        <v>0.34</v>
      </c>
      <c r="P91" s="9">
        <v>0.23</v>
      </c>
      <c r="Q91" s="9">
        <v>12.55</v>
      </c>
      <c r="R91" s="9">
        <v>0.53</v>
      </c>
      <c r="S91" s="9">
        <v>1.45</v>
      </c>
      <c r="T91" s="9">
        <v>0.92</v>
      </c>
      <c r="U91" s="12" t="s">
        <v>326</v>
      </c>
      <c r="V91" s="9">
        <v>23.83</v>
      </c>
      <c r="W91" s="9">
        <v>23.93</v>
      </c>
      <c r="X91" s="9"/>
      <c r="Y91" s="9"/>
      <c r="Z91" s="18" t="str">
        <f t="shared" si="6"/>
        <v>Pathway</v>
      </c>
      <c r="AA91" s="18" t="str">
        <f t="shared" si="7"/>
        <v>Google</v>
      </c>
      <c r="AB91" s="10" t="str">
        <f t="shared" si="8"/>
        <v>Bing</v>
      </c>
      <c r="AC91" s="13" t="s">
        <v>2177</v>
      </c>
      <c r="AD91">
        <v>40.967171271300003</v>
      </c>
      <c r="AE91">
        <v>-81.995857483600005</v>
      </c>
      <c r="AF91">
        <v>40.9686192311</v>
      </c>
      <c r="AG91">
        <v>-81.995931456500003</v>
      </c>
    </row>
    <row r="92" spans="1:33" x14ac:dyDescent="0.25">
      <c r="A92" s="12">
        <v>89</v>
      </c>
      <c r="B92" s="9">
        <v>6</v>
      </c>
      <c r="C92" s="9" t="s">
        <v>284</v>
      </c>
      <c r="D92" s="9" t="s">
        <v>906</v>
      </c>
      <c r="E92" s="9" t="s">
        <v>4</v>
      </c>
      <c r="F92" s="9" t="s">
        <v>159</v>
      </c>
      <c r="G92" s="9" t="s">
        <v>1458</v>
      </c>
      <c r="H92" s="13" t="s">
        <v>902</v>
      </c>
      <c r="I92" s="12">
        <v>18.97</v>
      </c>
      <c r="J92" s="9">
        <v>1.71</v>
      </c>
      <c r="K92" s="9">
        <v>6.92</v>
      </c>
      <c r="L92" s="9">
        <v>5.2</v>
      </c>
      <c r="M92" s="9">
        <v>0</v>
      </c>
      <c r="N92" s="9">
        <v>0.13</v>
      </c>
      <c r="O92" s="9">
        <v>0.12</v>
      </c>
      <c r="P92" s="9">
        <v>0</v>
      </c>
      <c r="Q92" s="9">
        <v>15.38</v>
      </c>
      <c r="R92" s="9">
        <v>0.65</v>
      </c>
      <c r="S92" s="9">
        <v>2.0499999999999998</v>
      </c>
      <c r="T92" s="9">
        <v>1.4</v>
      </c>
      <c r="U92" s="12" t="s">
        <v>487</v>
      </c>
      <c r="V92" s="9">
        <v>7.54</v>
      </c>
      <c r="W92" s="9">
        <v>7.64</v>
      </c>
      <c r="X92" s="9"/>
      <c r="Y92" s="9"/>
      <c r="Z92" s="18" t="str">
        <f t="shared" si="6"/>
        <v>Pathway</v>
      </c>
      <c r="AA92" s="18" t="str">
        <f t="shared" si="7"/>
        <v>Google</v>
      </c>
      <c r="AB92" s="10" t="str">
        <f t="shared" si="8"/>
        <v>Bing</v>
      </c>
      <c r="AC92" s="13" t="s">
        <v>2178</v>
      </c>
      <c r="AD92">
        <v>39.808084526800002</v>
      </c>
      <c r="AE92">
        <v>-83.167133348799993</v>
      </c>
      <c r="AF92">
        <v>39.808639109300003</v>
      </c>
      <c r="AG92">
        <v>-83.165374323600005</v>
      </c>
    </row>
    <row r="93" spans="1:33" x14ac:dyDescent="0.25">
      <c r="A93" s="12">
        <v>90</v>
      </c>
      <c r="B93" s="9">
        <v>6</v>
      </c>
      <c r="C93" s="9" t="s">
        <v>284</v>
      </c>
      <c r="D93" s="9" t="s">
        <v>906</v>
      </c>
      <c r="E93" s="9" t="s">
        <v>4</v>
      </c>
      <c r="F93" s="9" t="s">
        <v>159</v>
      </c>
      <c r="G93" s="9" t="s">
        <v>1458</v>
      </c>
      <c r="H93" s="13" t="s">
        <v>902</v>
      </c>
      <c r="I93" s="12">
        <v>18.97</v>
      </c>
      <c r="J93" s="9">
        <v>1.71</v>
      </c>
      <c r="K93" s="9">
        <v>6.92</v>
      </c>
      <c r="L93" s="9">
        <v>5.2</v>
      </c>
      <c r="M93" s="9">
        <v>0</v>
      </c>
      <c r="N93" s="9">
        <v>0.13</v>
      </c>
      <c r="O93" s="9">
        <v>0.12</v>
      </c>
      <c r="P93" s="9">
        <v>0</v>
      </c>
      <c r="Q93" s="9">
        <v>12.31</v>
      </c>
      <c r="R93" s="9">
        <v>0.65</v>
      </c>
      <c r="S93" s="9">
        <v>1.76</v>
      </c>
      <c r="T93" s="9">
        <v>1.1100000000000001</v>
      </c>
      <c r="U93" s="12" t="s">
        <v>487</v>
      </c>
      <c r="V93" s="9">
        <v>7.46</v>
      </c>
      <c r="W93" s="9">
        <v>7.56</v>
      </c>
      <c r="X93" s="9"/>
      <c r="Y93" s="9"/>
      <c r="Z93" s="18" t="str">
        <f t="shared" si="6"/>
        <v>Pathway</v>
      </c>
      <c r="AA93" s="18" t="str">
        <f t="shared" si="7"/>
        <v>Google</v>
      </c>
      <c r="AB93" s="10" t="str">
        <f t="shared" si="8"/>
        <v>Bing</v>
      </c>
      <c r="AC93" s="13" t="s">
        <v>2178</v>
      </c>
      <c r="AD93">
        <v>39.807640841800001</v>
      </c>
      <c r="AE93">
        <v>-83.168540548799996</v>
      </c>
      <c r="AF93">
        <v>39.808195445400003</v>
      </c>
      <c r="AG93">
        <v>-83.166781545999996</v>
      </c>
    </row>
    <row r="94" spans="1:33" x14ac:dyDescent="0.25">
      <c r="A94" s="12">
        <v>91</v>
      </c>
      <c r="B94" s="9">
        <v>6</v>
      </c>
      <c r="C94" s="9" t="s">
        <v>258</v>
      </c>
      <c r="D94" s="9" t="s">
        <v>903</v>
      </c>
      <c r="E94" s="9" t="s">
        <v>4</v>
      </c>
      <c r="F94" s="9" t="s">
        <v>159</v>
      </c>
      <c r="G94" s="9" t="s">
        <v>1458</v>
      </c>
      <c r="H94" s="13" t="s">
        <v>647</v>
      </c>
      <c r="I94" s="12">
        <v>19</v>
      </c>
      <c r="J94" s="9">
        <v>1.7</v>
      </c>
      <c r="K94" s="9">
        <v>6.87</v>
      </c>
      <c r="L94" s="9">
        <v>5.18</v>
      </c>
      <c r="M94" s="9">
        <v>0</v>
      </c>
      <c r="N94" s="9">
        <v>0.13</v>
      </c>
      <c r="O94" s="9">
        <v>0.12</v>
      </c>
      <c r="P94" s="9">
        <v>0</v>
      </c>
      <c r="Q94" s="9">
        <v>9.24</v>
      </c>
      <c r="R94" s="9">
        <v>0.65</v>
      </c>
      <c r="S94" s="9">
        <v>1.46</v>
      </c>
      <c r="T94" s="9">
        <v>0.81</v>
      </c>
      <c r="U94" s="12" t="s">
        <v>370</v>
      </c>
      <c r="V94" s="9">
        <v>12.6</v>
      </c>
      <c r="W94" s="9">
        <v>12.7</v>
      </c>
      <c r="X94" s="9"/>
      <c r="Y94" s="9"/>
      <c r="Z94" s="18" t="str">
        <f t="shared" si="6"/>
        <v>Pathway</v>
      </c>
      <c r="AA94" s="18" t="str">
        <f t="shared" si="7"/>
        <v>Google</v>
      </c>
      <c r="AB94" s="10" t="str">
        <f t="shared" si="8"/>
        <v>Bing</v>
      </c>
      <c r="AC94" s="13" t="s">
        <v>1450</v>
      </c>
      <c r="AD94">
        <v>39.951536525199998</v>
      </c>
      <c r="AE94">
        <v>-83.380111350600004</v>
      </c>
      <c r="AF94">
        <v>39.952606179199996</v>
      </c>
      <c r="AG94">
        <v>-83.378859781100005</v>
      </c>
    </row>
    <row r="95" spans="1:33" x14ac:dyDescent="0.25">
      <c r="A95" s="12">
        <v>92</v>
      </c>
      <c r="B95" s="9">
        <v>11</v>
      </c>
      <c r="C95" s="9" t="s">
        <v>397</v>
      </c>
      <c r="D95" s="9" t="s">
        <v>837</v>
      </c>
      <c r="E95" s="9" t="s">
        <v>4</v>
      </c>
      <c r="F95" s="9" t="s">
        <v>159</v>
      </c>
      <c r="G95" s="9" t="s">
        <v>1458</v>
      </c>
      <c r="H95" s="13" t="s">
        <v>747</v>
      </c>
      <c r="I95" s="12">
        <v>22.12</v>
      </c>
      <c r="J95" s="9">
        <v>1.3</v>
      </c>
      <c r="K95" s="9">
        <v>6.42</v>
      </c>
      <c r="L95" s="9">
        <v>5.13</v>
      </c>
      <c r="M95" s="9">
        <v>0</v>
      </c>
      <c r="N95" s="9">
        <v>0.1</v>
      </c>
      <c r="O95" s="9">
        <v>0.09</v>
      </c>
      <c r="P95" s="9">
        <v>0</v>
      </c>
      <c r="Q95" s="9">
        <v>0</v>
      </c>
      <c r="R95" s="9">
        <v>0.5</v>
      </c>
      <c r="S95" s="9">
        <v>0.46</v>
      </c>
      <c r="T95" s="9">
        <v>0</v>
      </c>
      <c r="U95" s="12" t="s">
        <v>474</v>
      </c>
      <c r="V95" s="9">
        <v>10.35</v>
      </c>
      <c r="W95" s="9">
        <v>10.45</v>
      </c>
      <c r="X95" s="9"/>
      <c r="Y95" s="9"/>
      <c r="Z95" s="18" t="str">
        <f t="shared" si="6"/>
        <v>Pathway</v>
      </c>
      <c r="AA95" s="18" t="str">
        <f t="shared" si="7"/>
        <v>Google</v>
      </c>
      <c r="AB95" s="10" t="str">
        <f t="shared" si="8"/>
        <v>Bing</v>
      </c>
      <c r="AC95" s="13" t="s">
        <v>2179</v>
      </c>
      <c r="AD95">
        <v>40.572222800399999</v>
      </c>
      <c r="AE95">
        <v>-81.924656393099994</v>
      </c>
      <c r="AF95">
        <v>40.573637831699997</v>
      </c>
      <c r="AG95">
        <v>-81.924806787099996</v>
      </c>
    </row>
    <row r="96" spans="1:33" x14ac:dyDescent="0.25">
      <c r="A96" s="12">
        <v>93</v>
      </c>
      <c r="B96" s="9">
        <v>8</v>
      </c>
      <c r="C96" s="9" t="s">
        <v>131</v>
      </c>
      <c r="D96" s="9" t="s">
        <v>917</v>
      </c>
      <c r="E96" s="9" t="s">
        <v>4</v>
      </c>
      <c r="F96" s="9" t="s">
        <v>159</v>
      </c>
      <c r="G96" s="9" t="s">
        <v>1458</v>
      </c>
      <c r="H96" s="13" t="s">
        <v>655</v>
      </c>
      <c r="I96" s="12">
        <v>19.100000000000001</v>
      </c>
      <c r="J96" s="9">
        <v>1.64</v>
      </c>
      <c r="K96" s="9">
        <v>6.73</v>
      </c>
      <c r="L96" s="9">
        <v>5.08</v>
      </c>
      <c r="M96" s="9">
        <v>3.1</v>
      </c>
      <c r="N96" s="9">
        <v>0.13</v>
      </c>
      <c r="O96" s="9">
        <v>0.4</v>
      </c>
      <c r="P96" s="9">
        <v>0.27</v>
      </c>
      <c r="Q96" s="9">
        <v>6.19</v>
      </c>
      <c r="R96" s="9">
        <v>0.63</v>
      </c>
      <c r="S96" s="9">
        <v>1.1299999999999999</v>
      </c>
      <c r="T96" s="9">
        <v>0.51</v>
      </c>
      <c r="U96" s="12" t="s">
        <v>256</v>
      </c>
      <c r="V96" s="9">
        <v>7.52</v>
      </c>
      <c r="W96" s="9">
        <v>7.62</v>
      </c>
      <c r="X96" s="9"/>
      <c r="Y96" s="9"/>
      <c r="Z96" s="18" t="str">
        <f t="shared" si="6"/>
        <v>Pathway</v>
      </c>
      <c r="AA96" s="18" t="str">
        <f t="shared" si="7"/>
        <v>Google</v>
      </c>
      <c r="AB96" s="10" t="str">
        <f t="shared" si="8"/>
        <v>Bing</v>
      </c>
      <c r="AC96" s="13" t="s">
        <v>2324</v>
      </c>
      <c r="AD96">
        <v>39.353620104299999</v>
      </c>
      <c r="AE96">
        <v>-84.184271332400002</v>
      </c>
      <c r="AF96">
        <v>39.354439234499999</v>
      </c>
      <c r="AG96">
        <v>-84.182718300800005</v>
      </c>
    </row>
    <row r="97" spans="1:33" x14ac:dyDescent="0.25">
      <c r="A97" s="12">
        <v>94</v>
      </c>
      <c r="B97" s="9">
        <v>6</v>
      </c>
      <c r="C97" s="9" t="s">
        <v>290</v>
      </c>
      <c r="D97" s="9" t="s">
        <v>727</v>
      </c>
      <c r="E97" s="9" t="s">
        <v>4</v>
      </c>
      <c r="F97" s="9" t="s">
        <v>159</v>
      </c>
      <c r="G97" s="9" t="s">
        <v>1458</v>
      </c>
      <c r="H97" s="13" t="s">
        <v>696</v>
      </c>
      <c r="I97" s="12">
        <v>19.54</v>
      </c>
      <c r="J97" s="9">
        <v>1.6</v>
      </c>
      <c r="K97" s="9">
        <v>6.65</v>
      </c>
      <c r="L97" s="9">
        <v>5.05</v>
      </c>
      <c r="M97" s="9">
        <v>0</v>
      </c>
      <c r="N97" s="9">
        <v>0.13</v>
      </c>
      <c r="O97" s="9">
        <v>0.11</v>
      </c>
      <c r="P97" s="9">
        <v>0</v>
      </c>
      <c r="Q97" s="9">
        <v>3.17</v>
      </c>
      <c r="R97" s="9">
        <v>0.61</v>
      </c>
      <c r="S97" s="9">
        <v>0.83</v>
      </c>
      <c r="T97" s="9">
        <v>0.22</v>
      </c>
      <c r="U97" s="12" t="s">
        <v>453</v>
      </c>
      <c r="V97" s="9">
        <v>1.54</v>
      </c>
      <c r="W97" s="9">
        <v>1.64</v>
      </c>
      <c r="X97" s="9"/>
      <c r="Y97" s="9"/>
      <c r="Z97" s="18" t="str">
        <f t="shared" si="6"/>
        <v>Pathway</v>
      </c>
      <c r="AA97" s="18" t="str">
        <f t="shared" si="7"/>
        <v>Google</v>
      </c>
      <c r="AB97" s="10" t="str">
        <f t="shared" si="8"/>
        <v>Bing</v>
      </c>
      <c r="AC97" s="13" t="s">
        <v>2180</v>
      </c>
      <c r="AD97">
        <v>40.375756572199997</v>
      </c>
      <c r="AE97">
        <v>-82.829135199199996</v>
      </c>
      <c r="AF97">
        <v>40.377201275300003</v>
      </c>
      <c r="AG97">
        <v>-82.829008933899999</v>
      </c>
    </row>
    <row r="98" spans="1:33" x14ac:dyDescent="0.25">
      <c r="A98" s="12">
        <v>95</v>
      </c>
      <c r="B98" s="9">
        <v>6</v>
      </c>
      <c r="C98" s="9" t="s">
        <v>290</v>
      </c>
      <c r="D98" s="9" t="s">
        <v>727</v>
      </c>
      <c r="E98" s="9" t="s">
        <v>4</v>
      </c>
      <c r="F98" s="9" t="s">
        <v>159</v>
      </c>
      <c r="G98" s="9" t="s">
        <v>1458</v>
      </c>
      <c r="H98" s="13" t="s">
        <v>696</v>
      </c>
      <c r="I98" s="12">
        <v>19.54</v>
      </c>
      <c r="J98" s="9">
        <v>1.6</v>
      </c>
      <c r="K98" s="9">
        <v>6.65</v>
      </c>
      <c r="L98" s="9">
        <v>5.05</v>
      </c>
      <c r="M98" s="9">
        <v>0</v>
      </c>
      <c r="N98" s="9">
        <v>0.13</v>
      </c>
      <c r="O98" s="9">
        <v>0.11</v>
      </c>
      <c r="P98" s="9">
        <v>0</v>
      </c>
      <c r="Q98" s="9">
        <v>3.17</v>
      </c>
      <c r="R98" s="9">
        <v>0.61</v>
      </c>
      <c r="S98" s="9">
        <v>0.83</v>
      </c>
      <c r="T98" s="9">
        <v>0.22</v>
      </c>
      <c r="U98" s="12" t="s">
        <v>453</v>
      </c>
      <c r="V98" s="9">
        <v>1.516</v>
      </c>
      <c r="W98" s="9">
        <v>1.6160000000000001</v>
      </c>
      <c r="X98" s="9"/>
      <c r="Y98" s="9"/>
      <c r="Z98" s="18" t="str">
        <f t="shared" si="6"/>
        <v>Pathway</v>
      </c>
      <c r="AA98" s="18" t="str">
        <f t="shared" si="7"/>
        <v>Google</v>
      </c>
      <c r="AB98" s="10" t="str">
        <f t="shared" si="8"/>
        <v>Bing</v>
      </c>
      <c r="AC98" s="13" t="s">
        <v>2181</v>
      </c>
      <c r="AD98">
        <v>40.375409148700001</v>
      </c>
      <c r="AE98">
        <v>-82.829164334799998</v>
      </c>
      <c r="AF98">
        <v>40.376854487999999</v>
      </c>
      <c r="AG98">
        <v>-82.829041206200003</v>
      </c>
    </row>
    <row r="99" spans="1:33" x14ac:dyDescent="0.25">
      <c r="A99" s="12">
        <v>96</v>
      </c>
      <c r="B99" s="9">
        <v>6</v>
      </c>
      <c r="C99" s="9" t="s">
        <v>42</v>
      </c>
      <c r="D99" s="9" t="s">
        <v>948</v>
      </c>
      <c r="E99" s="9" t="s">
        <v>4</v>
      </c>
      <c r="F99" s="9" t="s">
        <v>159</v>
      </c>
      <c r="G99" s="9" t="s">
        <v>1458</v>
      </c>
      <c r="H99" s="13" t="s">
        <v>658</v>
      </c>
      <c r="I99" s="12">
        <v>19.170000000000002</v>
      </c>
      <c r="J99" s="9">
        <v>1.97</v>
      </c>
      <c r="K99" s="9">
        <v>6.96</v>
      </c>
      <c r="L99" s="9">
        <v>4.99</v>
      </c>
      <c r="M99" s="9">
        <v>0</v>
      </c>
      <c r="N99" s="9">
        <v>0.15</v>
      </c>
      <c r="O99" s="9">
        <v>0.14000000000000001</v>
      </c>
      <c r="P99" s="9">
        <v>0</v>
      </c>
      <c r="Q99" s="9">
        <v>3.73</v>
      </c>
      <c r="R99" s="9">
        <v>0.75</v>
      </c>
      <c r="S99" s="9">
        <v>1.01</v>
      </c>
      <c r="T99" s="9">
        <v>0.27</v>
      </c>
      <c r="U99" s="12" t="s">
        <v>313</v>
      </c>
      <c r="V99" s="9">
        <v>18.27</v>
      </c>
      <c r="W99" s="9">
        <v>18.350000000000001</v>
      </c>
      <c r="X99" s="9"/>
      <c r="Y99" s="9"/>
      <c r="Z99" s="18" t="str">
        <f t="shared" si="6"/>
        <v>Pathway</v>
      </c>
      <c r="AA99" s="18" t="str">
        <f t="shared" si="7"/>
        <v>Google</v>
      </c>
      <c r="AB99" s="10" t="str">
        <f t="shared" si="8"/>
        <v>Bing</v>
      </c>
      <c r="AC99" s="13" t="s">
        <v>1450</v>
      </c>
      <c r="AD99">
        <v>40.266184573700002</v>
      </c>
      <c r="AE99">
        <v>-82.921930371299993</v>
      </c>
      <c r="AF99">
        <v>40.266078260199997</v>
      </c>
      <c r="AG99">
        <v>-82.920410070900004</v>
      </c>
    </row>
    <row r="100" spans="1:33" x14ac:dyDescent="0.25">
      <c r="A100" s="12">
        <v>97</v>
      </c>
      <c r="B100" s="9">
        <v>5</v>
      </c>
      <c r="C100" s="9" t="s">
        <v>102</v>
      </c>
      <c r="D100" s="9" t="s">
        <v>901</v>
      </c>
      <c r="E100" s="9" t="s">
        <v>4</v>
      </c>
      <c r="F100" s="9" t="s">
        <v>159</v>
      </c>
      <c r="G100" s="9" t="s">
        <v>1458</v>
      </c>
      <c r="H100" s="13" t="s">
        <v>902</v>
      </c>
      <c r="I100" s="12">
        <v>15.98</v>
      </c>
      <c r="J100" s="9">
        <v>2.29</v>
      </c>
      <c r="K100" s="9">
        <v>7.26</v>
      </c>
      <c r="L100" s="9">
        <v>4.97</v>
      </c>
      <c r="M100" s="9">
        <v>0</v>
      </c>
      <c r="N100" s="9">
        <v>0.18</v>
      </c>
      <c r="O100" s="9">
        <v>0.16</v>
      </c>
      <c r="P100" s="9">
        <v>0</v>
      </c>
      <c r="Q100" s="9">
        <v>3.11</v>
      </c>
      <c r="R100" s="9">
        <v>0.86</v>
      </c>
      <c r="S100" s="9">
        <v>1.1299999999999999</v>
      </c>
      <c r="T100" s="9">
        <v>0.27</v>
      </c>
      <c r="U100" s="12" t="s">
        <v>355</v>
      </c>
      <c r="V100" s="9">
        <v>3.74</v>
      </c>
      <c r="W100" s="9">
        <v>3.84</v>
      </c>
      <c r="X100" s="9"/>
      <c r="Y100" s="9"/>
      <c r="Z100" s="18" t="str">
        <f t="shared" si="6"/>
        <v>Pathway</v>
      </c>
      <c r="AA100" s="18" t="str">
        <f t="shared" si="7"/>
        <v>Google</v>
      </c>
      <c r="AB100" s="10" t="str">
        <f t="shared" si="8"/>
        <v>Bing</v>
      </c>
      <c r="AC100" s="13" t="s">
        <v>1450</v>
      </c>
      <c r="AD100">
        <v>40.147462236400003</v>
      </c>
      <c r="AE100">
        <v>-82.7011598741</v>
      </c>
      <c r="AF100">
        <v>40.148171963400003</v>
      </c>
      <c r="AG100">
        <v>-82.699539512100003</v>
      </c>
    </row>
    <row r="101" spans="1:33" x14ac:dyDescent="0.25">
      <c r="A101" s="12">
        <v>98</v>
      </c>
      <c r="B101" s="9">
        <v>9</v>
      </c>
      <c r="C101" s="9" t="s">
        <v>162</v>
      </c>
      <c r="D101" s="9" t="s">
        <v>652</v>
      </c>
      <c r="E101" s="9" t="s">
        <v>4</v>
      </c>
      <c r="F101" s="9" t="s">
        <v>202</v>
      </c>
      <c r="G101" s="9" t="s">
        <v>1458</v>
      </c>
      <c r="H101" s="13" t="s">
        <v>603</v>
      </c>
      <c r="I101" s="12">
        <v>10.68</v>
      </c>
      <c r="J101" s="9">
        <v>2.5499999999999998</v>
      </c>
      <c r="K101" s="9">
        <v>7.46</v>
      </c>
      <c r="L101" s="9">
        <v>4.92</v>
      </c>
      <c r="M101" s="9">
        <v>3.58</v>
      </c>
      <c r="N101" s="9">
        <v>0.17</v>
      </c>
      <c r="O101" s="9">
        <v>1.03</v>
      </c>
      <c r="P101" s="9">
        <v>0.86</v>
      </c>
      <c r="Q101" s="9">
        <v>7.16</v>
      </c>
      <c r="R101" s="9">
        <v>0.99</v>
      </c>
      <c r="S101" s="9">
        <v>2.54</v>
      </c>
      <c r="T101" s="9">
        <v>1.56</v>
      </c>
      <c r="U101" s="12" t="s">
        <v>306</v>
      </c>
      <c r="V101" s="9">
        <v>4.17</v>
      </c>
      <c r="W101" s="9">
        <v>4.2699999999999996</v>
      </c>
      <c r="X101" s="9"/>
      <c r="Y101" s="9"/>
      <c r="Z101" s="18" t="str">
        <f t="shared" si="6"/>
        <v>Pathway</v>
      </c>
      <c r="AA101" s="18" t="str">
        <f t="shared" si="7"/>
        <v>Google</v>
      </c>
      <c r="AB101" s="10" t="str">
        <f t="shared" si="8"/>
        <v>Bing</v>
      </c>
      <c r="AC101" s="13" t="s">
        <v>2182</v>
      </c>
      <c r="AD101">
        <v>39.236816146700001</v>
      </c>
      <c r="AE101">
        <v>-82.9843019809</v>
      </c>
      <c r="AF101">
        <v>39.238279097899998</v>
      </c>
      <c r="AG101">
        <v>-82.984095372200002</v>
      </c>
    </row>
    <row r="102" spans="1:33" x14ac:dyDescent="0.25">
      <c r="A102" s="12">
        <v>99</v>
      </c>
      <c r="B102" s="9">
        <v>9</v>
      </c>
      <c r="C102" s="9" t="s">
        <v>162</v>
      </c>
      <c r="D102" s="9" t="s">
        <v>652</v>
      </c>
      <c r="E102" s="9" t="s">
        <v>4</v>
      </c>
      <c r="F102" s="9" t="s">
        <v>202</v>
      </c>
      <c r="G102" s="9" t="s">
        <v>1458</v>
      </c>
      <c r="H102" s="13" t="s">
        <v>603</v>
      </c>
      <c r="I102" s="12">
        <v>10.68</v>
      </c>
      <c r="J102" s="9">
        <v>2.5499999999999998</v>
      </c>
      <c r="K102" s="9">
        <v>7.46</v>
      </c>
      <c r="L102" s="9">
        <v>4.92</v>
      </c>
      <c r="M102" s="9">
        <v>0</v>
      </c>
      <c r="N102" s="9">
        <v>0</v>
      </c>
      <c r="O102" s="9">
        <v>0</v>
      </c>
      <c r="P102" s="9">
        <v>0</v>
      </c>
      <c r="Q102" s="9">
        <v>0</v>
      </c>
      <c r="R102" s="9">
        <v>0.99</v>
      </c>
      <c r="S102" s="9">
        <v>0.74</v>
      </c>
      <c r="T102" s="9">
        <v>0</v>
      </c>
      <c r="U102" s="12" t="s">
        <v>306</v>
      </c>
      <c r="V102" s="9">
        <v>3.47</v>
      </c>
      <c r="W102" s="9">
        <v>3.57</v>
      </c>
      <c r="X102" s="9"/>
      <c r="Y102" s="9"/>
      <c r="Z102" s="18" t="str">
        <f t="shared" si="6"/>
        <v>Pathway</v>
      </c>
      <c r="AA102" s="18" t="str">
        <f t="shared" si="7"/>
        <v>Google</v>
      </c>
      <c r="AB102" s="10" t="str">
        <f t="shared" si="8"/>
        <v>Bing</v>
      </c>
      <c r="AC102" s="13" t="s">
        <v>2182</v>
      </c>
      <c r="AD102">
        <v>39.226628781499997</v>
      </c>
      <c r="AE102">
        <v>-82.983113645100005</v>
      </c>
      <c r="AF102">
        <v>39.228079576900001</v>
      </c>
      <c r="AG102">
        <v>-82.983427839399994</v>
      </c>
    </row>
    <row r="103" spans="1:33" x14ac:dyDescent="0.25">
      <c r="A103" s="12">
        <v>100</v>
      </c>
      <c r="B103" s="9">
        <v>6</v>
      </c>
      <c r="C103" s="9" t="s">
        <v>42</v>
      </c>
      <c r="D103" s="9" t="s">
        <v>963</v>
      </c>
      <c r="E103" s="9" t="s">
        <v>4</v>
      </c>
      <c r="F103" s="9" t="s">
        <v>202</v>
      </c>
      <c r="G103" s="9" t="s">
        <v>1458</v>
      </c>
      <c r="H103" s="13" t="s">
        <v>603</v>
      </c>
      <c r="I103" s="12">
        <v>10.59</v>
      </c>
      <c r="J103" s="9">
        <v>3.08</v>
      </c>
      <c r="K103" s="9">
        <v>7.97</v>
      </c>
      <c r="L103" s="9">
        <v>4.8899999999999997</v>
      </c>
      <c r="M103" s="9">
        <v>3.54</v>
      </c>
      <c r="N103" s="9">
        <v>0.22</v>
      </c>
      <c r="O103" s="9">
        <v>1.24</v>
      </c>
      <c r="P103" s="9">
        <v>1.02</v>
      </c>
      <c r="Q103" s="9">
        <v>7.08</v>
      </c>
      <c r="R103" s="9">
        <v>1.28</v>
      </c>
      <c r="S103" s="9">
        <v>3.06</v>
      </c>
      <c r="T103" s="9">
        <v>1.78</v>
      </c>
      <c r="U103" s="12" t="s">
        <v>107</v>
      </c>
      <c r="V103" s="9">
        <v>15.29</v>
      </c>
      <c r="W103" s="9">
        <v>15.39</v>
      </c>
      <c r="X103" s="9"/>
      <c r="Y103" s="9"/>
      <c r="Z103" s="18" t="str">
        <f t="shared" si="6"/>
        <v>Pathway</v>
      </c>
      <c r="AA103" s="18" t="str">
        <f t="shared" si="7"/>
        <v>Google</v>
      </c>
      <c r="AB103" s="10" t="str">
        <f t="shared" si="8"/>
        <v>Bing</v>
      </c>
      <c r="AC103" s="13" t="s">
        <v>1450</v>
      </c>
      <c r="AD103">
        <v>40.345031268100001</v>
      </c>
      <c r="AE103">
        <v>-83.074055686700007</v>
      </c>
      <c r="AF103">
        <v>40.346516938900002</v>
      </c>
      <c r="AG103">
        <v>-83.074044852399993</v>
      </c>
    </row>
    <row r="104" spans="1:33" x14ac:dyDescent="0.25">
      <c r="A104" s="12">
        <v>101</v>
      </c>
      <c r="B104" s="9">
        <v>6</v>
      </c>
      <c r="C104" s="9" t="s">
        <v>42</v>
      </c>
      <c r="D104" s="9" t="s">
        <v>963</v>
      </c>
      <c r="E104" s="9" t="s">
        <v>4</v>
      </c>
      <c r="F104" s="9" t="s">
        <v>202</v>
      </c>
      <c r="G104" s="9" t="s">
        <v>1458</v>
      </c>
      <c r="H104" s="13" t="s">
        <v>603</v>
      </c>
      <c r="I104" s="12">
        <v>10.59</v>
      </c>
      <c r="J104" s="9">
        <v>3.08</v>
      </c>
      <c r="K104" s="9">
        <v>7.97</v>
      </c>
      <c r="L104" s="9">
        <v>4.8899999999999997</v>
      </c>
      <c r="M104" s="9">
        <v>0</v>
      </c>
      <c r="N104" s="9">
        <v>0</v>
      </c>
      <c r="O104" s="9">
        <v>0</v>
      </c>
      <c r="P104" s="9">
        <v>0</v>
      </c>
      <c r="Q104" s="9">
        <v>3.54</v>
      </c>
      <c r="R104" s="9">
        <v>1.28</v>
      </c>
      <c r="S104" s="9">
        <v>1.97</v>
      </c>
      <c r="T104" s="9">
        <v>0.69</v>
      </c>
      <c r="U104" s="12" t="s">
        <v>107</v>
      </c>
      <c r="V104" s="9">
        <v>14.89</v>
      </c>
      <c r="W104" s="9">
        <v>14.99</v>
      </c>
      <c r="X104" s="9"/>
      <c r="Y104" s="9"/>
      <c r="Z104" s="18" t="str">
        <f t="shared" si="6"/>
        <v>Pathway</v>
      </c>
      <c r="AA104" s="18" t="str">
        <f t="shared" si="7"/>
        <v>Google</v>
      </c>
      <c r="AB104" s="10" t="str">
        <f t="shared" si="8"/>
        <v>Bing</v>
      </c>
      <c r="AC104" s="13" t="s">
        <v>1450</v>
      </c>
      <c r="AD104">
        <v>40.339089471599998</v>
      </c>
      <c r="AE104">
        <v>-83.074099774499999</v>
      </c>
      <c r="AF104">
        <v>40.3405749223</v>
      </c>
      <c r="AG104">
        <v>-83.074088753300003</v>
      </c>
    </row>
    <row r="105" spans="1:33" x14ac:dyDescent="0.25">
      <c r="A105" s="12">
        <v>102</v>
      </c>
      <c r="B105" s="9">
        <v>8</v>
      </c>
      <c r="C105" s="9" t="s">
        <v>33</v>
      </c>
      <c r="D105" s="9" t="s">
        <v>625</v>
      </c>
      <c r="E105" s="9" t="s">
        <v>4</v>
      </c>
      <c r="F105" s="9" t="s">
        <v>321</v>
      </c>
      <c r="G105" s="9" t="s">
        <v>1458</v>
      </c>
      <c r="H105" s="13" t="s">
        <v>626</v>
      </c>
      <c r="I105" s="12">
        <v>19.34</v>
      </c>
      <c r="J105" s="9">
        <v>1.91</v>
      </c>
      <c r="K105" s="9">
        <v>6.79</v>
      </c>
      <c r="L105" s="9">
        <v>4.88</v>
      </c>
      <c r="M105" s="9">
        <v>0</v>
      </c>
      <c r="N105" s="9">
        <v>0.12</v>
      </c>
      <c r="O105" s="9">
        <v>0.11</v>
      </c>
      <c r="P105" s="9">
        <v>0</v>
      </c>
      <c r="Q105" s="9">
        <v>11.94</v>
      </c>
      <c r="R105" s="9">
        <v>0.64</v>
      </c>
      <c r="S105" s="9">
        <v>1.1499999999999999</v>
      </c>
      <c r="T105" s="9">
        <v>0.51</v>
      </c>
      <c r="U105" s="12" t="s">
        <v>91</v>
      </c>
      <c r="V105" s="9">
        <v>13.04</v>
      </c>
      <c r="W105" s="9">
        <v>13.14</v>
      </c>
      <c r="X105" s="9"/>
      <c r="Y105" s="9"/>
      <c r="Z105" s="18" t="str">
        <f t="shared" si="6"/>
        <v>Pathway</v>
      </c>
      <c r="AA105" s="18" t="str">
        <f t="shared" si="7"/>
        <v>Google</v>
      </c>
      <c r="AB105" s="10" t="str">
        <f t="shared" si="8"/>
        <v>Bing</v>
      </c>
      <c r="AC105" s="13" t="s">
        <v>2183</v>
      </c>
      <c r="AD105">
        <v>39.067563166100001</v>
      </c>
      <c r="AE105">
        <v>-84.077164370700004</v>
      </c>
      <c r="AF105">
        <v>39.067346259399997</v>
      </c>
      <c r="AG105">
        <v>-84.075300051699998</v>
      </c>
    </row>
    <row r="106" spans="1:33" x14ac:dyDescent="0.25">
      <c r="A106" s="12">
        <v>103</v>
      </c>
      <c r="B106" s="9">
        <v>1</v>
      </c>
      <c r="C106" s="9" t="s">
        <v>373</v>
      </c>
      <c r="D106" s="9" t="s">
        <v>987</v>
      </c>
      <c r="E106" s="9" t="s">
        <v>4</v>
      </c>
      <c r="F106" s="9" t="s">
        <v>159</v>
      </c>
      <c r="G106" s="9" t="s">
        <v>1458</v>
      </c>
      <c r="H106" s="13" t="s">
        <v>641</v>
      </c>
      <c r="I106" s="12">
        <v>18.739999999999998</v>
      </c>
      <c r="J106" s="9">
        <v>1.55</v>
      </c>
      <c r="K106" s="9">
        <v>6.43</v>
      </c>
      <c r="L106" s="9">
        <v>4.88</v>
      </c>
      <c r="M106" s="9">
        <v>0</v>
      </c>
      <c r="N106" s="9">
        <v>0.12</v>
      </c>
      <c r="O106" s="9">
        <v>0.11</v>
      </c>
      <c r="P106" s="9">
        <v>0</v>
      </c>
      <c r="Q106" s="9">
        <v>6.08</v>
      </c>
      <c r="R106" s="9">
        <v>0.59</v>
      </c>
      <c r="S106" s="9">
        <v>1.08</v>
      </c>
      <c r="T106" s="9">
        <v>0.48</v>
      </c>
      <c r="U106" s="12" t="s">
        <v>372</v>
      </c>
      <c r="V106" s="9">
        <v>12.12</v>
      </c>
      <c r="W106" s="9">
        <v>12.22</v>
      </c>
      <c r="X106" s="9"/>
      <c r="Y106" s="9"/>
      <c r="Z106" s="18" t="str">
        <f t="shared" si="6"/>
        <v>Pathway</v>
      </c>
      <c r="AA106" s="18" t="str">
        <f t="shared" si="7"/>
        <v>Google</v>
      </c>
      <c r="AB106" s="10" t="str">
        <f t="shared" si="8"/>
        <v>Bing</v>
      </c>
      <c r="AC106" s="13" t="s">
        <v>2184</v>
      </c>
      <c r="AD106">
        <v>41.308282028400001</v>
      </c>
      <c r="AE106">
        <v>-84.397005456800002</v>
      </c>
      <c r="AF106">
        <v>41.308301864500002</v>
      </c>
      <c r="AG106">
        <v>-84.395082639199998</v>
      </c>
    </row>
    <row r="107" spans="1:33" x14ac:dyDescent="0.25">
      <c r="A107" s="12">
        <v>104</v>
      </c>
      <c r="B107" s="9">
        <v>6</v>
      </c>
      <c r="C107" s="9" t="s">
        <v>42</v>
      </c>
      <c r="D107" s="9" t="s">
        <v>948</v>
      </c>
      <c r="E107" s="9" t="s">
        <v>4</v>
      </c>
      <c r="F107" s="9" t="s">
        <v>202</v>
      </c>
      <c r="G107" s="9" t="s">
        <v>1458</v>
      </c>
      <c r="H107" s="13" t="s">
        <v>658</v>
      </c>
      <c r="I107" s="12">
        <v>10.55</v>
      </c>
      <c r="J107" s="9">
        <v>2.78</v>
      </c>
      <c r="K107" s="9">
        <v>7.66</v>
      </c>
      <c r="L107" s="9">
        <v>4.88</v>
      </c>
      <c r="M107" s="9">
        <v>0</v>
      </c>
      <c r="N107" s="9">
        <v>0</v>
      </c>
      <c r="O107" s="9">
        <v>0</v>
      </c>
      <c r="P107" s="9">
        <v>0</v>
      </c>
      <c r="Q107" s="9">
        <v>7.04</v>
      </c>
      <c r="R107" s="9">
        <v>1.1100000000000001</v>
      </c>
      <c r="S107" s="9">
        <v>2.77</v>
      </c>
      <c r="T107" s="9">
        <v>1.65</v>
      </c>
      <c r="U107" s="12" t="s">
        <v>313</v>
      </c>
      <c r="V107" s="9">
        <v>17.16</v>
      </c>
      <c r="W107" s="9">
        <v>17.260000000000002</v>
      </c>
      <c r="X107" s="9"/>
      <c r="Y107" s="9"/>
      <c r="Z107" s="18" t="str">
        <f t="shared" si="6"/>
        <v>Pathway</v>
      </c>
      <c r="AA107" s="18" t="str">
        <f t="shared" si="7"/>
        <v>Google</v>
      </c>
      <c r="AB107" s="10" t="str">
        <f t="shared" si="8"/>
        <v>Bing</v>
      </c>
      <c r="AC107" s="13" t="s">
        <v>2185</v>
      </c>
      <c r="AD107">
        <v>40.267207663999997</v>
      </c>
      <c r="AE107">
        <v>-82.942812306500002</v>
      </c>
      <c r="AF107">
        <v>40.267117551600002</v>
      </c>
      <c r="AG107">
        <v>-82.940958584300006</v>
      </c>
    </row>
    <row r="108" spans="1:33" x14ac:dyDescent="0.25">
      <c r="A108" s="12">
        <v>105</v>
      </c>
      <c r="B108" s="9">
        <v>8</v>
      </c>
      <c r="C108" s="9" t="s">
        <v>33</v>
      </c>
      <c r="D108" s="9" t="s">
        <v>920</v>
      </c>
      <c r="E108" s="9" t="s">
        <v>4</v>
      </c>
      <c r="F108" s="9" t="s">
        <v>159</v>
      </c>
      <c r="G108" s="9" t="s">
        <v>1458</v>
      </c>
      <c r="H108" s="13" t="s">
        <v>645</v>
      </c>
      <c r="I108" s="12">
        <v>19.09</v>
      </c>
      <c r="J108" s="9">
        <v>1.53</v>
      </c>
      <c r="K108" s="9">
        <v>6.39</v>
      </c>
      <c r="L108" s="9">
        <v>4.8600000000000003</v>
      </c>
      <c r="M108" s="9">
        <v>0</v>
      </c>
      <c r="N108" s="9">
        <v>0.12</v>
      </c>
      <c r="O108" s="9">
        <v>0.11</v>
      </c>
      <c r="P108" s="9">
        <v>0</v>
      </c>
      <c r="Q108" s="9">
        <v>9.2799999999999994</v>
      </c>
      <c r="R108" s="9">
        <v>0.59</v>
      </c>
      <c r="S108" s="9">
        <v>1.33</v>
      </c>
      <c r="T108" s="9">
        <v>0.74</v>
      </c>
      <c r="U108" s="12" t="s">
        <v>318</v>
      </c>
      <c r="V108" s="9">
        <v>7.81</v>
      </c>
      <c r="W108" s="9">
        <v>7.91</v>
      </c>
      <c r="X108" s="9"/>
      <c r="Y108" s="9"/>
      <c r="Z108" s="18" t="str">
        <f t="shared" si="6"/>
        <v>Pathway</v>
      </c>
      <c r="AA108" s="18" t="str">
        <f t="shared" si="7"/>
        <v>Google</v>
      </c>
      <c r="AB108" s="10" t="str">
        <f t="shared" si="8"/>
        <v>Bing</v>
      </c>
      <c r="AC108" s="13" t="s">
        <v>1450</v>
      </c>
      <c r="AD108">
        <v>39.122210546200002</v>
      </c>
      <c r="AE108">
        <v>-84.192537212000005</v>
      </c>
      <c r="AF108">
        <v>39.1229343085</v>
      </c>
      <c r="AG108">
        <v>-84.190933808500006</v>
      </c>
    </row>
    <row r="109" spans="1:33" x14ac:dyDescent="0.25">
      <c r="A109" s="12">
        <v>106</v>
      </c>
      <c r="B109" s="9">
        <v>4</v>
      </c>
      <c r="C109" s="9" t="s">
        <v>38</v>
      </c>
      <c r="D109" s="9" t="s">
        <v>635</v>
      </c>
      <c r="E109" s="9" t="s">
        <v>4</v>
      </c>
      <c r="F109" s="9" t="s">
        <v>159</v>
      </c>
      <c r="G109" s="9" t="s">
        <v>1458</v>
      </c>
      <c r="H109" s="13" t="s">
        <v>609</v>
      </c>
      <c r="I109" s="12">
        <v>19.8</v>
      </c>
      <c r="J109" s="9">
        <v>1.5</v>
      </c>
      <c r="K109" s="9">
        <v>6.36</v>
      </c>
      <c r="L109" s="9">
        <v>4.8600000000000003</v>
      </c>
      <c r="M109" s="9">
        <v>0</v>
      </c>
      <c r="N109" s="9">
        <v>0.12</v>
      </c>
      <c r="O109" s="9">
        <v>0.11</v>
      </c>
      <c r="P109" s="9">
        <v>0</v>
      </c>
      <c r="Q109" s="9">
        <v>9.6199999999999992</v>
      </c>
      <c r="R109" s="9">
        <v>0.56999999999999995</v>
      </c>
      <c r="S109" s="9">
        <v>1.31</v>
      </c>
      <c r="T109" s="9">
        <v>0.73</v>
      </c>
      <c r="U109" s="12" t="s">
        <v>132</v>
      </c>
      <c r="V109" s="9">
        <v>30.73</v>
      </c>
      <c r="W109" s="9">
        <v>30.83</v>
      </c>
      <c r="X109" s="9"/>
      <c r="Y109" s="9"/>
      <c r="Z109" s="18" t="str">
        <f t="shared" si="6"/>
        <v>Pathway</v>
      </c>
      <c r="AA109" s="18" t="str">
        <f t="shared" si="7"/>
        <v>Google</v>
      </c>
      <c r="AB109" s="10" t="str">
        <f t="shared" si="8"/>
        <v>Bing</v>
      </c>
      <c r="AC109" s="13" t="s">
        <v>2186</v>
      </c>
      <c r="AD109">
        <v>40.735846535699999</v>
      </c>
      <c r="AE109">
        <v>-81.129809076300006</v>
      </c>
      <c r="AF109">
        <v>40.735898005800003</v>
      </c>
      <c r="AG109">
        <v>-81.127907218700003</v>
      </c>
    </row>
    <row r="110" spans="1:33" x14ac:dyDescent="0.25">
      <c r="A110" s="12">
        <v>107</v>
      </c>
      <c r="B110" s="9">
        <v>2</v>
      </c>
      <c r="C110" s="9" t="s">
        <v>376</v>
      </c>
      <c r="D110" s="9" t="s">
        <v>697</v>
      </c>
      <c r="E110" s="9" t="s">
        <v>4</v>
      </c>
      <c r="F110" s="9" t="s">
        <v>202</v>
      </c>
      <c r="G110" s="9" t="s">
        <v>1458</v>
      </c>
      <c r="H110" s="13" t="s">
        <v>698</v>
      </c>
      <c r="I110" s="12">
        <v>10.56</v>
      </c>
      <c r="J110" s="9">
        <v>2.5499999999999998</v>
      </c>
      <c r="K110" s="9">
        <v>7.41</v>
      </c>
      <c r="L110" s="9">
        <v>4.8600000000000003</v>
      </c>
      <c r="M110" s="9">
        <v>0</v>
      </c>
      <c r="N110" s="9">
        <v>0</v>
      </c>
      <c r="O110" s="9">
        <v>0</v>
      </c>
      <c r="P110" s="9">
        <v>0</v>
      </c>
      <c r="Q110" s="9">
        <v>0</v>
      </c>
      <c r="R110" s="9">
        <v>0.99</v>
      </c>
      <c r="S110" s="9">
        <v>0.74</v>
      </c>
      <c r="T110" s="9">
        <v>0</v>
      </c>
      <c r="U110" s="12" t="s">
        <v>443</v>
      </c>
      <c r="V110" s="9">
        <v>26.12</v>
      </c>
      <c r="W110" s="9">
        <v>26.22</v>
      </c>
      <c r="X110" s="9"/>
      <c r="Y110" s="9"/>
      <c r="Z110" s="18" t="str">
        <f t="shared" si="6"/>
        <v>Pathway</v>
      </c>
      <c r="AA110" s="18" t="str">
        <f t="shared" si="7"/>
        <v>Google</v>
      </c>
      <c r="AB110" s="10" t="str">
        <f t="shared" si="8"/>
        <v>Bing</v>
      </c>
      <c r="AC110" s="13" t="s">
        <v>2324</v>
      </c>
      <c r="AD110">
        <v>41.580874425700003</v>
      </c>
      <c r="AE110">
        <v>-83.885401910400006</v>
      </c>
      <c r="AF110">
        <v>41.581015739999998</v>
      </c>
      <c r="AG110">
        <v>-83.883476832200003</v>
      </c>
    </row>
    <row r="111" spans="1:33" x14ac:dyDescent="0.25">
      <c r="A111" s="12">
        <v>108</v>
      </c>
      <c r="B111" s="9">
        <v>11</v>
      </c>
      <c r="C111" s="9" t="s">
        <v>397</v>
      </c>
      <c r="D111" s="9" t="s">
        <v>921</v>
      </c>
      <c r="E111" s="9" t="s">
        <v>4</v>
      </c>
      <c r="F111" s="9" t="s">
        <v>159</v>
      </c>
      <c r="G111" s="9" t="s">
        <v>1458</v>
      </c>
      <c r="H111" s="13" t="s">
        <v>902</v>
      </c>
      <c r="I111" s="12">
        <v>15.98</v>
      </c>
      <c r="J111" s="9">
        <v>2.17</v>
      </c>
      <c r="K111" s="9">
        <v>7.02</v>
      </c>
      <c r="L111" s="9">
        <v>4.8499999999999996</v>
      </c>
      <c r="M111" s="9">
        <v>0</v>
      </c>
      <c r="N111" s="9">
        <v>0.17</v>
      </c>
      <c r="O111" s="9">
        <v>0.15</v>
      </c>
      <c r="P111" s="9">
        <v>0</v>
      </c>
      <c r="Q111" s="9">
        <v>0</v>
      </c>
      <c r="R111" s="9">
        <v>0.82</v>
      </c>
      <c r="S111" s="9">
        <v>0.73</v>
      </c>
      <c r="T111" s="9">
        <v>0</v>
      </c>
      <c r="U111" s="12" t="s">
        <v>396</v>
      </c>
      <c r="V111" s="9">
        <v>18.96</v>
      </c>
      <c r="W111" s="9">
        <v>19.059999999999999</v>
      </c>
      <c r="X111" s="9"/>
      <c r="Y111" s="9"/>
      <c r="Z111" s="18" t="str">
        <f t="shared" si="6"/>
        <v>Pathway</v>
      </c>
      <c r="AA111" s="18" t="str">
        <f t="shared" si="7"/>
        <v>Google</v>
      </c>
      <c r="AB111" s="10" t="str">
        <f t="shared" si="8"/>
        <v>Bing</v>
      </c>
      <c r="AC111" s="13" t="s">
        <v>1450</v>
      </c>
      <c r="AD111">
        <v>40.544388639899999</v>
      </c>
      <c r="AE111">
        <v>-81.917000587299995</v>
      </c>
      <c r="AF111">
        <v>40.545816982399998</v>
      </c>
      <c r="AG111">
        <v>-81.917322938300003</v>
      </c>
    </row>
    <row r="112" spans="1:33" x14ac:dyDescent="0.25">
      <c r="A112" s="12">
        <v>109</v>
      </c>
      <c r="B112" s="9">
        <v>11</v>
      </c>
      <c r="C112" s="9" t="s">
        <v>397</v>
      </c>
      <c r="D112" s="9" t="s">
        <v>921</v>
      </c>
      <c r="E112" s="9" t="s">
        <v>4</v>
      </c>
      <c r="F112" s="9" t="s">
        <v>159</v>
      </c>
      <c r="G112" s="9" t="s">
        <v>1458</v>
      </c>
      <c r="H112" s="13" t="s">
        <v>902</v>
      </c>
      <c r="I112" s="12">
        <v>15.98</v>
      </c>
      <c r="J112" s="9">
        <v>2.17</v>
      </c>
      <c r="K112" s="9">
        <v>7.02</v>
      </c>
      <c r="L112" s="9">
        <v>4.8499999999999996</v>
      </c>
      <c r="M112" s="9">
        <v>0</v>
      </c>
      <c r="N112" s="9">
        <v>0.17</v>
      </c>
      <c r="O112" s="9">
        <v>0.15</v>
      </c>
      <c r="P112" s="9">
        <v>0</v>
      </c>
      <c r="Q112" s="9">
        <v>0</v>
      </c>
      <c r="R112" s="9">
        <v>0.82</v>
      </c>
      <c r="S112" s="9">
        <v>0.73</v>
      </c>
      <c r="T112" s="9">
        <v>0</v>
      </c>
      <c r="U112" s="12" t="s">
        <v>396</v>
      </c>
      <c r="V112" s="9">
        <v>18.63</v>
      </c>
      <c r="W112" s="9">
        <v>18.73</v>
      </c>
      <c r="X112" s="9"/>
      <c r="Y112" s="9"/>
      <c r="Z112" s="18" t="str">
        <f t="shared" si="6"/>
        <v>Pathway</v>
      </c>
      <c r="AA112" s="18" t="str">
        <f t="shared" si="7"/>
        <v>Google</v>
      </c>
      <c r="AB112" s="10" t="str">
        <f t="shared" si="8"/>
        <v>Bing</v>
      </c>
      <c r="AC112" s="13" t="s">
        <v>1450</v>
      </c>
      <c r="AD112">
        <v>40.5396731286</v>
      </c>
      <c r="AE112">
        <v>-81.915930296499994</v>
      </c>
      <c r="AF112">
        <v>40.541103986000003</v>
      </c>
      <c r="AG112">
        <v>-81.916244051000007</v>
      </c>
    </row>
    <row r="113" spans="1:33" x14ac:dyDescent="0.25">
      <c r="A113" s="12">
        <v>110</v>
      </c>
      <c r="B113" s="9">
        <v>5</v>
      </c>
      <c r="C113" s="9" t="s">
        <v>349</v>
      </c>
      <c r="D113" s="9" t="s">
        <v>825</v>
      </c>
      <c r="E113" s="9" t="s">
        <v>4</v>
      </c>
      <c r="F113" s="9" t="s">
        <v>159</v>
      </c>
      <c r="G113" s="9" t="s">
        <v>1458</v>
      </c>
      <c r="H113" s="13" t="s">
        <v>826</v>
      </c>
      <c r="I113" s="12">
        <v>22.28</v>
      </c>
      <c r="J113" s="9">
        <v>1.2</v>
      </c>
      <c r="K113" s="9">
        <v>6.05</v>
      </c>
      <c r="L113" s="9">
        <v>4.8499999999999996</v>
      </c>
      <c r="M113" s="9">
        <v>0</v>
      </c>
      <c r="N113" s="9">
        <v>0.09</v>
      </c>
      <c r="O113" s="9">
        <v>0.09</v>
      </c>
      <c r="P113" s="9">
        <v>0</v>
      </c>
      <c r="Q113" s="9">
        <v>0</v>
      </c>
      <c r="R113" s="9">
        <v>0.46</v>
      </c>
      <c r="S113" s="9">
        <v>0.43</v>
      </c>
      <c r="T113" s="9">
        <v>0</v>
      </c>
      <c r="U113" s="12" t="s">
        <v>411</v>
      </c>
      <c r="V113" s="9">
        <v>0.37</v>
      </c>
      <c r="W113" s="9">
        <v>0.47</v>
      </c>
      <c r="X113" s="9"/>
      <c r="Y113" s="9"/>
      <c r="Z113" s="18" t="str">
        <f t="shared" si="6"/>
        <v>Pathway</v>
      </c>
      <c r="AA113" s="18" t="str">
        <f t="shared" si="7"/>
        <v>Google</v>
      </c>
      <c r="AB113" s="10" t="str">
        <f t="shared" si="8"/>
        <v>Bing</v>
      </c>
      <c r="AC113" s="13" t="s">
        <v>1450</v>
      </c>
      <c r="AD113">
        <v>39.721239564400001</v>
      </c>
      <c r="AE113">
        <v>-82.205336894499993</v>
      </c>
      <c r="AF113">
        <v>39.722698055499997</v>
      </c>
      <c r="AG113">
        <v>-82.205223551299994</v>
      </c>
    </row>
    <row r="114" spans="1:33" x14ac:dyDescent="0.25">
      <c r="A114" s="12">
        <v>111</v>
      </c>
      <c r="B114" s="9">
        <v>9</v>
      </c>
      <c r="C114" s="9" t="s">
        <v>277</v>
      </c>
      <c r="D114" s="9" t="s">
        <v>918</v>
      </c>
      <c r="E114" s="9" t="s">
        <v>4</v>
      </c>
      <c r="F114" s="9" t="s">
        <v>202</v>
      </c>
      <c r="G114" s="9" t="s">
        <v>1458</v>
      </c>
      <c r="H114" s="13" t="s">
        <v>603</v>
      </c>
      <c r="I114" s="12">
        <v>10.59</v>
      </c>
      <c r="J114" s="9">
        <v>2.39</v>
      </c>
      <c r="K114" s="9">
        <v>7.23</v>
      </c>
      <c r="L114" s="9">
        <v>4.8499999999999996</v>
      </c>
      <c r="M114" s="9">
        <v>0</v>
      </c>
      <c r="N114" s="9">
        <v>0</v>
      </c>
      <c r="O114" s="9">
        <v>0</v>
      </c>
      <c r="P114" s="9">
        <v>0</v>
      </c>
      <c r="Q114" s="9">
        <v>3.54</v>
      </c>
      <c r="R114" s="9">
        <v>0.9</v>
      </c>
      <c r="S114" s="9">
        <v>1.53</v>
      </c>
      <c r="T114" s="9">
        <v>0.63</v>
      </c>
      <c r="U114" s="12" t="s">
        <v>363</v>
      </c>
      <c r="V114" s="9">
        <v>6.03</v>
      </c>
      <c r="W114" s="9">
        <v>6.13</v>
      </c>
      <c r="X114" s="9"/>
      <c r="Y114" s="9"/>
      <c r="Z114" s="18" t="str">
        <f t="shared" si="6"/>
        <v>Pathway</v>
      </c>
      <c r="AA114" s="18" t="str">
        <f t="shared" si="7"/>
        <v>Google</v>
      </c>
      <c r="AB114" s="10" t="str">
        <f t="shared" si="8"/>
        <v>Bing</v>
      </c>
      <c r="AC114" s="13" t="s">
        <v>2187</v>
      </c>
      <c r="AD114">
        <v>38.807226619300003</v>
      </c>
      <c r="AE114">
        <v>-82.985651402299993</v>
      </c>
      <c r="AF114">
        <v>38.808834716</v>
      </c>
      <c r="AG114">
        <v>-82.985856787700001</v>
      </c>
    </row>
    <row r="115" spans="1:33" x14ac:dyDescent="0.25">
      <c r="A115" s="12">
        <v>112</v>
      </c>
      <c r="B115" s="9">
        <v>7</v>
      </c>
      <c r="C115" s="9" t="s">
        <v>149</v>
      </c>
      <c r="D115" s="9" t="s">
        <v>941</v>
      </c>
      <c r="E115" s="9" t="s">
        <v>4</v>
      </c>
      <c r="F115" s="9" t="s">
        <v>202</v>
      </c>
      <c r="G115" s="9" t="s">
        <v>1458</v>
      </c>
      <c r="H115" s="13" t="s">
        <v>669</v>
      </c>
      <c r="I115" s="12">
        <v>17.21</v>
      </c>
      <c r="J115" s="9">
        <v>1.86</v>
      </c>
      <c r="K115" s="9">
        <v>6.71</v>
      </c>
      <c r="L115" s="9">
        <v>4.8499999999999996</v>
      </c>
      <c r="M115" s="9">
        <v>0</v>
      </c>
      <c r="N115" s="9">
        <v>0</v>
      </c>
      <c r="O115" s="9">
        <v>0</v>
      </c>
      <c r="P115" s="9">
        <v>0</v>
      </c>
      <c r="Q115" s="9">
        <v>0</v>
      </c>
      <c r="R115" s="9">
        <v>0.64</v>
      </c>
      <c r="S115" s="9">
        <v>0.59</v>
      </c>
      <c r="T115" s="9">
        <v>0</v>
      </c>
      <c r="U115" s="12" t="s">
        <v>172</v>
      </c>
      <c r="V115" s="9">
        <v>19.21</v>
      </c>
      <c r="W115" s="9">
        <v>19.25</v>
      </c>
      <c r="X115" s="9"/>
      <c r="Y115" s="9"/>
      <c r="Z115" s="18" t="str">
        <f t="shared" si="6"/>
        <v>Pathway</v>
      </c>
      <c r="AA115" s="18" t="str">
        <f t="shared" si="7"/>
        <v>Google</v>
      </c>
      <c r="AB115" s="10" t="str">
        <f t="shared" si="8"/>
        <v>Bing</v>
      </c>
      <c r="AC115" s="13" t="s">
        <v>2188</v>
      </c>
      <c r="AD115">
        <v>39.923945263699999</v>
      </c>
      <c r="AE115">
        <v>-83.693449167400004</v>
      </c>
      <c r="AF115">
        <v>39.923961237</v>
      </c>
      <c r="AG115">
        <v>-83.692695104600006</v>
      </c>
    </row>
    <row r="116" spans="1:33" x14ac:dyDescent="0.25">
      <c r="A116" s="12">
        <v>113</v>
      </c>
      <c r="B116" s="9">
        <v>3</v>
      </c>
      <c r="C116" s="9" t="s">
        <v>109</v>
      </c>
      <c r="D116" s="9" t="s">
        <v>776</v>
      </c>
      <c r="E116" s="9" t="s">
        <v>4</v>
      </c>
      <c r="F116" s="9" t="s">
        <v>202</v>
      </c>
      <c r="G116" s="9" t="s">
        <v>1458</v>
      </c>
      <c r="H116" s="13" t="s">
        <v>775</v>
      </c>
      <c r="I116" s="12">
        <v>10.43</v>
      </c>
      <c r="J116" s="9">
        <v>2.77</v>
      </c>
      <c r="K116" s="9">
        <v>7.59</v>
      </c>
      <c r="L116" s="9">
        <v>4.83</v>
      </c>
      <c r="M116" s="9">
        <v>3.47</v>
      </c>
      <c r="N116" s="9">
        <v>0.19</v>
      </c>
      <c r="O116" s="9">
        <v>1.1100000000000001</v>
      </c>
      <c r="P116" s="9">
        <v>0.92</v>
      </c>
      <c r="Q116" s="9">
        <v>10.4</v>
      </c>
      <c r="R116" s="9">
        <v>1.1100000000000001</v>
      </c>
      <c r="S116" s="9">
        <v>3.72</v>
      </c>
      <c r="T116" s="9">
        <v>2.61</v>
      </c>
      <c r="U116" s="12" t="s">
        <v>220</v>
      </c>
      <c r="V116" s="9">
        <v>20.010000000000002</v>
      </c>
      <c r="W116" s="9">
        <v>20.11</v>
      </c>
      <c r="X116" s="9"/>
      <c r="Y116" s="9"/>
      <c r="Z116" s="18" t="str">
        <f t="shared" si="6"/>
        <v>Pathway</v>
      </c>
      <c r="AA116" s="18" t="str">
        <f t="shared" si="7"/>
        <v>Google</v>
      </c>
      <c r="AB116" s="10" t="str">
        <f t="shared" si="8"/>
        <v>Bing</v>
      </c>
      <c r="AC116" s="13" t="s">
        <v>2189</v>
      </c>
      <c r="AD116">
        <v>41.1360453733</v>
      </c>
      <c r="AE116">
        <v>-81.708170974500007</v>
      </c>
      <c r="AF116">
        <v>41.136036511199997</v>
      </c>
      <c r="AG116">
        <v>-81.706234230299998</v>
      </c>
    </row>
    <row r="117" spans="1:33" x14ac:dyDescent="0.25">
      <c r="A117" s="12">
        <v>114</v>
      </c>
      <c r="B117" s="9">
        <v>3</v>
      </c>
      <c r="C117" s="9" t="s">
        <v>109</v>
      </c>
      <c r="D117" s="9" t="s">
        <v>776</v>
      </c>
      <c r="E117" s="9" t="s">
        <v>4</v>
      </c>
      <c r="F117" s="9" t="s">
        <v>202</v>
      </c>
      <c r="G117" s="9" t="s">
        <v>1458</v>
      </c>
      <c r="H117" s="13" t="s">
        <v>775</v>
      </c>
      <c r="I117" s="12">
        <v>10.43</v>
      </c>
      <c r="J117" s="9">
        <v>2.77</v>
      </c>
      <c r="K117" s="9">
        <v>7.59</v>
      </c>
      <c r="L117" s="9">
        <v>4.83</v>
      </c>
      <c r="M117" s="9">
        <v>3.47</v>
      </c>
      <c r="N117" s="9">
        <v>0.19</v>
      </c>
      <c r="O117" s="9">
        <v>1.1100000000000001</v>
      </c>
      <c r="P117" s="9">
        <v>0.92</v>
      </c>
      <c r="Q117" s="9">
        <v>3.47</v>
      </c>
      <c r="R117" s="9">
        <v>1.1100000000000001</v>
      </c>
      <c r="S117" s="9">
        <v>1.77</v>
      </c>
      <c r="T117" s="9">
        <v>0.66</v>
      </c>
      <c r="U117" s="12" t="s">
        <v>220</v>
      </c>
      <c r="V117" s="9">
        <v>19.71</v>
      </c>
      <c r="W117" s="9">
        <v>19.809999999999999</v>
      </c>
      <c r="X117" s="9"/>
      <c r="Y117" s="9"/>
      <c r="Z117" s="18" t="str">
        <f t="shared" si="6"/>
        <v>Pathway</v>
      </c>
      <c r="AA117" s="18" t="str">
        <f t="shared" si="7"/>
        <v>Google</v>
      </c>
      <c r="AB117" s="10" t="str">
        <f t="shared" si="8"/>
        <v>Bing</v>
      </c>
      <c r="AC117" s="13" t="s">
        <v>1450</v>
      </c>
      <c r="AD117">
        <v>41.136071771200001</v>
      </c>
      <c r="AE117">
        <v>-81.71398121</v>
      </c>
      <c r="AF117">
        <v>41.136063003300002</v>
      </c>
      <c r="AG117">
        <v>-81.712044464300007</v>
      </c>
    </row>
    <row r="118" spans="1:33" x14ac:dyDescent="0.25">
      <c r="A118" s="12">
        <v>115</v>
      </c>
      <c r="B118" s="9">
        <v>3</v>
      </c>
      <c r="C118" s="9" t="s">
        <v>109</v>
      </c>
      <c r="D118" s="9" t="s">
        <v>776</v>
      </c>
      <c r="E118" s="9" t="s">
        <v>4</v>
      </c>
      <c r="F118" s="9" t="s">
        <v>202</v>
      </c>
      <c r="G118" s="9" t="s">
        <v>1458</v>
      </c>
      <c r="H118" s="13" t="s">
        <v>775</v>
      </c>
      <c r="I118" s="12">
        <v>10.43</v>
      </c>
      <c r="J118" s="9">
        <v>2.77</v>
      </c>
      <c r="K118" s="9">
        <v>7.59</v>
      </c>
      <c r="L118" s="9">
        <v>4.83</v>
      </c>
      <c r="M118" s="9">
        <v>3.47</v>
      </c>
      <c r="N118" s="9">
        <v>0.19</v>
      </c>
      <c r="O118" s="9">
        <v>1.1100000000000001</v>
      </c>
      <c r="P118" s="9">
        <v>0.92</v>
      </c>
      <c r="Q118" s="9">
        <v>3.47</v>
      </c>
      <c r="R118" s="9">
        <v>1.1100000000000001</v>
      </c>
      <c r="S118" s="9">
        <v>1.77</v>
      </c>
      <c r="T118" s="9">
        <v>0.66</v>
      </c>
      <c r="U118" s="12" t="s">
        <v>220</v>
      </c>
      <c r="V118" s="9">
        <v>17.71</v>
      </c>
      <c r="W118" s="9">
        <v>17.809999999999999</v>
      </c>
      <c r="X118" s="9"/>
      <c r="Y118" s="9"/>
      <c r="Z118" s="18" t="str">
        <f t="shared" si="6"/>
        <v>Pathway</v>
      </c>
      <c r="AA118" s="18" t="str">
        <f t="shared" si="7"/>
        <v>Google</v>
      </c>
      <c r="AB118" s="10" t="str">
        <f t="shared" si="8"/>
        <v>Bing</v>
      </c>
      <c r="AC118" s="13" t="s">
        <v>2190</v>
      </c>
      <c r="AD118">
        <v>41.136170898499998</v>
      </c>
      <c r="AE118">
        <v>-81.752186430199998</v>
      </c>
      <c r="AF118">
        <v>41.136168664400003</v>
      </c>
      <c r="AG118">
        <v>-81.750283989500005</v>
      </c>
    </row>
    <row r="119" spans="1:33" x14ac:dyDescent="0.25">
      <c r="A119" s="12">
        <v>116</v>
      </c>
      <c r="B119" s="9">
        <v>12</v>
      </c>
      <c r="C119" s="9" t="s">
        <v>179</v>
      </c>
      <c r="D119" s="9" t="s">
        <v>722</v>
      </c>
      <c r="E119" s="9" t="s">
        <v>4</v>
      </c>
      <c r="F119" s="9" t="s">
        <v>159</v>
      </c>
      <c r="G119" s="9" t="s">
        <v>1458</v>
      </c>
      <c r="H119" s="13" t="s">
        <v>723</v>
      </c>
      <c r="I119" s="12">
        <v>19.16</v>
      </c>
      <c r="J119" s="9">
        <v>1.51</v>
      </c>
      <c r="K119" s="9">
        <v>6.34</v>
      </c>
      <c r="L119" s="9">
        <v>4.83</v>
      </c>
      <c r="M119" s="9">
        <v>6.21</v>
      </c>
      <c r="N119" s="9">
        <v>0.12</v>
      </c>
      <c r="O119" s="9">
        <v>0.63</v>
      </c>
      <c r="P119" s="9">
        <v>0.51</v>
      </c>
      <c r="Q119" s="9">
        <v>9.32</v>
      </c>
      <c r="R119" s="9">
        <v>0.57999999999999996</v>
      </c>
      <c r="S119" s="9">
        <v>1.32</v>
      </c>
      <c r="T119" s="9">
        <v>0.74</v>
      </c>
      <c r="U119" s="12" t="s">
        <v>435</v>
      </c>
      <c r="V119" s="9">
        <v>15.68</v>
      </c>
      <c r="W119" s="9">
        <v>15.78</v>
      </c>
      <c r="X119" s="9"/>
      <c r="Y119" s="9"/>
      <c r="Z119" s="18" t="str">
        <f t="shared" si="6"/>
        <v>Pathway</v>
      </c>
      <c r="AA119" s="18" t="str">
        <f t="shared" si="7"/>
        <v>Google</v>
      </c>
      <c r="AB119" s="10" t="str">
        <f t="shared" si="8"/>
        <v>Bing</v>
      </c>
      <c r="AC119" s="13" t="s">
        <v>2324</v>
      </c>
      <c r="AD119">
        <v>41.463575942200002</v>
      </c>
      <c r="AE119">
        <v>-81.098767274599993</v>
      </c>
      <c r="AF119">
        <v>41.463567426300003</v>
      </c>
      <c r="AG119">
        <v>-81.096848188099997</v>
      </c>
    </row>
    <row r="120" spans="1:33" x14ac:dyDescent="0.25">
      <c r="A120" s="12">
        <v>117</v>
      </c>
      <c r="B120" s="9">
        <v>3</v>
      </c>
      <c r="C120" s="9" t="s">
        <v>109</v>
      </c>
      <c r="D120" s="9" t="s">
        <v>559</v>
      </c>
      <c r="E120" s="9" t="s">
        <v>4</v>
      </c>
      <c r="F120" s="9" t="s">
        <v>159</v>
      </c>
      <c r="G120" s="9" t="s">
        <v>1458</v>
      </c>
      <c r="H120" s="13" t="s">
        <v>560</v>
      </c>
      <c r="I120" s="12">
        <v>19.100000000000001</v>
      </c>
      <c r="J120" s="9">
        <v>1.51</v>
      </c>
      <c r="K120" s="9">
        <v>6.34</v>
      </c>
      <c r="L120" s="9">
        <v>4.83</v>
      </c>
      <c r="M120" s="9">
        <v>0</v>
      </c>
      <c r="N120" s="9">
        <v>0.12</v>
      </c>
      <c r="O120" s="9">
        <v>0.11</v>
      </c>
      <c r="P120" s="9">
        <v>0</v>
      </c>
      <c r="Q120" s="9">
        <v>6.19</v>
      </c>
      <c r="R120" s="9">
        <v>0.57999999999999996</v>
      </c>
      <c r="S120" s="9">
        <v>1.05</v>
      </c>
      <c r="T120" s="9">
        <v>0.47</v>
      </c>
      <c r="U120" s="12" t="s">
        <v>176</v>
      </c>
      <c r="V120" s="9">
        <v>0.1</v>
      </c>
      <c r="W120" s="9">
        <v>0.2</v>
      </c>
      <c r="X120" s="9"/>
      <c r="Y120" s="9"/>
      <c r="Z120" s="18" t="str">
        <f t="shared" si="6"/>
        <v>Pathway</v>
      </c>
      <c r="AA120" s="18" t="str">
        <f t="shared" si="7"/>
        <v>Google</v>
      </c>
      <c r="AB120" s="10" t="str">
        <f t="shared" si="8"/>
        <v>Bing</v>
      </c>
      <c r="AC120" s="13" t="s">
        <v>2324</v>
      </c>
      <c r="AD120">
        <v>41.026475855000001</v>
      </c>
      <c r="AE120">
        <v>-81.898876471700007</v>
      </c>
      <c r="AF120">
        <v>41.026126786299997</v>
      </c>
      <c r="AG120">
        <v>-81.896912491199998</v>
      </c>
    </row>
    <row r="121" spans="1:33" x14ac:dyDescent="0.25">
      <c r="A121" s="12">
        <v>118</v>
      </c>
      <c r="B121" s="9">
        <v>3</v>
      </c>
      <c r="C121" s="9" t="s">
        <v>109</v>
      </c>
      <c r="D121" s="9" t="s">
        <v>776</v>
      </c>
      <c r="E121" s="9" t="s">
        <v>4</v>
      </c>
      <c r="F121" s="9" t="s">
        <v>202</v>
      </c>
      <c r="G121" s="9" t="s">
        <v>1458</v>
      </c>
      <c r="H121" s="13" t="s">
        <v>775</v>
      </c>
      <c r="I121" s="12">
        <v>10.43</v>
      </c>
      <c r="J121" s="9">
        <v>2.77</v>
      </c>
      <c r="K121" s="9">
        <v>7.59</v>
      </c>
      <c r="L121" s="9">
        <v>4.83</v>
      </c>
      <c r="M121" s="9">
        <v>0</v>
      </c>
      <c r="N121" s="9">
        <v>0</v>
      </c>
      <c r="O121" s="9">
        <v>0</v>
      </c>
      <c r="P121" s="9">
        <v>0</v>
      </c>
      <c r="Q121" s="9">
        <v>3.47</v>
      </c>
      <c r="R121" s="9">
        <v>1.1100000000000001</v>
      </c>
      <c r="S121" s="9">
        <v>1.77</v>
      </c>
      <c r="T121" s="9">
        <v>0.66</v>
      </c>
      <c r="U121" s="12" t="s">
        <v>220</v>
      </c>
      <c r="V121" s="9">
        <v>18.510000000000002</v>
      </c>
      <c r="W121" s="9">
        <v>18.61</v>
      </c>
      <c r="X121" s="9"/>
      <c r="Y121" s="9"/>
      <c r="Z121" s="18" t="str">
        <f t="shared" si="6"/>
        <v>Pathway</v>
      </c>
      <c r="AA121" s="18" t="str">
        <f t="shared" si="7"/>
        <v>Google</v>
      </c>
      <c r="AB121" s="10" t="str">
        <f t="shared" si="8"/>
        <v>Bing</v>
      </c>
      <c r="AC121" s="13" t="s">
        <v>1450</v>
      </c>
      <c r="AD121">
        <v>41.136152177100001</v>
      </c>
      <c r="AE121">
        <v>-81.736966908499994</v>
      </c>
      <c r="AF121">
        <v>41.136149700499999</v>
      </c>
      <c r="AG121">
        <v>-81.735064468800005</v>
      </c>
    </row>
    <row r="122" spans="1:33" x14ac:dyDescent="0.25">
      <c r="A122" s="12">
        <v>119</v>
      </c>
      <c r="B122" s="9">
        <v>3</v>
      </c>
      <c r="C122" s="9" t="s">
        <v>109</v>
      </c>
      <c r="D122" s="9" t="s">
        <v>776</v>
      </c>
      <c r="E122" s="9" t="s">
        <v>4</v>
      </c>
      <c r="F122" s="9" t="s">
        <v>202</v>
      </c>
      <c r="G122" s="9" t="s">
        <v>1458</v>
      </c>
      <c r="H122" s="13" t="s">
        <v>775</v>
      </c>
      <c r="I122" s="12">
        <v>10.43</v>
      </c>
      <c r="J122" s="9">
        <v>2.77</v>
      </c>
      <c r="K122" s="9">
        <v>7.59</v>
      </c>
      <c r="L122" s="9">
        <v>4.83</v>
      </c>
      <c r="M122" s="9">
        <v>0</v>
      </c>
      <c r="N122" s="9">
        <v>0</v>
      </c>
      <c r="O122" s="9">
        <v>0</v>
      </c>
      <c r="P122" s="9">
        <v>0</v>
      </c>
      <c r="Q122" s="9">
        <v>3.47</v>
      </c>
      <c r="R122" s="9">
        <v>1.1100000000000001</v>
      </c>
      <c r="S122" s="9">
        <v>1.77</v>
      </c>
      <c r="T122" s="9">
        <v>0.66</v>
      </c>
      <c r="U122" s="12" t="s">
        <v>220</v>
      </c>
      <c r="V122" s="9">
        <v>20.21</v>
      </c>
      <c r="W122" s="9">
        <v>20.309999999999999</v>
      </c>
      <c r="X122" s="9"/>
      <c r="Y122" s="9"/>
      <c r="Z122" s="18" t="str">
        <f t="shared" si="6"/>
        <v>Pathway</v>
      </c>
      <c r="AA122" s="18" t="str">
        <f t="shared" si="7"/>
        <v>Google</v>
      </c>
      <c r="AB122" s="10" t="str">
        <f t="shared" si="8"/>
        <v>Bing</v>
      </c>
      <c r="AC122" s="13" t="s">
        <v>2191</v>
      </c>
      <c r="AD122">
        <v>41.136028358899999</v>
      </c>
      <c r="AE122">
        <v>-81.704458726400006</v>
      </c>
      <c r="AF122">
        <v>41.136019981300002</v>
      </c>
      <c r="AG122">
        <v>-81.702640066000001</v>
      </c>
    </row>
    <row r="123" spans="1:33" x14ac:dyDescent="0.25">
      <c r="A123" s="12">
        <v>120</v>
      </c>
      <c r="B123" s="9">
        <v>3</v>
      </c>
      <c r="C123" s="9" t="s">
        <v>109</v>
      </c>
      <c r="D123" s="9" t="s">
        <v>776</v>
      </c>
      <c r="E123" s="9" t="s">
        <v>4</v>
      </c>
      <c r="F123" s="9" t="s">
        <v>202</v>
      </c>
      <c r="G123" s="9" t="s">
        <v>1458</v>
      </c>
      <c r="H123" s="13" t="s">
        <v>775</v>
      </c>
      <c r="I123" s="12">
        <v>10.43</v>
      </c>
      <c r="J123" s="9">
        <v>2.77</v>
      </c>
      <c r="K123" s="9">
        <v>7.59</v>
      </c>
      <c r="L123" s="9">
        <v>4.83</v>
      </c>
      <c r="M123" s="9">
        <v>0</v>
      </c>
      <c r="N123" s="9">
        <v>0</v>
      </c>
      <c r="O123" s="9">
        <v>0</v>
      </c>
      <c r="P123" s="9">
        <v>0</v>
      </c>
      <c r="Q123" s="9">
        <v>3.47</v>
      </c>
      <c r="R123" s="9">
        <v>1.1100000000000001</v>
      </c>
      <c r="S123" s="9">
        <v>1.77</v>
      </c>
      <c r="T123" s="9">
        <v>0.66</v>
      </c>
      <c r="U123" s="12" t="s">
        <v>220</v>
      </c>
      <c r="V123" s="9">
        <v>20.51</v>
      </c>
      <c r="W123" s="9">
        <v>20.61</v>
      </c>
      <c r="X123" s="9"/>
      <c r="Y123" s="9"/>
      <c r="Z123" s="18" t="str">
        <f t="shared" si="6"/>
        <v>Pathway</v>
      </c>
      <c r="AA123" s="18" t="str">
        <f t="shared" si="7"/>
        <v>Google</v>
      </c>
      <c r="AB123" s="10" t="str">
        <f t="shared" si="8"/>
        <v>Bing</v>
      </c>
      <c r="AC123" s="13" t="s">
        <v>2192</v>
      </c>
      <c r="AD123">
        <v>41.136002329599997</v>
      </c>
      <c r="AE123">
        <v>-81.698827549399994</v>
      </c>
      <c r="AF123">
        <v>41.135993458100003</v>
      </c>
      <c r="AG123">
        <v>-81.696921291899997</v>
      </c>
    </row>
    <row r="124" spans="1:33" x14ac:dyDescent="0.25">
      <c r="A124" s="12">
        <v>121</v>
      </c>
      <c r="B124" s="9">
        <v>3</v>
      </c>
      <c r="C124" s="9" t="s">
        <v>109</v>
      </c>
      <c r="D124" s="9" t="s">
        <v>776</v>
      </c>
      <c r="E124" s="9" t="s">
        <v>4</v>
      </c>
      <c r="F124" s="9" t="s">
        <v>202</v>
      </c>
      <c r="G124" s="9" t="s">
        <v>1458</v>
      </c>
      <c r="H124" s="13" t="s">
        <v>775</v>
      </c>
      <c r="I124" s="12">
        <v>10.43</v>
      </c>
      <c r="J124" s="9">
        <v>2.77</v>
      </c>
      <c r="K124" s="9">
        <v>7.59</v>
      </c>
      <c r="L124" s="9">
        <v>4.83</v>
      </c>
      <c r="M124" s="9">
        <v>0</v>
      </c>
      <c r="N124" s="9">
        <v>0</v>
      </c>
      <c r="O124" s="9">
        <v>0</v>
      </c>
      <c r="P124" s="9">
        <v>0</v>
      </c>
      <c r="Q124" s="9">
        <v>3.47</v>
      </c>
      <c r="R124" s="9">
        <v>1.1100000000000001</v>
      </c>
      <c r="S124" s="9">
        <v>1.77</v>
      </c>
      <c r="T124" s="9">
        <v>0.66</v>
      </c>
      <c r="U124" s="12" t="s">
        <v>220</v>
      </c>
      <c r="V124" s="9">
        <v>16.11</v>
      </c>
      <c r="W124" s="9">
        <v>16.21</v>
      </c>
      <c r="X124" s="9"/>
      <c r="Y124" s="9"/>
      <c r="Z124" s="18" t="str">
        <f t="shared" si="6"/>
        <v>Pathway</v>
      </c>
      <c r="AA124" s="18" t="str">
        <f t="shared" si="7"/>
        <v>Google</v>
      </c>
      <c r="AB124" s="10" t="str">
        <f t="shared" si="8"/>
        <v>Bing</v>
      </c>
      <c r="AC124" s="13" t="s">
        <v>2193</v>
      </c>
      <c r="AD124">
        <v>41.1362264423</v>
      </c>
      <c r="AE124">
        <v>-81.782878659100007</v>
      </c>
      <c r="AF124">
        <v>41.136225593299997</v>
      </c>
      <c r="AG124">
        <v>-81.780951733600006</v>
      </c>
    </row>
    <row r="125" spans="1:33" x14ac:dyDescent="0.25">
      <c r="A125" s="12">
        <v>122</v>
      </c>
      <c r="B125" s="9">
        <v>5</v>
      </c>
      <c r="C125" s="9" t="s">
        <v>72</v>
      </c>
      <c r="D125" s="9" t="s">
        <v>633</v>
      </c>
      <c r="E125" s="9" t="s">
        <v>4</v>
      </c>
      <c r="F125" s="9" t="s">
        <v>321</v>
      </c>
      <c r="G125" s="9" t="s">
        <v>1458</v>
      </c>
      <c r="H125" s="13" t="s">
        <v>589</v>
      </c>
      <c r="I125" s="12">
        <v>16.399999999999999</v>
      </c>
      <c r="J125" s="9">
        <v>2.71</v>
      </c>
      <c r="K125" s="9">
        <v>7.52</v>
      </c>
      <c r="L125" s="9">
        <v>4.8099999999999996</v>
      </c>
      <c r="M125" s="9">
        <v>0</v>
      </c>
      <c r="N125" s="9">
        <v>0.19</v>
      </c>
      <c r="O125" s="9">
        <v>0.17</v>
      </c>
      <c r="P125" s="9">
        <v>0</v>
      </c>
      <c r="Q125" s="9">
        <v>6.12</v>
      </c>
      <c r="R125" s="9">
        <v>1.02</v>
      </c>
      <c r="S125" s="9">
        <v>1.38</v>
      </c>
      <c r="T125" s="9">
        <v>0.35</v>
      </c>
      <c r="U125" s="12" t="s">
        <v>380</v>
      </c>
      <c r="V125" s="9">
        <v>3.47</v>
      </c>
      <c r="W125" s="9">
        <v>3.57</v>
      </c>
      <c r="X125" s="9"/>
      <c r="Y125" s="9"/>
      <c r="Z125" s="18" t="str">
        <f t="shared" si="6"/>
        <v>Pathway</v>
      </c>
      <c r="AA125" s="18" t="str">
        <f t="shared" si="7"/>
        <v>Google</v>
      </c>
      <c r="AB125" s="10" t="str">
        <f t="shared" si="8"/>
        <v>Bing</v>
      </c>
      <c r="AC125" s="13" t="s">
        <v>1450</v>
      </c>
      <c r="AD125">
        <v>39.833120997499996</v>
      </c>
      <c r="AE125">
        <v>-82.739300155199999</v>
      </c>
      <c r="AF125">
        <v>39.832677552200003</v>
      </c>
      <c r="AG125">
        <v>-82.737502840399998</v>
      </c>
    </row>
    <row r="126" spans="1:33" x14ac:dyDescent="0.25">
      <c r="A126" s="12">
        <v>123</v>
      </c>
      <c r="B126" s="9">
        <v>5</v>
      </c>
      <c r="C126" s="9" t="s">
        <v>72</v>
      </c>
      <c r="D126" s="9" t="s">
        <v>633</v>
      </c>
      <c r="E126" s="9" t="s">
        <v>4</v>
      </c>
      <c r="F126" s="9" t="s">
        <v>321</v>
      </c>
      <c r="G126" s="9" t="s">
        <v>1458</v>
      </c>
      <c r="H126" s="13" t="s">
        <v>589</v>
      </c>
      <c r="I126" s="12">
        <v>16.399999999999999</v>
      </c>
      <c r="J126" s="9">
        <v>2.71</v>
      </c>
      <c r="K126" s="9">
        <v>7.52</v>
      </c>
      <c r="L126" s="9">
        <v>4.8099999999999996</v>
      </c>
      <c r="M126" s="9">
        <v>0</v>
      </c>
      <c r="N126" s="9">
        <v>0.19</v>
      </c>
      <c r="O126" s="9">
        <v>0.17</v>
      </c>
      <c r="P126" s="9">
        <v>0</v>
      </c>
      <c r="Q126" s="9">
        <v>3.06</v>
      </c>
      <c r="R126" s="9">
        <v>1.02</v>
      </c>
      <c r="S126" s="9">
        <v>1.1599999999999999</v>
      </c>
      <c r="T126" s="9">
        <v>0.14000000000000001</v>
      </c>
      <c r="U126" s="12" t="s">
        <v>380</v>
      </c>
      <c r="V126" s="9">
        <v>5.87</v>
      </c>
      <c r="W126" s="9">
        <v>5.97</v>
      </c>
      <c r="X126" s="9"/>
      <c r="Y126" s="9"/>
      <c r="Z126" s="18" t="str">
        <f t="shared" si="6"/>
        <v>Pathway</v>
      </c>
      <c r="AA126" s="18" t="str">
        <f t="shared" si="7"/>
        <v>Google</v>
      </c>
      <c r="AB126" s="10" t="str">
        <f t="shared" si="8"/>
        <v>Bing</v>
      </c>
      <c r="AC126" s="13" t="s">
        <v>1450</v>
      </c>
      <c r="AD126">
        <v>39.808724166300003</v>
      </c>
      <c r="AE126">
        <v>-82.713134577000005</v>
      </c>
      <c r="AF126">
        <v>39.807366571499998</v>
      </c>
      <c r="AG126">
        <v>-82.712563538400005</v>
      </c>
    </row>
    <row r="127" spans="1:33" x14ac:dyDescent="0.25">
      <c r="A127" s="12">
        <v>124</v>
      </c>
      <c r="B127" s="9">
        <v>8</v>
      </c>
      <c r="C127" s="9" t="s">
        <v>131</v>
      </c>
      <c r="D127" s="9" t="s">
        <v>671</v>
      </c>
      <c r="E127" s="9" t="s">
        <v>4</v>
      </c>
      <c r="F127" s="9" t="s">
        <v>159</v>
      </c>
      <c r="G127" s="9" t="s">
        <v>1458</v>
      </c>
      <c r="H127" s="13" t="s">
        <v>672</v>
      </c>
      <c r="I127" s="12">
        <v>19.100000000000001</v>
      </c>
      <c r="J127" s="9">
        <v>1.5</v>
      </c>
      <c r="K127" s="9">
        <v>6.31</v>
      </c>
      <c r="L127" s="9">
        <v>4.8099999999999996</v>
      </c>
      <c r="M127" s="9">
        <v>0</v>
      </c>
      <c r="N127" s="9">
        <v>0.12</v>
      </c>
      <c r="O127" s="9">
        <v>0.11</v>
      </c>
      <c r="P127" s="9">
        <v>0</v>
      </c>
      <c r="Q127" s="9">
        <v>6.19</v>
      </c>
      <c r="R127" s="9">
        <v>0.57999999999999996</v>
      </c>
      <c r="S127" s="9">
        <v>1.05</v>
      </c>
      <c r="T127" s="9">
        <v>0.47</v>
      </c>
      <c r="U127" s="12" t="s">
        <v>293</v>
      </c>
      <c r="V127" s="9">
        <v>15.17</v>
      </c>
      <c r="W127" s="9">
        <v>15.27</v>
      </c>
      <c r="X127" s="9"/>
      <c r="Y127" s="9"/>
      <c r="Z127" s="18" t="str">
        <f t="shared" si="6"/>
        <v>Pathway</v>
      </c>
      <c r="AA127" s="18" t="str">
        <f t="shared" si="7"/>
        <v>Google</v>
      </c>
      <c r="AB127" s="10" t="str">
        <f t="shared" si="8"/>
        <v>Bing</v>
      </c>
      <c r="AC127" s="13" t="s">
        <v>2194</v>
      </c>
      <c r="AD127">
        <v>39.415153354300003</v>
      </c>
      <c r="AE127">
        <v>-84.154722369300003</v>
      </c>
      <c r="AF127">
        <v>39.416312588499999</v>
      </c>
      <c r="AG127">
        <v>-84.1557731117</v>
      </c>
    </row>
    <row r="128" spans="1:33" x14ac:dyDescent="0.25">
      <c r="A128" s="12">
        <v>125</v>
      </c>
      <c r="B128" s="9">
        <v>8</v>
      </c>
      <c r="C128" s="9" t="s">
        <v>131</v>
      </c>
      <c r="D128" s="9" t="s">
        <v>671</v>
      </c>
      <c r="E128" s="9" t="s">
        <v>4</v>
      </c>
      <c r="F128" s="9" t="s">
        <v>159</v>
      </c>
      <c r="G128" s="9" t="s">
        <v>1458</v>
      </c>
      <c r="H128" s="13" t="s">
        <v>672</v>
      </c>
      <c r="I128" s="12">
        <v>19.100000000000001</v>
      </c>
      <c r="J128" s="9">
        <v>1.5</v>
      </c>
      <c r="K128" s="9">
        <v>6.31</v>
      </c>
      <c r="L128" s="9">
        <v>4.8099999999999996</v>
      </c>
      <c r="M128" s="9">
        <v>0</v>
      </c>
      <c r="N128" s="9">
        <v>0.12</v>
      </c>
      <c r="O128" s="9">
        <v>0.11</v>
      </c>
      <c r="P128" s="9">
        <v>0</v>
      </c>
      <c r="Q128" s="9">
        <v>6.19</v>
      </c>
      <c r="R128" s="9">
        <v>0.57999999999999996</v>
      </c>
      <c r="S128" s="9">
        <v>1.05</v>
      </c>
      <c r="T128" s="9">
        <v>0.47</v>
      </c>
      <c r="U128" s="12" t="s">
        <v>293</v>
      </c>
      <c r="V128" s="9">
        <v>15.1</v>
      </c>
      <c r="W128" s="9">
        <v>15.2</v>
      </c>
      <c r="X128" s="9"/>
      <c r="Y128" s="9"/>
      <c r="Z128" s="18" t="str">
        <f t="shared" si="6"/>
        <v>Pathway</v>
      </c>
      <c r="AA128" s="18" t="str">
        <f t="shared" si="7"/>
        <v>Google</v>
      </c>
      <c r="AB128" s="10" t="str">
        <f t="shared" si="8"/>
        <v>Bing</v>
      </c>
      <c r="AC128" s="13" t="s">
        <v>2195</v>
      </c>
      <c r="AD128">
        <v>39.414311846700002</v>
      </c>
      <c r="AE128">
        <v>-84.154029041499996</v>
      </c>
      <c r="AF128">
        <v>39.415506025200003</v>
      </c>
      <c r="AG128">
        <v>-84.155026586000005</v>
      </c>
    </row>
    <row r="129" spans="1:33" x14ac:dyDescent="0.25">
      <c r="A129" s="12">
        <v>126</v>
      </c>
      <c r="B129" s="9">
        <v>8</v>
      </c>
      <c r="C129" s="9" t="s">
        <v>131</v>
      </c>
      <c r="D129" s="9" t="s">
        <v>671</v>
      </c>
      <c r="E129" s="9" t="s">
        <v>4</v>
      </c>
      <c r="F129" s="9" t="s">
        <v>159</v>
      </c>
      <c r="G129" s="9" t="s">
        <v>1458</v>
      </c>
      <c r="H129" s="13" t="s">
        <v>672</v>
      </c>
      <c r="I129" s="12">
        <v>19.100000000000001</v>
      </c>
      <c r="J129" s="9">
        <v>1.5</v>
      </c>
      <c r="K129" s="9">
        <v>6.31</v>
      </c>
      <c r="L129" s="9">
        <v>4.8099999999999996</v>
      </c>
      <c r="M129" s="9">
        <v>0</v>
      </c>
      <c r="N129" s="9">
        <v>0.12</v>
      </c>
      <c r="O129" s="9">
        <v>0.11</v>
      </c>
      <c r="P129" s="9">
        <v>0</v>
      </c>
      <c r="Q129" s="9">
        <v>3.1</v>
      </c>
      <c r="R129" s="9">
        <v>0.57999999999999996</v>
      </c>
      <c r="S129" s="9">
        <v>0.79</v>
      </c>
      <c r="T129" s="9">
        <v>0.21</v>
      </c>
      <c r="U129" s="12" t="s">
        <v>293</v>
      </c>
      <c r="V129" s="9">
        <v>16.670000000000002</v>
      </c>
      <c r="W129" s="9">
        <v>16.77</v>
      </c>
      <c r="X129" s="9"/>
      <c r="Y129" s="9"/>
      <c r="Z129" s="18" t="str">
        <f t="shared" si="6"/>
        <v>Pathway</v>
      </c>
      <c r="AA129" s="18" t="str">
        <f t="shared" si="7"/>
        <v>Google</v>
      </c>
      <c r="AB129" s="10" t="str">
        <f t="shared" si="8"/>
        <v>Bing</v>
      </c>
      <c r="AC129" s="13" t="s">
        <v>2196</v>
      </c>
      <c r="AD129">
        <v>39.426110200300002</v>
      </c>
      <c r="AE129">
        <v>-84.176152865700004</v>
      </c>
      <c r="AF129">
        <v>39.426979745200001</v>
      </c>
      <c r="AG129">
        <v>-84.177639593600006</v>
      </c>
    </row>
    <row r="130" spans="1:33" x14ac:dyDescent="0.25">
      <c r="A130" s="12">
        <v>127</v>
      </c>
      <c r="B130" s="9">
        <v>3</v>
      </c>
      <c r="C130" s="9" t="s">
        <v>126</v>
      </c>
      <c r="D130" s="9" t="s">
        <v>958</v>
      </c>
      <c r="E130" s="9" t="s">
        <v>4</v>
      </c>
      <c r="F130" s="9" t="s">
        <v>202</v>
      </c>
      <c r="G130" s="9" t="s">
        <v>1458</v>
      </c>
      <c r="H130" s="13" t="s">
        <v>668</v>
      </c>
      <c r="I130" s="12">
        <v>10.43</v>
      </c>
      <c r="J130" s="9">
        <v>2.4900000000000002</v>
      </c>
      <c r="K130" s="9">
        <v>7.29</v>
      </c>
      <c r="L130" s="9">
        <v>4.8</v>
      </c>
      <c r="M130" s="9">
        <v>0</v>
      </c>
      <c r="N130" s="9">
        <v>0</v>
      </c>
      <c r="O130" s="9">
        <v>0</v>
      </c>
      <c r="P130" s="9">
        <v>0</v>
      </c>
      <c r="Q130" s="9">
        <v>6.94</v>
      </c>
      <c r="R130" s="9">
        <v>0.96</v>
      </c>
      <c r="S130" s="9">
        <v>2.4700000000000002</v>
      </c>
      <c r="T130" s="9">
        <v>1.51</v>
      </c>
      <c r="U130" s="12" t="s">
        <v>125</v>
      </c>
      <c r="V130" s="9">
        <v>9.82</v>
      </c>
      <c r="W130" s="9">
        <v>9.92</v>
      </c>
      <c r="X130" s="9"/>
      <c r="Y130" s="9"/>
      <c r="Z130" s="18" t="str">
        <f t="shared" si="6"/>
        <v>Pathway</v>
      </c>
      <c r="AA130" s="18" t="str">
        <f t="shared" si="7"/>
        <v>Google</v>
      </c>
      <c r="AB130" s="10" t="str">
        <f t="shared" si="8"/>
        <v>Bing</v>
      </c>
      <c r="AC130" s="13" t="s">
        <v>2197</v>
      </c>
      <c r="AD130">
        <v>41.321290239500001</v>
      </c>
      <c r="AE130">
        <v>-82.615028097099994</v>
      </c>
      <c r="AF130">
        <v>41.320065284400002</v>
      </c>
      <c r="AG130">
        <v>-82.614002121200002</v>
      </c>
    </row>
    <row r="131" spans="1:33" x14ac:dyDescent="0.25">
      <c r="A131" s="12">
        <v>128</v>
      </c>
      <c r="B131" s="9">
        <v>3</v>
      </c>
      <c r="C131" s="9" t="s">
        <v>109</v>
      </c>
      <c r="D131" s="9" t="s">
        <v>776</v>
      </c>
      <c r="E131" s="9" t="s">
        <v>4</v>
      </c>
      <c r="F131" s="9" t="s">
        <v>159</v>
      </c>
      <c r="G131" s="9" t="s">
        <v>1458</v>
      </c>
      <c r="H131" s="13" t="s">
        <v>775</v>
      </c>
      <c r="I131" s="12">
        <v>19.100000000000001</v>
      </c>
      <c r="J131" s="9">
        <v>1.49</v>
      </c>
      <c r="K131" s="9">
        <v>6.27</v>
      </c>
      <c r="L131" s="9">
        <v>4.78</v>
      </c>
      <c r="M131" s="9">
        <v>0</v>
      </c>
      <c r="N131" s="9">
        <v>0.12</v>
      </c>
      <c r="O131" s="9">
        <v>0.11</v>
      </c>
      <c r="P131" s="9">
        <v>0</v>
      </c>
      <c r="Q131" s="9">
        <v>6.19</v>
      </c>
      <c r="R131" s="9">
        <v>0.56999999999999995</v>
      </c>
      <c r="S131" s="9">
        <v>1.04</v>
      </c>
      <c r="T131" s="9">
        <v>0.47</v>
      </c>
      <c r="U131" s="12" t="s">
        <v>220</v>
      </c>
      <c r="V131" s="9">
        <v>7.88</v>
      </c>
      <c r="W131" s="9">
        <v>7.98</v>
      </c>
      <c r="X131" s="9"/>
      <c r="Y131" s="9"/>
      <c r="Z131" s="18" t="str">
        <f t="shared" si="6"/>
        <v>Pathway</v>
      </c>
      <c r="AA131" s="18" t="str">
        <f t="shared" si="7"/>
        <v>Google</v>
      </c>
      <c r="AB131" s="10" t="str">
        <f t="shared" si="8"/>
        <v>Bing</v>
      </c>
      <c r="AC131" s="13" t="s">
        <v>2324</v>
      </c>
      <c r="AD131">
        <v>41.167259779200002</v>
      </c>
      <c r="AE131">
        <v>-81.923354431000007</v>
      </c>
      <c r="AF131">
        <v>41.167251355600001</v>
      </c>
      <c r="AG131">
        <v>-81.921611523400003</v>
      </c>
    </row>
    <row r="132" spans="1:33" x14ac:dyDescent="0.25">
      <c r="A132" s="12">
        <v>129</v>
      </c>
      <c r="B132" s="9">
        <v>3</v>
      </c>
      <c r="C132" s="9" t="s">
        <v>187</v>
      </c>
      <c r="D132" s="9" t="s">
        <v>1217</v>
      </c>
      <c r="E132" s="9" t="s">
        <v>4</v>
      </c>
      <c r="F132" s="9" t="s">
        <v>159</v>
      </c>
      <c r="G132" s="9" t="s">
        <v>1458</v>
      </c>
      <c r="H132" s="13" t="s">
        <v>759</v>
      </c>
      <c r="I132" s="12">
        <v>19.18</v>
      </c>
      <c r="J132" s="9">
        <v>1.49</v>
      </c>
      <c r="K132" s="9">
        <v>6.27</v>
      </c>
      <c r="L132" s="9">
        <v>4.78</v>
      </c>
      <c r="M132" s="9">
        <v>0</v>
      </c>
      <c r="N132" s="9">
        <v>0.12</v>
      </c>
      <c r="O132" s="9">
        <v>0.11</v>
      </c>
      <c r="P132" s="9">
        <v>0</v>
      </c>
      <c r="Q132" s="9">
        <v>6.22</v>
      </c>
      <c r="R132" s="9">
        <v>0.56999999999999995</v>
      </c>
      <c r="S132" s="9">
        <v>1.04</v>
      </c>
      <c r="T132" s="9">
        <v>0.47</v>
      </c>
      <c r="U132" s="12" t="s">
        <v>1268</v>
      </c>
      <c r="V132" s="9">
        <v>8.77</v>
      </c>
      <c r="W132" s="9">
        <v>8.8699999999999992</v>
      </c>
      <c r="X132" s="9"/>
      <c r="Y132" s="9"/>
      <c r="Z132" s="18" t="str">
        <f t="shared" si="6"/>
        <v>Pathway</v>
      </c>
      <c r="AA132" s="18" t="str">
        <f t="shared" si="7"/>
        <v>Google</v>
      </c>
      <c r="AB132" s="10" t="str">
        <f t="shared" si="8"/>
        <v>Bing</v>
      </c>
      <c r="AC132" s="13" t="s">
        <v>2198</v>
      </c>
      <c r="AD132">
        <v>40.923592179400003</v>
      </c>
      <c r="AE132">
        <v>-81.763283943999994</v>
      </c>
      <c r="AF132">
        <v>40.925041308799997</v>
      </c>
      <c r="AG132">
        <v>-81.763313129500006</v>
      </c>
    </row>
    <row r="133" spans="1:33" x14ac:dyDescent="0.25">
      <c r="A133" s="12">
        <v>130</v>
      </c>
      <c r="B133" s="9">
        <v>2</v>
      </c>
      <c r="C133" s="9" t="s">
        <v>6</v>
      </c>
      <c r="D133" s="9" t="s">
        <v>989</v>
      </c>
      <c r="E133" s="9" t="s">
        <v>4</v>
      </c>
      <c r="F133" s="9" t="s">
        <v>202</v>
      </c>
      <c r="G133" s="9" t="s">
        <v>1458</v>
      </c>
      <c r="H133" s="13" t="s">
        <v>698</v>
      </c>
      <c r="I133" s="12">
        <v>10.43</v>
      </c>
      <c r="J133" s="9">
        <v>2.4</v>
      </c>
      <c r="K133" s="9">
        <v>7.18</v>
      </c>
      <c r="L133" s="9">
        <v>4.78</v>
      </c>
      <c r="M133" s="9">
        <v>0</v>
      </c>
      <c r="N133" s="9">
        <v>0</v>
      </c>
      <c r="O133" s="9">
        <v>0</v>
      </c>
      <c r="P133" s="9">
        <v>0</v>
      </c>
      <c r="Q133" s="9">
        <v>6.94</v>
      </c>
      <c r="R133" s="9">
        <v>0.91</v>
      </c>
      <c r="S133" s="9">
        <v>2.37</v>
      </c>
      <c r="T133" s="9">
        <v>1.46</v>
      </c>
      <c r="U133" s="12" t="s">
        <v>201</v>
      </c>
      <c r="V133" s="9">
        <v>1.88</v>
      </c>
      <c r="W133" s="9">
        <v>1.98</v>
      </c>
      <c r="X133" s="9"/>
      <c r="Y133" s="9"/>
      <c r="Z133" s="18" t="str">
        <f t="shared" ref="Z133:Z196" si="9">IF(LEFT(U133,1)="S",IF(RIGHT(U133,1)="C",HYPERLINK("http://pathweb.pathwayservices.com/ohiopublic/?nlfid='"&amp;U133&amp;"'&amp;logpoint="&amp;V133,"Pathway"),"Not Available"),"Not Available")</f>
        <v>Pathway</v>
      </c>
      <c r="AA133" s="18" t="str">
        <f t="shared" ref="AA133:AA196" si="10">IF(AF133=0,HYPERLINK(CONCATENATE("http://maps.google.com/maps?q=",+AD133,",+",+AE133,"+(Intersection)&amp;iwloc=A&amp;hl=en"),"Google"),HYPERLINK(CONCATENATE("http://maps.google.com/maps?f=q&amp;source=s_q&amp;hl=en&amp;geocode=&amp;q=",AD133,",+",AE133,"+(",H133,"  SLM ",V133,")+to:",AF133,",+",AG133,"+(",H133," SLM ",W133,")&amp;t=m"),"Google"))</f>
        <v>Google</v>
      </c>
      <c r="AB133" s="10" t="str">
        <f t="shared" ref="AB133:AB196" si="11">IF(AF133=0,HYPERLINK(CONCATENATE("http://bing.com/maps/default.aspx?rtop=1~0&amp;rtp=pos.",AD133,"_",AE133,"_",Y133),"Bing"),HYPERLINK(CONCATENATE("http://bing.com/maps/default.aspx?rtop=1~0&amp;rtp=pos.",AD133,"_",AE133,"_(",H133,"  SLM ",V133,"~pos.",AF133,"_",AG133,"_",H133,"  SLM ",W133,")"),"Bing"))</f>
        <v>Bing</v>
      </c>
      <c r="AC133" s="13" t="s">
        <v>2199</v>
      </c>
      <c r="AD133">
        <v>41.583654995499998</v>
      </c>
      <c r="AE133">
        <v>-83.846294534099997</v>
      </c>
      <c r="AF133">
        <v>41.583906627200001</v>
      </c>
      <c r="AG133">
        <v>-83.844378405300006</v>
      </c>
    </row>
    <row r="134" spans="1:33" x14ac:dyDescent="0.25">
      <c r="A134" s="12">
        <v>131</v>
      </c>
      <c r="B134" s="9">
        <v>2</v>
      </c>
      <c r="C134" s="9" t="s">
        <v>6</v>
      </c>
      <c r="D134" s="9" t="s">
        <v>989</v>
      </c>
      <c r="E134" s="9" t="s">
        <v>4</v>
      </c>
      <c r="F134" s="9" t="s">
        <v>202</v>
      </c>
      <c r="G134" s="9" t="s">
        <v>1458</v>
      </c>
      <c r="H134" s="13" t="s">
        <v>698</v>
      </c>
      <c r="I134" s="12">
        <v>10.43</v>
      </c>
      <c r="J134" s="9">
        <v>2.38</v>
      </c>
      <c r="K134" s="9">
        <v>7.16</v>
      </c>
      <c r="L134" s="9">
        <v>4.78</v>
      </c>
      <c r="M134" s="9">
        <v>0</v>
      </c>
      <c r="N134" s="9">
        <v>0</v>
      </c>
      <c r="O134" s="9">
        <v>0</v>
      </c>
      <c r="P134" s="9">
        <v>0</v>
      </c>
      <c r="Q134" s="9">
        <v>6.94</v>
      </c>
      <c r="R134" s="9">
        <v>0.9</v>
      </c>
      <c r="S134" s="9">
        <v>2.36</v>
      </c>
      <c r="T134" s="9">
        <v>1.46</v>
      </c>
      <c r="U134" s="12" t="s">
        <v>201</v>
      </c>
      <c r="V134" s="9">
        <v>0</v>
      </c>
      <c r="W134" s="9">
        <v>0.1</v>
      </c>
      <c r="X134" s="9"/>
      <c r="Y134" s="9"/>
      <c r="Z134" s="18" t="str">
        <f t="shared" si="9"/>
        <v>Pathway</v>
      </c>
      <c r="AA134" s="18" t="str">
        <f t="shared" si="10"/>
        <v>Google</v>
      </c>
      <c r="AB134" s="10" t="str">
        <f t="shared" si="11"/>
        <v>Bing</v>
      </c>
      <c r="AC134" s="13" t="s">
        <v>1450</v>
      </c>
      <c r="AD134">
        <v>41.581092104699998</v>
      </c>
      <c r="AE134">
        <v>-83.882516087200003</v>
      </c>
      <c r="AF134">
        <v>41.5812024831</v>
      </c>
      <c r="AG134">
        <v>-83.880576666899998</v>
      </c>
    </row>
    <row r="135" spans="1:33" x14ac:dyDescent="0.25">
      <c r="A135" s="12">
        <v>132</v>
      </c>
      <c r="B135" s="9">
        <v>9</v>
      </c>
      <c r="C135" s="9" t="s">
        <v>162</v>
      </c>
      <c r="D135" s="9" t="s">
        <v>652</v>
      </c>
      <c r="E135" s="9" t="s">
        <v>4</v>
      </c>
      <c r="F135" s="9" t="s">
        <v>202</v>
      </c>
      <c r="G135" s="9" t="s">
        <v>1458</v>
      </c>
      <c r="H135" s="13" t="s">
        <v>603</v>
      </c>
      <c r="I135" s="12">
        <v>10.37</v>
      </c>
      <c r="J135" s="9">
        <v>2.46</v>
      </c>
      <c r="K135" s="9">
        <v>7.23</v>
      </c>
      <c r="L135" s="9">
        <v>4.7699999999999996</v>
      </c>
      <c r="M135" s="9">
        <v>0</v>
      </c>
      <c r="N135" s="9">
        <v>0</v>
      </c>
      <c r="O135" s="9">
        <v>0</v>
      </c>
      <c r="P135" s="9">
        <v>0</v>
      </c>
      <c r="Q135" s="9">
        <v>0</v>
      </c>
      <c r="R135" s="9">
        <v>0.94</v>
      </c>
      <c r="S135" s="9">
        <v>0.7</v>
      </c>
      <c r="T135" s="9">
        <v>0</v>
      </c>
      <c r="U135" s="12" t="s">
        <v>306</v>
      </c>
      <c r="V135" s="9">
        <v>1.1000000000000001</v>
      </c>
      <c r="W135" s="9">
        <v>1.2</v>
      </c>
      <c r="X135" s="9"/>
      <c r="Y135" s="9"/>
      <c r="Z135" s="18" t="str">
        <f t="shared" si="9"/>
        <v>Pathway</v>
      </c>
      <c r="AA135" s="18" t="str">
        <f t="shared" si="10"/>
        <v>Google</v>
      </c>
      <c r="AB135" s="10" t="str">
        <f t="shared" si="11"/>
        <v>Bing</v>
      </c>
      <c r="AC135" s="13" t="s">
        <v>2200</v>
      </c>
      <c r="AD135">
        <v>39.193136644600003</v>
      </c>
      <c r="AE135">
        <v>-82.978094415399994</v>
      </c>
      <c r="AF135">
        <v>39.1945837787</v>
      </c>
      <c r="AG135">
        <v>-82.977874227699999</v>
      </c>
    </row>
    <row r="136" spans="1:33" x14ac:dyDescent="0.25">
      <c r="A136" s="12">
        <v>133</v>
      </c>
      <c r="B136" s="9">
        <v>6</v>
      </c>
      <c r="C136" s="9" t="s">
        <v>258</v>
      </c>
      <c r="D136" s="9" t="s">
        <v>986</v>
      </c>
      <c r="E136" s="9" t="s">
        <v>4</v>
      </c>
      <c r="F136" s="9" t="s">
        <v>159</v>
      </c>
      <c r="G136" s="9" t="s">
        <v>1458</v>
      </c>
      <c r="H136" s="13" t="s">
        <v>636</v>
      </c>
      <c r="I136" s="12">
        <v>18.760000000000002</v>
      </c>
      <c r="J136" s="9">
        <v>1.49</v>
      </c>
      <c r="K136" s="9">
        <v>6.23</v>
      </c>
      <c r="L136" s="9">
        <v>4.74</v>
      </c>
      <c r="M136" s="9">
        <v>9.1300000000000008</v>
      </c>
      <c r="N136" s="9">
        <v>0.12</v>
      </c>
      <c r="O136" s="9">
        <v>0.88</v>
      </c>
      <c r="P136" s="9">
        <v>0.76</v>
      </c>
      <c r="Q136" s="9">
        <v>12.17</v>
      </c>
      <c r="R136" s="9">
        <v>0.56999999999999995</v>
      </c>
      <c r="S136" s="9">
        <v>1.55</v>
      </c>
      <c r="T136" s="9">
        <v>0.98</v>
      </c>
      <c r="U136" s="12" t="s">
        <v>464</v>
      </c>
      <c r="V136" s="9">
        <v>3.24</v>
      </c>
      <c r="W136" s="9">
        <v>3.34</v>
      </c>
      <c r="X136" s="9"/>
      <c r="Y136" s="9"/>
      <c r="Z136" s="18" t="str">
        <f t="shared" si="9"/>
        <v>Pathway</v>
      </c>
      <c r="AA136" s="18" t="str">
        <f t="shared" si="10"/>
        <v>Google</v>
      </c>
      <c r="AB136" s="10" t="str">
        <f t="shared" si="11"/>
        <v>Bing</v>
      </c>
      <c r="AC136" s="13" t="s">
        <v>514</v>
      </c>
      <c r="AD136">
        <v>40.1028512627</v>
      </c>
      <c r="AE136">
        <v>-83.212796475199994</v>
      </c>
      <c r="AF136">
        <v>40.103755436500002</v>
      </c>
      <c r="AG136">
        <v>-83.211322791599997</v>
      </c>
    </row>
    <row r="137" spans="1:33" x14ac:dyDescent="0.25">
      <c r="A137" s="12">
        <v>134</v>
      </c>
      <c r="B137" s="9">
        <v>8</v>
      </c>
      <c r="C137" s="9" t="s">
        <v>33</v>
      </c>
      <c r="D137" s="9" t="s">
        <v>678</v>
      </c>
      <c r="E137" s="9" t="s">
        <v>4</v>
      </c>
      <c r="F137" s="9" t="s">
        <v>202</v>
      </c>
      <c r="G137" s="9" t="s">
        <v>1458</v>
      </c>
      <c r="H137" s="13" t="s">
        <v>679</v>
      </c>
      <c r="I137" s="12">
        <v>10.46</v>
      </c>
      <c r="J137" s="9">
        <v>2.1800000000000002</v>
      </c>
      <c r="K137" s="9">
        <v>6.91</v>
      </c>
      <c r="L137" s="9">
        <v>4.74</v>
      </c>
      <c r="M137" s="9">
        <v>0</v>
      </c>
      <c r="N137" s="9">
        <v>0</v>
      </c>
      <c r="O137" s="9">
        <v>0</v>
      </c>
      <c r="P137" s="9">
        <v>0</v>
      </c>
      <c r="Q137" s="9">
        <v>6.96</v>
      </c>
      <c r="R137" s="9">
        <v>0.8</v>
      </c>
      <c r="S137" s="9">
        <v>2.15</v>
      </c>
      <c r="T137" s="9">
        <v>1.35</v>
      </c>
      <c r="U137" s="12" t="s">
        <v>97</v>
      </c>
      <c r="V137" s="9">
        <v>13.28</v>
      </c>
      <c r="W137" s="9">
        <v>13.38</v>
      </c>
      <c r="X137" s="9"/>
      <c r="Y137" s="9"/>
      <c r="Z137" s="18" t="str">
        <f t="shared" si="9"/>
        <v>Pathway</v>
      </c>
      <c r="AA137" s="18" t="str">
        <f t="shared" si="10"/>
        <v>Google</v>
      </c>
      <c r="AB137" s="10" t="str">
        <f t="shared" si="11"/>
        <v>Bing</v>
      </c>
      <c r="AC137" s="13" t="s">
        <v>514</v>
      </c>
      <c r="AD137">
        <v>38.974987334799998</v>
      </c>
      <c r="AE137">
        <v>-84.109191628199994</v>
      </c>
      <c r="AF137">
        <v>38.974373936900001</v>
      </c>
      <c r="AG137">
        <v>-84.107545819600006</v>
      </c>
    </row>
    <row r="138" spans="1:33" x14ac:dyDescent="0.25">
      <c r="A138" s="12">
        <v>135</v>
      </c>
      <c r="B138" s="9">
        <v>12</v>
      </c>
      <c r="C138" s="9" t="s">
        <v>179</v>
      </c>
      <c r="D138" s="9" t="s">
        <v>639</v>
      </c>
      <c r="E138" s="9" t="s">
        <v>4</v>
      </c>
      <c r="F138" s="9" t="s">
        <v>202</v>
      </c>
      <c r="G138" s="9" t="s">
        <v>1458</v>
      </c>
      <c r="H138" s="13" t="s">
        <v>640</v>
      </c>
      <c r="I138" s="12">
        <v>10.46</v>
      </c>
      <c r="J138" s="9">
        <v>2.12</v>
      </c>
      <c r="K138" s="9">
        <v>6.83</v>
      </c>
      <c r="L138" s="9">
        <v>4.71</v>
      </c>
      <c r="M138" s="9">
        <v>0</v>
      </c>
      <c r="N138" s="9">
        <v>0</v>
      </c>
      <c r="O138" s="9">
        <v>0</v>
      </c>
      <c r="P138" s="9">
        <v>0</v>
      </c>
      <c r="Q138" s="9">
        <v>0</v>
      </c>
      <c r="R138" s="9">
        <v>0.77</v>
      </c>
      <c r="S138" s="9">
        <v>0.6</v>
      </c>
      <c r="T138" s="9">
        <v>0</v>
      </c>
      <c r="U138" s="12" t="s">
        <v>360</v>
      </c>
      <c r="V138" s="9">
        <v>17.350000000000001</v>
      </c>
      <c r="W138" s="9">
        <v>17.45</v>
      </c>
      <c r="X138" s="9"/>
      <c r="Y138" s="9"/>
      <c r="Z138" s="18" t="str">
        <f t="shared" si="9"/>
        <v>Pathway</v>
      </c>
      <c r="AA138" s="18" t="str">
        <f t="shared" si="10"/>
        <v>Google</v>
      </c>
      <c r="AB138" s="10" t="str">
        <f t="shared" si="11"/>
        <v>Bing</v>
      </c>
      <c r="AC138" s="13" t="s">
        <v>514</v>
      </c>
      <c r="AD138">
        <v>41.3704964434</v>
      </c>
      <c r="AE138">
        <v>-81.064134044300005</v>
      </c>
      <c r="AF138">
        <v>41.370521017000002</v>
      </c>
      <c r="AG138">
        <v>-81.062212045300001</v>
      </c>
    </row>
    <row r="139" spans="1:33" x14ac:dyDescent="0.25">
      <c r="A139" s="12">
        <v>136</v>
      </c>
      <c r="B139" s="9">
        <v>12</v>
      </c>
      <c r="C139" s="9" t="s">
        <v>179</v>
      </c>
      <c r="D139" s="9" t="s">
        <v>639</v>
      </c>
      <c r="E139" s="9" t="s">
        <v>4</v>
      </c>
      <c r="F139" s="9" t="s">
        <v>202</v>
      </c>
      <c r="G139" s="9" t="s">
        <v>1458</v>
      </c>
      <c r="H139" s="13" t="s">
        <v>640</v>
      </c>
      <c r="I139" s="12">
        <v>10.46</v>
      </c>
      <c r="J139" s="9">
        <v>2.12</v>
      </c>
      <c r="K139" s="9">
        <v>6.83</v>
      </c>
      <c r="L139" s="9">
        <v>4.71</v>
      </c>
      <c r="M139" s="9">
        <v>0</v>
      </c>
      <c r="N139" s="9">
        <v>0</v>
      </c>
      <c r="O139" s="9">
        <v>0</v>
      </c>
      <c r="P139" s="9">
        <v>0</v>
      </c>
      <c r="Q139" s="9">
        <v>0</v>
      </c>
      <c r="R139" s="9">
        <v>0.77</v>
      </c>
      <c r="S139" s="9">
        <v>0.6</v>
      </c>
      <c r="T139" s="9">
        <v>0</v>
      </c>
      <c r="U139" s="12" t="s">
        <v>360</v>
      </c>
      <c r="V139" s="9">
        <v>17.63</v>
      </c>
      <c r="W139" s="9">
        <v>17.73</v>
      </c>
      <c r="X139" s="9"/>
      <c r="Y139" s="9"/>
      <c r="Z139" s="18" t="str">
        <f t="shared" si="9"/>
        <v>Pathway</v>
      </c>
      <c r="AA139" s="18" t="str">
        <f t="shared" si="10"/>
        <v>Google</v>
      </c>
      <c r="AB139" s="10" t="str">
        <f t="shared" si="11"/>
        <v>Bing</v>
      </c>
      <c r="AC139" s="13" t="s">
        <v>514</v>
      </c>
      <c r="AD139">
        <v>41.370559151400002</v>
      </c>
      <c r="AE139">
        <v>-81.058752303099993</v>
      </c>
      <c r="AF139">
        <v>41.370569069699997</v>
      </c>
      <c r="AG139">
        <v>-81.056829355000005</v>
      </c>
    </row>
    <row r="140" spans="1:33" x14ac:dyDescent="0.25">
      <c r="A140" s="12">
        <v>137</v>
      </c>
      <c r="B140" s="9">
        <v>4</v>
      </c>
      <c r="C140" s="9" t="s">
        <v>23</v>
      </c>
      <c r="D140" s="9" t="s">
        <v>988</v>
      </c>
      <c r="E140" s="9" t="s">
        <v>4</v>
      </c>
      <c r="F140" s="9" t="s">
        <v>159</v>
      </c>
      <c r="G140" s="9" t="s">
        <v>1458</v>
      </c>
      <c r="H140" s="13" t="s">
        <v>623</v>
      </c>
      <c r="I140" s="12">
        <v>15.91</v>
      </c>
      <c r="J140" s="9">
        <v>2.0299999999999998</v>
      </c>
      <c r="K140" s="9">
        <v>6.7</v>
      </c>
      <c r="L140" s="9">
        <v>4.67</v>
      </c>
      <c r="M140" s="9">
        <v>0</v>
      </c>
      <c r="N140" s="9">
        <v>0.16</v>
      </c>
      <c r="O140" s="9">
        <v>0.14000000000000001</v>
      </c>
      <c r="P140" s="9">
        <v>0</v>
      </c>
      <c r="Q140" s="9">
        <v>3.1</v>
      </c>
      <c r="R140" s="9">
        <v>0.77</v>
      </c>
      <c r="S140" s="9">
        <v>1.02</v>
      </c>
      <c r="T140" s="9">
        <v>0.25</v>
      </c>
      <c r="U140" s="12" t="s">
        <v>216</v>
      </c>
      <c r="V140" s="9">
        <v>0.24</v>
      </c>
      <c r="W140" s="9">
        <v>0.34</v>
      </c>
      <c r="X140" s="9"/>
      <c r="Y140" s="9"/>
      <c r="Z140" s="18" t="str">
        <f t="shared" si="9"/>
        <v>Pathway</v>
      </c>
      <c r="AA140" s="18" t="str">
        <f t="shared" si="10"/>
        <v>Google</v>
      </c>
      <c r="AB140" s="10" t="str">
        <f t="shared" si="11"/>
        <v>Bing</v>
      </c>
      <c r="AC140" s="13" t="s">
        <v>514</v>
      </c>
      <c r="AD140">
        <v>41.320286962399997</v>
      </c>
      <c r="AE140">
        <v>-81.582821826300005</v>
      </c>
      <c r="AF140">
        <v>41.319095455999999</v>
      </c>
      <c r="AG140">
        <v>-81.581769990699996</v>
      </c>
    </row>
    <row r="141" spans="1:33" x14ac:dyDescent="0.25">
      <c r="A141" s="12">
        <v>138</v>
      </c>
      <c r="B141" s="9">
        <v>8</v>
      </c>
      <c r="C141" s="9" t="s">
        <v>61</v>
      </c>
      <c r="D141" s="9" t="s">
        <v>959</v>
      </c>
      <c r="E141" s="9" t="s">
        <v>4</v>
      </c>
      <c r="F141" s="9" t="s">
        <v>159</v>
      </c>
      <c r="G141" s="9" t="s">
        <v>1458</v>
      </c>
      <c r="H141" s="13" t="s">
        <v>577</v>
      </c>
      <c r="I141" s="12">
        <v>16.34</v>
      </c>
      <c r="J141" s="9">
        <v>1.98</v>
      </c>
      <c r="K141" s="9">
        <v>6.65</v>
      </c>
      <c r="L141" s="9">
        <v>4.67</v>
      </c>
      <c r="M141" s="9">
        <v>0</v>
      </c>
      <c r="N141" s="9">
        <v>0.15</v>
      </c>
      <c r="O141" s="9">
        <v>0.14000000000000001</v>
      </c>
      <c r="P141" s="9">
        <v>0</v>
      </c>
      <c r="Q141" s="9">
        <v>0</v>
      </c>
      <c r="R141" s="9">
        <v>0.75</v>
      </c>
      <c r="S141" s="9">
        <v>0.67</v>
      </c>
      <c r="T141" s="9">
        <v>0</v>
      </c>
      <c r="U141" s="12" t="s">
        <v>449</v>
      </c>
      <c r="V141" s="9">
        <v>12.46</v>
      </c>
      <c r="W141" s="9">
        <v>12.56</v>
      </c>
      <c r="X141" s="9"/>
      <c r="Y141" s="9"/>
      <c r="Z141" s="18" t="str">
        <f t="shared" si="9"/>
        <v>Pathway</v>
      </c>
      <c r="AA141" s="18" t="str">
        <f t="shared" si="10"/>
        <v>Google</v>
      </c>
      <c r="AB141" s="10" t="str">
        <f t="shared" si="11"/>
        <v>Bing</v>
      </c>
      <c r="AC141" s="13" t="s">
        <v>2324</v>
      </c>
      <c r="AD141">
        <v>39.4694257178</v>
      </c>
      <c r="AE141">
        <v>-84.702765589600006</v>
      </c>
      <c r="AF141">
        <v>39.470586570000002</v>
      </c>
      <c r="AG141">
        <v>-84.703872590499998</v>
      </c>
    </row>
    <row r="142" spans="1:33" x14ac:dyDescent="0.25">
      <c r="A142" s="12">
        <v>139</v>
      </c>
      <c r="B142" s="9">
        <v>8</v>
      </c>
      <c r="C142" s="9" t="s">
        <v>61</v>
      </c>
      <c r="D142" s="9" t="s">
        <v>959</v>
      </c>
      <c r="E142" s="9" t="s">
        <v>4</v>
      </c>
      <c r="F142" s="9" t="s">
        <v>159</v>
      </c>
      <c r="G142" s="9" t="s">
        <v>1458</v>
      </c>
      <c r="H142" s="13" t="s">
        <v>577</v>
      </c>
      <c r="I142" s="12">
        <v>16.34</v>
      </c>
      <c r="J142" s="9">
        <v>1.98</v>
      </c>
      <c r="K142" s="9">
        <v>6.65</v>
      </c>
      <c r="L142" s="9">
        <v>4.67</v>
      </c>
      <c r="M142" s="9">
        <v>0</v>
      </c>
      <c r="N142" s="9">
        <v>0.15</v>
      </c>
      <c r="O142" s="9">
        <v>0.14000000000000001</v>
      </c>
      <c r="P142" s="9">
        <v>0</v>
      </c>
      <c r="Q142" s="9">
        <v>0</v>
      </c>
      <c r="R142" s="9">
        <v>0.75</v>
      </c>
      <c r="S142" s="9">
        <v>0.67</v>
      </c>
      <c r="T142" s="9">
        <v>0</v>
      </c>
      <c r="U142" s="12" t="s">
        <v>449</v>
      </c>
      <c r="V142" s="9">
        <v>10.82</v>
      </c>
      <c r="W142" s="9">
        <v>10.92</v>
      </c>
      <c r="X142" s="9"/>
      <c r="Y142" s="9"/>
      <c r="Z142" s="18" t="str">
        <f t="shared" si="9"/>
        <v>Pathway</v>
      </c>
      <c r="AA142" s="18" t="str">
        <f t="shared" si="10"/>
        <v>Google</v>
      </c>
      <c r="AB142" s="10" t="str">
        <f t="shared" si="11"/>
        <v>Bing</v>
      </c>
      <c r="AC142" s="13" t="s">
        <v>514</v>
      </c>
      <c r="AD142">
        <v>39.449646920900001</v>
      </c>
      <c r="AE142">
        <v>-84.686218595699998</v>
      </c>
      <c r="AF142">
        <v>39.450901847300003</v>
      </c>
      <c r="AG142">
        <v>-84.687087749499995</v>
      </c>
    </row>
    <row r="143" spans="1:33" x14ac:dyDescent="0.25">
      <c r="A143" s="12">
        <v>140</v>
      </c>
      <c r="B143" s="9">
        <v>8</v>
      </c>
      <c r="C143" s="9" t="s">
        <v>11</v>
      </c>
      <c r="D143" s="9" t="s">
        <v>907</v>
      </c>
      <c r="E143" s="9" t="s">
        <v>4</v>
      </c>
      <c r="F143" s="9" t="s">
        <v>202</v>
      </c>
      <c r="G143" s="9" t="s">
        <v>1458</v>
      </c>
      <c r="H143" s="13" t="s">
        <v>645</v>
      </c>
      <c r="I143" s="12">
        <v>10.43</v>
      </c>
      <c r="J143" s="9">
        <v>2.02</v>
      </c>
      <c r="K143" s="9">
        <v>6.68</v>
      </c>
      <c r="L143" s="9">
        <v>4.66</v>
      </c>
      <c r="M143" s="9">
        <v>3.47</v>
      </c>
      <c r="N143" s="9">
        <v>0.12</v>
      </c>
      <c r="O143" s="9">
        <v>0.8</v>
      </c>
      <c r="P143" s="9">
        <v>0.68</v>
      </c>
      <c r="Q143" s="9">
        <v>3.47</v>
      </c>
      <c r="R143" s="9">
        <v>0.72</v>
      </c>
      <c r="S143" s="9">
        <v>1.28</v>
      </c>
      <c r="T143" s="9">
        <v>0.56000000000000005</v>
      </c>
      <c r="U143" s="12" t="s">
        <v>90</v>
      </c>
      <c r="V143" s="9">
        <v>0.4</v>
      </c>
      <c r="W143" s="9">
        <v>0.5</v>
      </c>
      <c r="X143" s="9"/>
      <c r="Y143" s="9"/>
      <c r="Z143" s="18" t="str">
        <f t="shared" si="9"/>
        <v>Pathway</v>
      </c>
      <c r="AA143" s="18" t="str">
        <f t="shared" si="10"/>
        <v>Google</v>
      </c>
      <c r="AB143" s="10" t="str">
        <f t="shared" si="11"/>
        <v>Bing</v>
      </c>
      <c r="AC143" s="13" t="s">
        <v>514</v>
      </c>
      <c r="AD143">
        <v>39.152146702300001</v>
      </c>
      <c r="AE143">
        <v>-84.813688099299995</v>
      </c>
      <c r="AF143">
        <v>39.152993847300003</v>
      </c>
      <c r="AG143">
        <v>-84.812137070399999</v>
      </c>
    </row>
    <row r="144" spans="1:33" x14ac:dyDescent="0.25">
      <c r="A144" s="12">
        <v>141</v>
      </c>
      <c r="B144" s="9">
        <v>8</v>
      </c>
      <c r="C144" s="9" t="s">
        <v>11</v>
      </c>
      <c r="D144" s="9" t="s">
        <v>907</v>
      </c>
      <c r="E144" s="9" t="s">
        <v>4</v>
      </c>
      <c r="F144" s="9" t="s">
        <v>202</v>
      </c>
      <c r="G144" s="9" t="s">
        <v>1458</v>
      </c>
      <c r="H144" s="13" t="s">
        <v>645</v>
      </c>
      <c r="I144" s="12">
        <v>10.43</v>
      </c>
      <c r="J144" s="9">
        <v>2.02</v>
      </c>
      <c r="K144" s="9">
        <v>6.68</v>
      </c>
      <c r="L144" s="9">
        <v>4.66</v>
      </c>
      <c r="M144" s="9">
        <v>0</v>
      </c>
      <c r="N144" s="9">
        <v>0</v>
      </c>
      <c r="O144" s="9">
        <v>0</v>
      </c>
      <c r="P144" s="9">
        <v>0</v>
      </c>
      <c r="Q144" s="9">
        <v>6.94</v>
      </c>
      <c r="R144" s="9">
        <v>0.72</v>
      </c>
      <c r="S144" s="9">
        <v>1.98</v>
      </c>
      <c r="T144" s="9">
        <v>1.26</v>
      </c>
      <c r="U144" s="12" t="s">
        <v>90</v>
      </c>
      <c r="V144" s="9">
        <v>0.9</v>
      </c>
      <c r="W144" s="9">
        <v>1</v>
      </c>
      <c r="X144" s="9"/>
      <c r="Y144" s="9"/>
      <c r="Z144" s="18" t="str">
        <f t="shared" si="9"/>
        <v>Pathway</v>
      </c>
      <c r="AA144" s="18" t="str">
        <f t="shared" si="10"/>
        <v>Google</v>
      </c>
      <c r="AB144" s="10" t="str">
        <f t="shared" si="11"/>
        <v>Bing</v>
      </c>
      <c r="AC144" s="13" t="s">
        <v>514</v>
      </c>
      <c r="AD144">
        <v>39.156722175600002</v>
      </c>
      <c r="AE144">
        <v>-84.806481769100003</v>
      </c>
      <c r="AF144">
        <v>39.157815960000001</v>
      </c>
      <c r="AG144">
        <v>-84.805485523900003</v>
      </c>
    </row>
    <row r="145" spans="1:33" x14ac:dyDescent="0.25">
      <c r="A145" s="12">
        <v>142</v>
      </c>
      <c r="B145" s="9">
        <v>4</v>
      </c>
      <c r="C145" s="9" t="s">
        <v>86</v>
      </c>
      <c r="D145" s="9" t="s">
        <v>927</v>
      </c>
      <c r="E145" s="9" t="s">
        <v>4</v>
      </c>
      <c r="F145" s="9" t="s">
        <v>202</v>
      </c>
      <c r="G145" s="9" t="s">
        <v>1458</v>
      </c>
      <c r="H145" s="13" t="s">
        <v>607</v>
      </c>
      <c r="I145" s="12">
        <v>10.4</v>
      </c>
      <c r="J145" s="9">
        <v>2.0499999999999998</v>
      </c>
      <c r="K145" s="9">
        <v>6.71</v>
      </c>
      <c r="L145" s="9">
        <v>4.66</v>
      </c>
      <c r="M145" s="9">
        <v>0</v>
      </c>
      <c r="N145" s="9">
        <v>0</v>
      </c>
      <c r="O145" s="9">
        <v>0</v>
      </c>
      <c r="P145" s="9">
        <v>0</v>
      </c>
      <c r="Q145" s="9">
        <v>3.45</v>
      </c>
      <c r="R145" s="9">
        <v>0.73</v>
      </c>
      <c r="S145" s="9">
        <v>1.3</v>
      </c>
      <c r="T145" s="9">
        <v>0.56000000000000005</v>
      </c>
      <c r="U145" s="12" t="s">
        <v>234</v>
      </c>
      <c r="V145" s="9">
        <v>4.26</v>
      </c>
      <c r="W145" s="9">
        <v>4.3600000000000003</v>
      </c>
      <c r="X145" s="9"/>
      <c r="Y145" s="9"/>
      <c r="Z145" s="18" t="str">
        <f t="shared" si="9"/>
        <v>Pathway</v>
      </c>
      <c r="AA145" s="18" t="str">
        <f t="shared" si="10"/>
        <v>Google</v>
      </c>
      <c r="AB145" s="10" t="str">
        <f t="shared" si="11"/>
        <v>Bing</v>
      </c>
      <c r="AC145" s="13" t="s">
        <v>514</v>
      </c>
      <c r="AD145">
        <v>40.959939460000001</v>
      </c>
      <c r="AE145">
        <v>-80.659561384599996</v>
      </c>
      <c r="AF145">
        <v>40.961432065499999</v>
      </c>
      <c r="AG145">
        <v>-80.659574804100004</v>
      </c>
    </row>
    <row r="146" spans="1:33" x14ac:dyDescent="0.25">
      <c r="A146" s="12">
        <v>143</v>
      </c>
      <c r="B146" s="9">
        <v>2</v>
      </c>
      <c r="C146" s="9" t="s">
        <v>394</v>
      </c>
      <c r="D146" s="9" t="s">
        <v>810</v>
      </c>
      <c r="E146" s="9" t="s">
        <v>4</v>
      </c>
      <c r="F146" s="9" t="s">
        <v>202</v>
      </c>
      <c r="G146" s="9" t="s">
        <v>1458</v>
      </c>
      <c r="H146" s="13" t="s">
        <v>811</v>
      </c>
      <c r="I146" s="12">
        <v>10.46</v>
      </c>
      <c r="J146" s="9">
        <v>2</v>
      </c>
      <c r="K146" s="9">
        <v>6.65</v>
      </c>
      <c r="L146" s="9">
        <v>4.66</v>
      </c>
      <c r="M146" s="9">
        <v>0</v>
      </c>
      <c r="N146" s="9">
        <v>0</v>
      </c>
      <c r="O146" s="9">
        <v>0</v>
      </c>
      <c r="P146" s="9">
        <v>0</v>
      </c>
      <c r="Q146" s="9">
        <v>3.48</v>
      </c>
      <c r="R146" s="9">
        <v>0.71</v>
      </c>
      <c r="S146" s="9">
        <v>1.26</v>
      </c>
      <c r="T146" s="9">
        <v>0.55000000000000004</v>
      </c>
      <c r="U146" s="12" t="s">
        <v>444</v>
      </c>
      <c r="V146" s="9">
        <v>31.55</v>
      </c>
      <c r="W146" s="9">
        <v>31.65</v>
      </c>
      <c r="X146" s="9"/>
      <c r="Y146" s="9"/>
      <c r="Z146" s="18" t="str">
        <f t="shared" si="9"/>
        <v>Pathway</v>
      </c>
      <c r="AA146" s="18" t="str">
        <f t="shared" si="10"/>
        <v>Google</v>
      </c>
      <c r="AB146" s="10" t="str">
        <f t="shared" si="11"/>
        <v>Bing</v>
      </c>
      <c r="AC146" s="13" t="s">
        <v>514</v>
      </c>
      <c r="AD146">
        <v>41.531428065699998</v>
      </c>
      <c r="AE146">
        <v>-82.826109539300006</v>
      </c>
      <c r="AF146">
        <v>41.531354573199998</v>
      </c>
      <c r="AG146">
        <v>-82.824165434799994</v>
      </c>
    </row>
    <row r="147" spans="1:33" x14ac:dyDescent="0.25">
      <c r="A147" s="12">
        <v>144</v>
      </c>
      <c r="B147" s="9">
        <v>2</v>
      </c>
      <c r="C147" s="9" t="s">
        <v>215</v>
      </c>
      <c r="D147" s="9" t="s">
        <v>664</v>
      </c>
      <c r="E147" s="9" t="s">
        <v>4</v>
      </c>
      <c r="F147" s="9" t="s">
        <v>202</v>
      </c>
      <c r="G147" s="9" t="s">
        <v>1458</v>
      </c>
      <c r="H147" s="13" t="s">
        <v>594</v>
      </c>
      <c r="I147" s="12">
        <v>10.44</v>
      </c>
      <c r="J147" s="9">
        <v>2.0099999999999998</v>
      </c>
      <c r="K147" s="9">
        <v>6.67</v>
      </c>
      <c r="L147" s="9">
        <v>4.66</v>
      </c>
      <c r="M147" s="9">
        <v>0</v>
      </c>
      <c r="N147" s="9">
        <v>0</v>
      </c>
      <c r="O147" s="9">
        <v>0</v>
      </c>
      <c r="P147" s="9">
        <v>0</v>
      </c>
      <c r="Q147" s="9">
        <v>0</v>
      </c>
      <c r="R147" s="9">
        <v>0.72</v>
      </c>
      <c r="S147" s="9">
        <v>0.56999999999999995</v>
      </c>
      <c r="T147" s="9">
        <v>0</v>
      </c>
      <c r="U147" s="12" t="s">
        <v>377</v>
      </c>
      <c r="V147" s="9">
        <v>0.8</v>
      </c>
      <c r="W147" s="9">
        <v>0.9</v>
      </c>
      <c r="X147" s="9"/>
      <c r="Y147" s="9"/>
      <c r="Z147" s="18" t="str">
        <f t="shared" si="9"/>
        <v>Pathway</v>
      </c>
      <c r="AA147" s="18" t="str">
        <f t="shared" si="10"/>
        <v>Google</v>
      </c>
      <c r="AB147" s="10" t="str">
        <f t="shared" si="11"/>
        <v>Bing</v>
      </c>
      <c r="AC147" s="13" t="s">
        <v>514</v>
      </c>
      <c r="AD147">
        <v>41.466116992400003</v>
      </c>
      <c r="AE147">
        <v>-83.401643516899995</v>
      </c>
      <c r="AF147">
        <v>41.465417818500001</v>
      </c>
      <c r="AG147">
        <v>-83.399973233400004</v>
      </c>
    </row>
    <row r="148" spans="1:33" x14ac:dyDescent="0.25">
      <c r="A148" s="12">
        <v>145</v>
      </c>
      <c r="B148" s="9">
        <v>8</v>
      </c>
      <c r="C148" s="9" t="s">
        <v>11</v>
      </c>
      <c r="D148" s="9" t="s">
        <v>907</v>
      </c>
      <c r="E148" s="9" t="s">
        <v>4</v>
      </c>
      <c r="F148" s="9" t="s">
        <v>202</v>
      </c>
      <c r="G148" s="9" t="s">
        <v>1458</v>
      </c>
      <c r="H148" s="13" t="s">
        <v>645</v>
      </c>
      <c r="I148" s="12">
        <v>10.43</v>
      </c>
      <c r="J148" s="9">
        <v>2.02</v>
      </c>
      <c r="K148" s="9">
        <v>6.68</v>
      </c>
      <c r="L148" s="9">
        <v>4.66</v>
      </c>
      <c r="M148" s="9">
        <v>0</v>
      </c>
      <c r="N148" s="9">
        <v>0</v>
      </c>
      <c r="O148" s="9">
        <v>0</v>
      </c>
      <c r="P148" s="9">
        <v>0</v>
      </c>
      <c r="Q148" s="9">
        <v>0</v>
      </c>
      <c r="R148" s="9">
        <v>0.72</v>
      </c>
      <c r="S148" s="9">
        <v>0.56999999999999995</v>
      </c>
      <c r="T148" s="9">
        <v>0</v>
      </c>
      <c r="U148" s="12" t="s">
        <v>90</v>
      </c>
      <c r="V148" s="9">
        <v>0.1</v>
      </c>
      <c r="W148" s="9">
        <v>0.2</v>
      </c>
      <c r="X148" s="9"/>
      <c r="Y148" s="9"/>
      <c r="Z148" s="18" t="str">
        <f t="shared" si="9"/>
        <v>Pathway</v>
      </c>
      <c r="AA148" s="18" t="str">
        <f t="shared" si="10"/>
        <v>Google</v>
      </c>
      <c r="AB148" s="10" t="str">
        <f t="shared" si="11"/>
        <v>Bing</v>
      </c>
      <c r="AC148" s="13" t="s">
        <v>514</v>
      </c>
      <c r="AD148">
        <v>39.149493229500003</v>
      </c>
      <c r="AE148">
        <v>-84.818216270799994</v>
      </c>
      <c r="AF148">
        <v>39.150291113800002</v>
      </c>
      <c r="AG148">
        <v>-84.816638346600001</v>
      </c>
    </row>
    <row r="149" spans="1:33" x14ac:dyDescent="0.25">
      <c r="A149" s="12">
        <v>146</v>
      </c>
      <c r="B149" s="9">
        <v>5</v>
      </c>
      <c r="C149" s="9" t="s">
        <v>102</v>
      </c>
      <c r="D149" s="9" t="s">
        <v>923</v>
      </c>
      <c r="E149" s="9" t="s">
        <v>4</v>
      </c>
      <c r="F149" s="9" t="s">
        <v>159</v>
      </c>
      <c r="G149" s="9" t="s">
        <v>1458</v>
      </c>
      <c r="H149" s="13" t="s">
        <v>654</v>
      </c>
      <c r="I149" s="12">
        <v>16.09</v>
      </c>
      <c r="J149" s="9">
        <v>1.99</v>
      </c>
      <c r="K149" s="9">
        <v>6.63</v>
      </c>
      <c r="L149" s="9">
        <v>4.6500000000000004</v>
      </c>
      <c r="M149" s="9">
        <v>0</v>
      </c>
      <c r="N149" s="9">
        <v>0.15</v>
      </c>
      <c r="O149" s="9">
        <v>0.14000000000000001</v>
      </c>
      <c r="P149" s="9">
        <v>0</v>
      </c>
      <c r="Q149" s="9">
        <v>3.13</v>
      </c>
      <c r="R149" s="9">
        <v>0.75</v>
      </c>
      <c r="S149" s="9">
        <v>1.01</v>
      </c>
      <c r="T149" s="9">
        <v>0.25</v>
      </c>
      <c r="U149" s="12" t="s">
        <v>374</v>
      </c>
      <c r="V149" s="9">
        <v>0.74</v>
      </c>
      <c r="W149" s="9">
        <v>0.84</v>
      </c>
      <c r="X149" s="9"/>
      <c r="Y149" s="9"/>
      <c r="Z149" s="18" t="str">
        <f t="shared" si="9"/>
        <v>Pathway</v>
      </c>
      <c r="AA149" s="18" t="str">
        <f t="shared" si="10"/>
        <v>Google</v>
      </c>
      <c r="AB149" s="10" t="str">
        <f t="shared" si="11"/>
        <v>Bing</v>
      </c>
      <c r="AC149" s="13" t="s">
        <v>514</v>
      </c>
      <c r="AD149">
        <v>39.932594386799998</v>
      </c>
      <c r="AE149">
        <v>-82.408630395000003</v>
      </c>
      <c r="AF149">
        <v>39.934036446</v>
      </c>
      <c r="AG149">
        <v>-82.408507615000005</v>
      </c>
    </row>
    <row r="150" spans="1:33" x14ac:dyDescent="0.25">
      <c r="A150" s="12">
        <v>147</v>
      </c>
      <c r="B150" s="9">
        <v>11</v>
      </c>
      <c r="C150" s="9" t="s">
        <v>181</v>
      </c>
      <c r="D150" s="9" t="s">
        <v>1473</v>
      </c>
      <c r="E150" s="9" t="s">
        <v>4</v>
      </c>
      <c r="F150" s="9" t="s">
        <v>159</v>
      </c>
      <c r="G150" s="9" t="s">
        <v>1458</v>
      </c>
      <c r="H150" s="13" t="s">
        <v>867</v>
      </c>
      <c r="I150" s="12">
        <v>26.45</v>
      </c>
      <c r="J150" s="9">
        <v>0.92</v>
      </c>
      <c r="K150" s="9">
        <v>5.57</v>
      </c>
      <c r="L150" s="9">
        <v>4.6399999999999997</v>
      </c>
      <c r="M150" s="9">
        <v>0</v>
      </c>
      <c r="N150" s="9">
        <v>7.0000000000000007E-2</v>
      </c>
      <c r="O150" s="9">
        <v>7.0000000000000007E-2</v>
      </c>
      <c r="P150" s="9">
        <v>0</v>
      </c>
      <c r="Q150" s="9">
        <v>3.21</v>
      </c>
      <c r="R150" s="9">
        <v>0.36</v>
      </c>
      <c r="S150" s="9">
        <v>0.51</v>
      </c>
      <c r="T150" s="9">
        <v>0.15</v>
      </c>
      <c r="U150" s="12" t="s">
        <v>1492</v>
      </c>
      <c r="V150" s="9">
        <v>17.059999999999999</v>
      </c>
      <c r="W150" s="9">
        <v>17.16</v>
      </c>
      <c r="X150" s="9"/>
      <c r="Y150" s="9"/>
      <c r="Z150" s="18" t="str">
        <f t="shared" si="9"/>
        <v>Pathway</v>
      </c>
      <c r="AA150" s="18" t="str">
        <f t="shared" si="10"/>
        <v>Google</v>
      </c>
      <c r="AB150" s="10" t="str">
        <f t="shared" si="11"/>
        <v>Bing</v>
      </c>
      <c r="AC150" s="13" t="s">
        <v>514</v>
      </c>
      <c r="AD150">
        <v>40.097986477600003</v>
      </c>
      <c r="AE150">
        <v>-80.915075893099996</v>
      </c>
      <c r="AF150">
        <v>40.098638905500003</v>
      </c>
      <c r="AG150">
        <v>-80.916753796199998</v>
      </c>
    </row>
    <row r="151" spans="1:33" x14ac:dyDescent="0.25">
      <c r="A151" s="12">
        <v>148</v>
      </c>
      <c r="B151" s="9">
        <v>3</v>
      </c>
      <c r="C151" s="9" t="s">
        <v>126</v>
      </c>
      <c r="D151" s="9" t="s">
        <v>972</v>
      </c>
      <c r="E151" s="9" t="s">
        <v>4</v>
      </c>
      <c r="F151" s="9" t="s">
        <v>159</v>
      </c>
      <c r="G151" s="9" t="s">
        <v>1458</v>
      </c>
      <c r="H151" s="13" t="s">
        <v>613</v>
      </c>
      <c r="I151" s="12">
        <v>15.91</v>
      </c>
      <c r="J151" s="9">
        <v>2</v>
      </c>
      <c r="K151" s="9">
        <v>6.63</v>
      </c>
      <c r="L151" s="9">
        <v>4.63</v>
      </c>
      <c r="M151" s="9">
        <v>3.1</v>
      </c>
      <c r="N151" s="9">
        <v>0.16</v>
      </c>
      <c r="O151" s="9">
        <v>0.47</v>
      </c>
      <c r="P151" s="9">
        <v>0.32</v>
      </c>
      <c r="Q151" s="9">
        <v>3.1</v>
      </c>
      <c r="R151" s="9">
        <v>0.76</v>
      </c>
      <c r="S151" s="9">
        <v>1.01</v>
      </c>
      <c r="T151" s="9">
        <v>0.25</v>
      </c>
      <c r="U151" s="12" t="s">
        <v>327</v>
      </c>
      <c r="V151" s="9">
        <v>9.0500000000000007</v>
      </c>
      <c r="W151" s="9">
        <v>9.15</v>
      </c>
      <c r="X151" s="9"/>
      <c r="Y151" s="9"/>
      <c r="Z151" s="18" t="str">
        <f t="shared" si="9"/>
        <v>Pathway</v>
      </c>
      <c r="AA151" s="18" t="str">
        <f t="shared" si="10"/>
        <v>Google</v>
      </c>
      <c r="AB151" s="10" t="str">
        <f t="shared" si="11"/>
        <v>Bing</v>
      </c>
      <c r="AC151" s="13" t="s">
        <v>514</v>
      </c>
      <c r="AD151">
        <v>41.412079961700002</v>
      </c>
      <c r="AE151">
        <v>-82.724914756000004</v>
      </c>
      <c r="AF151">
        <v>41.413444027099999</v>
      </c>
      <c r="AG151">
        <v>-82.724257917499997</v>
      </c>
    </row>
    <row r="152" spans="1:33" x14ac:dyDescent="0.25">
      <c r="A152" s="12">
        <v>149</v>
      </c>
      <c r="B152" s="9">
        <v>4</v>
      </c>
      <c r="C152" s="9" t="s">
        <v>76</v>
      </c>
      <c r="D152" s="9" t="s">
        <v>656</v>
      </c>
      <c r="E152" s="9" t="s">
        <v>4</v>
      </c>
      <c r="F152" s="9" t="s">
        <v>159</v>
      </c>
      <c r="G152" s="9" t="s">
        <v>1458</v>
      </c>
      <c r="H152" s="13" t="s">
        <v>657</v>
      </c>
      <c r="I152" s="12">
        <v>19.100000000000001</v>
      </c>
      <c r="J152" s="9">
        <v>1.42</v>
      </c>
      <c r="K152" s="9">
        <v>6.04</v>
      </c>
      <c r="L152" s="9">
        <v>4.63</v>
      </c>
      <c r="M152" s="9">
        <v>0</v>
      </c>
      <c r="N152" s="9">
        <v>0.11</v>
      </c>
      <c r="O152" s="9">
        <v>0.1</v>
      </c>
      <c r="P152" s="9">
        <v>0</v>
      </c>
      <c r="Q152" s="9">
        <v>6.19</v>
      </c>
      <c r="R152" s="9">
        <v>0.54</v>
      </c>
      <c r="S152" s="9">
        <v>0.99</v>
      </c>
      <c r="T152" s="9">
        <v>0.45</v>
      </c>
      <c r="U152" s="12" t="s">
        <v>339</v>
      </c>
      <c r="V152" s="9">
        <v>18.79</v>
      </c>
      <c r="W152" s="9">
        <v>18.89</v>
      </c>
      <c r="X152" s="9"/>
      <c r="Y152" s="9"/>
      <c r="Z152" s="18" t="str">
        <f t="shared" si="9"/>
        <v>Pathway</v>
      </c>
      <c r="AA152" s="18" t="str">
        <f t="shared" si="10"/>
        <v>Google</v>
      </c>
      <c r="AB152" s="10" t="str">
        <f t="shared" si="11"/>
        <v>Bing</v>
      </c>
      <c r="AC152" s="13" t="s">
        <v>514</v>
      </c>
      <c r="AD152">
        <v>41.233571267000002</v>
      </c>
      <c r="AE152">
        <v>-81.231205435099994</v>
      </c>
      <c r="AF152">
        <v>41.235019762</v>
      </c>
      <c r="AG152">
        <v>-81.231183207000001</v>
      </c>
    </row>
    <row r="153" spans="1:33" x14ac:dyDescent="0.25">
      <c r="A153" s="12">
        <v>150</v>
      </c>
      <c r="B153" s="9">
        <v>5</v>
      </c>
      <c r="C153" s="9" t="s">
        <v>102</v>
      </c>
      <c r="D153" s="9" t="s">
        <v>923</v>
      </c>
      <c r="E153" s="9" t="s">
        <v>4</v>
      </c>
      <c r="F153" s="9" t="s">
        <v>202</v>
      </c>
      <c r="G153" s="9" t="s">
        <v>1458</v>
      </c>
      <c r="H153" s="13" t="s">
        <v>654</v>
      </c>
      <c r="I153" s="12">
        <v>10.52</v>
      </c>
      <c r="J153" s="9">
        <v>1.89</v>
      </c>
      <c r="K153" s="9">
        <v>6.51</v>
      </c>
      <c r="L153" s="9">
        <v>4.62</v>
      </c>
      <c r="M153" s="9">
        <v>0</v>
      </c>
      <c r="N153" s="9">
        <v>0</v>
      </c>
      <c r="O153" s="9">
        <v>0</v>
      </c>
      <c r="P153" s="9">
        <v>0</v>
      </c>
      <c r="Q153" s="9">
        <v>3.51</v>
      </c>
      <c r="R153" s="9">
        <v>0.66</v>
      </c>
      <c r="S153" s="9">
        <v>1.19</v>
      </c>
      <c r="T153" s="9">
        <v>0.53</v>
      </c>
      <c r="U153" s="12" t="s">
        <v>374</v>
      </c>
      <c r="V153" s="9">
        <v>1.88</v>
      </c>
      <c r="W153" s="9">
        <v>1.98</v>
      </c>
      <c r="X153" s="9"/>
      <c r="Y153" s="9"/>
      <c r="Z153" s="18" t="str">
        <f t="shared" si="9"/>
        <v>Pathway</v>
      </c>
      <c r="AA153" s="18" t="str">
        <f t="shared" si="10"/>
        <v>Google</v>
      </c>
      <c r="AB153" s="10" t="str">
        <f t="shared" si="11"/>
        <v>Bing</v>
      </c>
      <c r="AC153" s="13" t="s">
        <v>514</v>
      </c>
      <c r="AD153">
        <v>39.948599298799998</v>
      </c>
      <c r="AE153">
        <v>-82.410201136200001</v>
      </c>
      <c r="AF153">
        <v>39.9499907545</v>
      </c>
      <c r="AG153">
        <v>-82.410701429200003</v>
      </c>
    </row>
    <row r="154" spans="1:33" x14ac:dyDescent="0.25">
      <c r="A154" s="12">
        <v>151</v>
      </c>
      <c r="B154" s="9">
        <v>4</v>
      </c>
      <c r="C154" s="9" t="s">
        <v>170</v>
      </c>
      <c r="D154" s="9" t="s">
        <v>912</v>
      </c>
      <c r="E154" s="9" t="s">
        <v>4</v>
      </c>
      <c r="F154" s="9" t="s">
        <v>202</v>
      </c>
      <c r="G154" s="9" t="s">
        <v>1458</v>
      </c>
      <c r="H154" s="13" t="s">
        <v>594</v>
      </c>
      <c r="I154" s="12">
        <v>10.65</v>
      </c>
      <c r="J154" s="9">
        <v>1.81</v>
      </c>
      <c r="K154" s="9">
        <v>6.43</v>
      </c>
      <c r="L154" s="9">
        <v>4.6100000000000003</v>
      </c>
      <c r="M154" s="9">
        <v>0</v>
      </c>
      <c r="N154" s="9">
        <v>0</v>
      </c>
      <c r="O154" s="9">
        <v>0</v>
      </c>
      <c r="P154" s="9">
        <v>0</v>
      </c>
      <c r="Q154" s="9">
        <v>7.14</v>
      </c>
      <c r="R154" s="9">
        <v>0.62</v>
      </c>
      <c r="S154" s="9">
        <v>1.77</v>
      </c>
      <c r="T154" s="9">
        <v>1.1399999999999999</v>
      </c>
      <c r="U154" s="12" t="s">
        <v>188</v>
      </c>
      <c r="V154" s="9">
        <v>0.5</v>
      </c>
      <c r="W154" s="9">
        <v>0.6</v>
      </c>
      <c r="X154" s="9"/>
      <c r="Y154" s="9"/>
      <c r="Z154" s="18" t="str">
        <f t="shared" si="9"/>
        <v>Pathway</v>
      </c>
      <c r="AA154" s="18" t="str">
        <f t="shared" si="10"/>
        <v>Google</v>
      </c>
      <c r="AB154" s="10" t="str">
        <f t="shared" si="11"/>
        <v>Bing</v>
      </c>
      <c r="AC154" s="13" t="s">
        <v>514</v>
      </c>
      <c r="AD154">
        <v>41.800815337400003</v>
      </c>
      <c r="AE154">
        <v>-80.993066761999998</v>
      </c>
      <c r="AF154">
        <v>41.800996731399998</v>
      </c>
      <c r="AG154">
        <v>-80.991167254000004</v>
      </c>
    </row>
    <row r="155" spans="1:33" x14ac:dyDescent="0.25">
      <c r="A155" s="12">
        <v>152</v>
      </c>
      <c r="B155" s="9">
        <v>3</v>
      </c>
      <c r="C155" s="9" t="s">
        <v>100</v>
      </c>
      <c r="D155" s="9" t="s">
        <v>846</v>
      </c>
      <c r="E155" s="9" t="s">
        <v>4</v>
      </c>
      <c r="F155" s="9" t="s">
        <v>202</v>
      </c>
      <c r="G155" s="9" t="s">
        <v>1458</v>
      </c>
      <c r="H155" s="13" t="s">
        <v>685</v>
      </c>
      <c r="I155" s="12">
        <v>10.39</v>
      </c>
      <c r="J155" s="9">
        <v>1.95</v>
      </c>
      <c r="K155" s="9">
        <v>6.56</v>
      </c>
      <c r="L155" s="9">
        <v>4.6100000000000003</v>
      </c>
      <c r="M155" s="9">
        <v>0</v>
      </c>
      <c r="N155" s="9">
        <v>0</v>
      </c>
      <c r="O155" s="9">
        <v>0</v>
      </c>
      <c r="P155" s="9">
        <v>0</v>
      </c>
      <c r="Q155" s="9">
        <v>3.45</v>
      </c>
      <c r="R155" s="9">
        <v>0.69</v>
      </c>
      <c r="S155" s="9">
        <v>1.23</v>
      </c>
      <c r="T155" s="9">
        <v>0.54</v>
      </c>
      <c r="U155" s="12" t="s">
        <v>412</v>
      </c>
      <c r="V155" s="9">
        <v>9.7799999999999994</v>
      </c>
      <c r="W155" s="9">
        <v>9.8800000000000008</v>
      </c>
      <c r="X155" s="9"/>
      <c r="Y155" s="9"/>
      <c r="Z155" s="18" t="str">
        <f t="shared" si="9"/>
        <v>Pathway</v>
      </c>
      <c r="AA155" s="18" t="str">
        <f t="shared" si="10"/>
        <v>Google</v>
      </c>
      <c r="AB155" s="10" t="str">
        <f t="shared" si="11"/>
        <v>Bing</v>
      </c>
      <c r="AC155" s="13" t="s">
        <v>514</v>
      </c>
      <c r="AD155">
        <v>40.8111958219</v>
      </c>
      <c r="AE155">
        <v>-82.590335477799997</v>
      </c>
      <c r="AF155">
        <v>40.809765694799999</v>
      </c>
      <c r="AG155">
        <v>-82.590077090299999</v>
      </c>
    </row>
    <row r="156" spans="1:33" x14ac:dyDescent="0.25">
      <c r="A156" s="12">
        <v>153</v>
      </c>
      <c r="B156" s="9">
        <v>4</v>
      </c>
      <c r="C156" s="9" t="s">
        <v>170</v>
      </c>
      <c r="D156" s="9" t="s">
        <v>912</v>
      </c>
      <c r="E156" s="9" t="s">
        <v>4</v>
      </c>
      <c r="F156" s="9" t="s">
        <v>202</v>
      </c>
      <c r="G156" s="9" t="s">
        <v>1458</v>
      </c>
      <c r="H156" s="13" t="s">
        <v>594</v>
      </c>
      <c r="I156" s="12">
        <v>10.65</v>
      </c>
      <c r="J156" s="9">
        <v>1.81</v>
      </c>
      <c r="K156" s="9">
        <v>6.43</v>
      </c>
      <c r="L156" s="9">
        <v>4.6100000000000003</v>
      </c>
      <c r="M156" s="9">
        <v>0</v>
      </c>
      <c r="N156" s="9">
        <v>0</v>
      </c>
      <c r="O156" s="9">
        <v>0</v>
      </c>
      <c r="P156" s="9">
        <v>0</v>
      </c>
      <c r="Q156" s="9">
        <v>3.57</v>
      </c>
      <c r="R156" s="9">
        <v>0.62</v>
      </c>
      <c r="S156" s="9">
        <v>1.1399999999999999</v>
      </c>
      <c r="T156" s="9">
        <v>0.52</v>
      </c>
      <c r="U156" s="12" t="s">
        <v>188</v>
      </c>
      <c r="V156" s="9">
        <v>0.7</v>
      </c>
      <c r="W156" s="9">
        <v>0.8</v>
      </c>
      <c r="X156" s="9"/>
      <c r="Y156" s="9"/>
      <c r="Z156" s="18" t="str">
        <f t="shared" si="9"/>
        <v>Pathway</v>
      </c>
      <c r="AA156" s="18" t="str">
        <f t="shared" si="10"/>
        <v>Google</v>
      </c>
      <c r="AB156" s="10" t="str">
        <f t="shared" si="11"/>
        <v>Bing</v>
      </c>
      <c r="AC156" s="13" t="s">
        <v>514</v>
      </c>
      <c r="AD156">
        <v>41.800932942499998</v>
      </c>
      <c r="AE156">
        <v>-80.989249335300002</v>
      </c>
      <c r="AF156">
        <v>41.800847895300002</v>
      </c>
      <c r="AG156">
        <v>-80.987332698200007</v>
      </c>
    </row>
    <row r="157" spans="1:33" x14ac:dyDescent="0.25">
      <c r="A157" s="12">
        <v>154</v>
      </c>
      <c r="B157" s="9">
        <v>4</v>
      </c>
      <c r="C157" s="9" t="s">
        <v>170</v>
      </c>
      <c r="D157" s="9" t="s">
        <v>912</v>
      </c>
      <c r="E157" s="9" t="s">
        <v>4</v>
      </c>
      <c r="F157" s="9" t="s">
        <v>202</v>
      </c>
      <c r="G157" s="9" t="s">
        <v>1458</v>
      </c>
      <c r="H157" s="13" t="s">
        <v>594</v>
      </c>
      <c r="I157" s="12">
        <v>10.65</v>
      </c>
      <c r="J157" s="9">
        <v>1.81</v>
      </c>
      <c r="K157" s="9">
        <v>6.43</v>
      </c>
      <c r="L157" s="9">
        <v>4.6100000000000003</v>
      </c>
      <c r="M157" s="9">
        <v>0</v>
      </c>
      <c r="N157" s="9">
        <v>0</v>
      </c>
      <c r="O157" s="9">
        <v>0</v>
      </c>
      <c r="P157" s="9">
        <v>0</v>
      </c>
      <c r="Q157" s="9">
        <v>3.57</v>
      </c>
      <c r="R157" s="9">
        <v>0.62</v>
      </c>
      <c r="S157" s="9">
        <v>1.1399999999999999</v>
      </c>
      <c r="T157" s="9">
        <v>0.52</v>
      </c>
      <c r="U157" s="12" t="s">
        <v>188</v>
      </c>
      <c r="V157" s="9">
        <v>0.6</v>
      </c>
      <c r="W157" s="9">
        <v>0.7</v>
      </c>
      <c r="X157" s="9"/>
      <c r="Y157" s="9"/>
      <c r="Z157" s="18" t="str">
        <f t="shared" si="9"/>
        <v>Pathway</v>
      </c>
      <c r="AA157" s="18" t="str">
        <f t="shared" si="10"/>
        <v>Google</v>
      </c>
      <c r="AB157" s="10" t="str">
        <f t="shared" si="11"/>
        <v>Bing</v>
      </c>
      <c r="AC157" s="13" t="s">
        <v>514</v>
      </c>
      <c r="AD157">
        <v>41.800996731399998</v>
      </c>
      <c r="AE157">
        <v>-80.991167254000004</v>
      </c>
      <c r="AF157">
        <v>41.800932942499998</v>
      </c>
      <c r="AG157">
        <v>-80.989249335300002</v>
      </c>
    </row>
    <row r="158" spans="1:33" x14ac:dyDescent="0.25">
      <c r="A158" s="12">
        <v>155</v>
      </c>
      <c r="B158" s="9">
        <v>3</v>
      </c>
      <c r="C158" s="9" t="s">
        <v>100</v>
      </c>
      <c r="D158" s="9" t="s">
        <v>846</v>
      </c>
      <c r="E158" s="9" t="s">
        <v>4</v>
      </c>
      <c r="F158" s="9" t="s">
        <v>202</v>
      </c>
      <c r="G158" s="9" t="s">
        <v>1458</v>
      </c>
      <c r="H158" s="13" t="s">
        <v>685</v>
      </c>
      <c r="I158" s="12">
        <v>10.39</v>
      </c>
      <c r="J158" s="9">
        <v>1.95</v>
      </c>
      <c r="K158" s="9">
        <v>6.56</v>
      </c>
      <c r="L158" s="9">
        <v>4.6100000000000003</v>
      </c>
      <c r="M158" s="9">
        <v>0</v>
      </c>
      <c r="N158" s="9">
        <v>0</v>
      </c>
      <c r="O158" s="9">
        <v>0</v>
      </c>
      <c r="P158" s="9">
        <v>0</v>
      </c>
      <c r="Q158" s="9">
        <v>0</v>
      </c>
      <c r="R158" s="9">
        <v>0.69</v>
      </c>
      <c r="S158" s="9">
        <v>0.55000000000000004</v>
      </c>
      <c r="T158" s="9">
        <v>0</v>
      </c>
      <c r="U158" s="12" t="s">
        <v>412</v>
      </c>
      <c r="V158" s="9">
        <v>9.2799999999999994</v>
      </c>
      <c r="W158" s="9">
        <v>9.3800000000000008</v>
      </c>
      <c r="X158" s="9"/>
      <c r="Y158" s="9"/>
      <c r="Z158" s="18" t="str">
        <f t="shared" si="9"/>
        <v>Pathway</v>
      </c>
      <c r="AA158" s="18" t="str">
        <f t="shared" si="10"/>
        <v>Google</v>
      </c>
      <c r="AB158" s="10" t="str">
        <f t="shared" si="11"/>
        <v>Bing</v>
      </c>
      <c r="AC158" s="13" t="s">
        <v>514</v>
      </c>
      <c r="AD158">
        <v>40.818254615400001</v>
      </c>
      <c r="AE158">
        <v>-82.592318247400001</v>
      </c>
      <c r="AF158">
        <v>40.816884032300003</v>
      </c>
      <c r="AG158">
        <v>-82.591697680699994</v>
      </c>
    </row>
    <row r="159" spans="1:33" x14ac:dyDescent="0.25">
      <c r="A159" s="12">
        <v>156</v>
      </c>
      <c r="B159" s="9">
        <v>8</v>
      </c>
      <c r="C159" s="9" t="s">
        <v>312</v>
      </c>
      <c r="D159" s="9" t="s">
        <v>805</v>
      </c>
      <c r="E159" s="9" t="s">
        <v>4</v>
      </c>
      <c r="F159" s="9" t="s">
        <v>159</v>
      </c>
      <c r="G159" s="9" t="s">
        <v>1458</v>
      </c>
      <c r="H159" s="13" t="s">
        <v>737</v>
      </c>
      <c r="I159" s="12">
        <v>18.39</v>
      </c>
      <c r="J159" s="9">
        <v>1.43</v>
      </c>
      <c r="K159" s="9">
        <v>6.03</v>
      </c>
      <c r="L159" s="9">
        <v>4.5999999999999996</v>
      </c>
      <c r="M159" s="9">
        <v>0</v>
      </c>
      <c r="N159" s="9">
        <v>0.11</v>
      </c>
      <c r="O159" s="9">
        <v>0.1</v>
      </c>
      <c r="P159" s="9">
        <v>0</v>
      </c>
      <c r="Q159" s="9">
        <v>2.98</v>
      </c>
      <c r="R159" s="9">
        <v>0.55000000000000004</v>
      </c>
      <c r="S159" s="9">
        <v>0.75</v>
      </c>
      <c r="T159" s="9">
        <v>0.2</v>
      </c>
      <c r="U159" s="12" t="s">
        <v>489</v>
      </c>
      <c r="V159" s="9">
        <v>2.72</v>
      </c>
      <c r="W159" s="9">
        <v>2.82</v>
      </c>
      <c r="X159" s="9"/>
      <c r="Y159" s="9"/>
      <c r="Z159" s="18" t="str">
        <f t="shared" si="9"/>
        <v>Pathway</v>
      </c>
      <c r="AA159" s="18" t="str">
        <f t="shared" si="10"/>
        <v>Google</v>
      </c>
      <c r="AB159" s="10" t="str">
        <f t="shared" si="11"/>
        <v>Bing</v>
      </c>
      <c r="AC159" s="13" t="s">
        <v>514</v>
      </c>
      <c r="AD159">
        <v>39.484352266199998</v>
      </c>
      <c r="AE159">
        <v>-83.935691461700003</v>
      </c>
      <c r="AF159">
        <v>39.484144786800002</v>
      </c>
      <c r="AG159">
        <v>-83.933838929000004</v>
      </c>
    </row>
    <row r="160" spans="1:33" x14ac:dyDescent="0.25">
      <c r="A160" s="12">
        <v>157</v>
      </c>
      <c r="B160" s="9">
        <v>12</v>
      </c>
      <c r="C160" s="9" t="s">
        <v>179</v>
      </c>
      <c r="D160" s="9" t="s">
        <v>761</v>
      </c>
      <c r="E160" s="9" t="s">
        <v>4</v>
      </c>
      <c r="F160" s="9" t="s">
        <v>159</v>
      </c>
      <c r="G160" s="9" t="s">
        <v>1458</v>
      </c>
      <c r="H160" s="13" t="s">
        <v>762</v>
      </c>
      <c r="I160" s="12">
        <v>18.940000000000001</v>
      </c>
      <c r="J160" s="9">
        <v>1.41</v>
      </c>
      <c r="K160" s="9">
        <v>6</v>
      </c>
      <c r="L160" s="9">
        <v>4.5999999999999996</v>
      </c>
      <c r="M160" s="9">
        <v>0</v>
      </c>
      <c r="N160" s="9">
        <v>0.11</v>
      </c>
      <c r="O160" s="9">
        <v>0.1</v>
      </c>
      <c r="P160" s="9">
        <v>0</v>
      </c>
      <c r="Q160" s="9">
        <v>0</v>
      </c>
      <c r="R160" s="9">
        <v>0.54</v>
      </c>
      <c r="S160" s="9">
        <v>0.5</v>
      </c>
      <c r="T160" s="9">
        <v>0</v>
      </c>
      <c r="U160" s="12" t="s">
        <v>490</v>
      </c>
      <c r="V160" s="9">
        <v>0.1</v>
      </c>
      <c r="W160" s="9">
        <v>0.2</v>
      </c>
      <c r="X160" s="9"/>
      <c r="Y160" s="9"/>
      <c r="Z160" s="18" t="str">
        <f t="shared" si="9"/>
        <v>Pathway</v>
      </c>
      <c r="AA160" s="18" t="str">
        <f t="shared" si="10"/>
        <v>Google</v>
      </c>
      <c r="AB160" s="10" t="str">
        <f t="shared" si="11"/>
        <v>Bing</v>
      </c>
      <c r="AC160" s="13" t="s">
        <v>514</v>
      </c>
      <c r="AD160">
        <v>41.437478561200003</v>
      </c>
      <c r="AE160">
        <v>-81.059550064800007</v>
      </c>
      <c r="AF160">
        <v>41.438518710700002</v>
      </c>
      <c r="AG160">
        <v>-81.060889944500005</v>
      </c>
    </row>
    <row r="161" spans="1:33" x14ac:dyDescent="0.25">
      <c r="A161" s="12">
        <v>158</v>
      </c>
      <c r="B161" s="9">
        <v>5</v>
      </c>
      <c r="C161" s="9" t="s">
        <v>102</v>
      </c>
      <c r="D161" s="9" t="s">
        <v>901</v>
      </c>
      <c r="E161" s="9" t="s">
        <v>4</v>
      </c>
      <c r="F161" s="9" t="s">
        <v>159</v>
      </c>
      <c r="G161" s="9" t="s">
        <v>1458</v>
      </c>
      <c r="H161" s="13" t="s">
        <v>902</v>
      </c>
      <c r="I161" s="12">
        <v>16.29</v>
      </c>
      <c r="J161" s="9">
        <v>1.92</v>
      </c>
      <c r="K161" s="9">
        <v>6.51</v>
      </c>
      <c r="L161" s="9">
        <v>4.59</v>
      </c>
      <c r="M161" s="9">
        <v>3.17</v>
      </c>
      <c r="N161" s="9">
        <v>0.15</v>
      </c>
      <c r="O161" s="9">
        <v>0.46</v>
      </c>
      <c r="P161" s="9">
        <v>0.31</v>
      </c>
      <c r="Q161" s="9">
        <v>9.5</v>
      </c>
      <c r="R161" s="9">
        <v>0.73</v>
      </c>
      <c r="S161" s="9">
        <v>1.62</v>
      </c>
      <c r="T161" s="9">
        <v>0.89</v>
      </c>
      <c r="U161" s="12" t="s">
        <v>355</v>
      </c>
      <c r="V161" s="9">
        <v>2.31</v>
      </c>
      <c r="W161" s="9">
        <v>2.41</v>
      </c>
      <c r="X161" s="9"/>
      <c r="Y161" s="9"/>
      <c r="Z161" s="18" t="str">
        <f t="shared" si="9"/>
        <v>Pathway</v>
      </c>
      <c r="AA161" s="18" t="str">
        <f t="shared" si="10"/>
        <v>Google</v>
      </c>
      <c r="AB161" s="10" t="str">
        <f t="shared" si="11"/>
        <v>Bing</v>
      </c>
      <c r="AC161" s="13" t="s">
        <v>514</v>
      </c>
      <c r="AD161">
        <v>40.136858883899997</v>
      </c>
      <c r="AE161">
        <v>-82.724366122700005</v>
      </c>
      <c r="AF161">
        <v>40.1375909466</v>
      </c>
      <c r="AG161">
        <v>-82.722795003300007</v>
      </c>
    </row>
    <row r="162" spans="1:33" x14ac:dyDescent="0.25">
      <c r="A162" s="12">
        <v>159</v>
      </c>
      <c r="B162" s="9">
        <v>5</v>
      </c>
      <c r="C162" s="9" t="s">
        <v>102</v>
      </c>
      <c r="D162" s="9" t="s">
        <v>901</v>
      </c>
      <c r="E162" s="9" t="s">
        <v>4</v>
      </c>
      <c r="F162" s="9" t="s">
        <v>159</v>
      </c>
      <c r="G162" s="9" t="s">
        <v>1458</v>
      </c>
      <c r="H162" s="13" t="s">
        <v>902</v>
      </c>
      <c r="I162" s="12">
        <v>16.29</v>
      </c>
      <c r="J162" s="9">
        <v>1.92</v>
      </c>
      <c r="K162" s="9">
        <v>6.51</v>
      </c>
      <c r="L162" s="9">
        <v>4.59</v>
      </c>
      <c r="M162" s="9">
        <v>3.17</v>
      </c>
      <c r="N162" s="9">
        <v>0.15</v>
      </c>
      <c r="O162" s="9">
        <v>0.46</v>
      </c>
      <c r="P162" s="9">
        <v>0.31</v>
      </c>
      <c r="Q162" s="9">
        <v>9.5</v>
      </c>
      <c r="R162" s="9">
        <v>0.73</v>
      </c>
      <c r="S162" s="9">
        <v>1.62</v>
      </c>
      <c r="T162" s="9">
        <v>0.89</v>
      </c>
      <c r="U162" s="12" t="s">
        <v>355</v>
      </c>
      <c r="V162" s="9">
        <v>2.2999999999999998</v>
      </c>
      <c r="W162" s="9">
        <v>2.4</v>
      </c>
      <c r="X162" s="9"/>
      <c r="Y162" s="9"/>
      <c r="Z162" s="18" t="str">
        <f t="shared" si="9"/>
        <v>Pathway</v>
      </c>
      <c r="AA162" s="18" t="str">
        <f t="shared" si="10"/>
        <v>Google</v>
      </c>
      <c r="AB162" s="10" t="str">
        <f t="shared" si="11"/>
        <v>Bing</v>
      </c>
      <c r="AC162" s="13" t="s">
        <v>514</v>
      </c>
      <c r="AD162">
        <v>40.136785676400002</v>
      </c>
      <c r="AE162">
        <v>-82.724523232799996</v>
      </c>
      <c r="AF162">
        <v>40.137517741300002</v>
      </c>
      <c r="AG162">
        <v>-82.7229521167</v>
      </c>
    </row>
    <row r="163" spans="1:33" x14ac:dyDescent="0.25">
      <c r="A163" s="12">
        <v>160</v>
      </c>
      <c r="B163" s="9">
        <v>4</v>
      </c>
      <c r="C163" s="9" t="s">
        <v>76</v>
      </c>
      <c r="D163" s="9" t="s">
        <v>661</v>
      </c>
      <c r="E163" s="9" t="s">
        <v>4</v>
      </c>
      <c r="F163" s="9" t="s">
        <v>159</v>
      </c>
      <c r="G163" s="9" t="s">
        <v>1458</v>
      </c>
      <c r="H163" s="13" t="s">
        <v>662</v>
      </c>
      <c r="I163" s="12">
        <v>15.91</v>
      </c>
      <c r="J163" s="9">
        <v>1.95</v>
      </c>
      <c r="K163" s="9">
        <v>6.52</v>
      </c>
      <c r="L163" s="9">
        <v>4.57</v>
      </c>
      <c r="M163" s="9">
        <v>0</v>
      </c>
      <c r="N163" s="9">
        <v>0.15</v>
      </c>
      <c r="O163" s="9">
        <v>0.14000000000000001</v>
      </c>
      <c r="P163" s="9">
        <v>0</v>
      </c>
      <c r="Q163" s="9">
        <v>6.19</v>
      </c>
      <c r="R163" s="9">
        <v>0.74</v>
      </c>
      <c r="S163" s="9">
        <v>1.31</v>
      </c>
      <c r="T163" s="9">
        <v>0.56999999999999995</v>
      </c>
      <c r="U163" s="12" t="s">
        <v>270</v>
      </c>
      <c r="V163" s="9">
        <v>18.14</v>
      </c>
      <c r="W163" s="9">
        <v>18.239999999999998</v>
      </c>
      <c r="X163" s="9"/>
      <c r="Y163" s="9"/>
      <c r="Z163" s="18" t="str">
        <f t="shared" si="9"/>
        <v>Pathway</v>
      </c>
      <c r="AA163" s="18" t="str">
        <f t="shared" si="10"/>
        <v>Google</v>
      </c>
      <c r="AB163" s="10" t="str">
        <f t="shared" si="11"/>
        <v>Bing</v>
      </c>
      <c r="AC163" s="13" t="s">
        <v>514</v>
      </c>
      <c r="AD163">
        <v>41.098834103199998</v>
      </c>
      <c r="AE163">
        <v>-81.147177829100002</v>
      </c>
      <c r="AF163">
        <v>41.097810110499999</v>
      </c>
      <c r="AG163">
        <v>-81.145816047500006</v>
      </c>
    </row>
    <row r="164" spans="1:33" x14ac:dyDescent="0.25">
      <c r="A164" s="12">
        <v>161</v>
      </c>
      <c r="B164" s="9">
        <v>3</v>
      </c>
      <c r="C164" s="9" t="s">
        <v>109</v>
      </c>
      <c r="D164" s="9" t="s">
        <v>646</v>
      </c>
      <c r="E164" s="9" t="s">
        <v>4</v>
      </c>
      <c r="F164" s="9" t="s">
        <v>159</v>
      </c>
      <c r="G164" s="9" t="s">
        <v>1458</v>
      </c>
      <c r="H164" s="13" t="s">
        <v>647</v>
      </c>
      <c r="I164" s="12">
        <v>15.91</v>
      </c>
      <c r="J164" s="9">
        <v>1.93</v>
      </c>
      <c r="K164" s="9">
        <v>6.49</v>
      </c>
      <c r="L164" s="9">
        <v>4.5599999999999996</v>
      </c>
      <c r="M164" s="9">
        <v>0</v>
      </c>
      <c r="N164" s="9">
        <v>0.15</v>
      </c>
      <c r="O164" s="9">
        <v>0.13</v>
      </c>
      <c r="P164" s="9">
        <v>0</v>
      </c>
      <c r="Q164" s="9">
        <v>3.1</v>
      </c>
      <c r="R164" s="9">
        <v>0.73</v>
      </c>
      <c r="S164" s="9">
        <v>0.98</v>
      </c>
      <c r="T164" s="9">
        <v>0.25</v>
      </c>
      <c r="U164" s="12" t="s">
        <v>194</v>
      </c>
      <c r="V164" s="9">
        <v>21.24</v>
      </c>
      <c r="W164" s="9">
        <v>21.34</v>
      </c>
      <c r="X164" s="9"/>
      <c r="Y164" s="9"/>
      <c r="Z164" s="18" t="str">
        <f t="shared" si="9"/>
        <v>Pathway</v>
      </c>
      <c r="AA164" s="18" t="str">
        <f t="shared" si="10"/>
        <v>Google</v>
      </c>
      <c r="AB164" s="10" t="str">
        <f t="shared" si="11"/>
        <v>Bing</v>
      </c>
      <c r="AC164" s="13" t="s">
        <v>514</v>
      </c>
      <c r="AD164">
        <v>41.195296383799999</v>
      </c>
      <c r="AE164">
        <v>-81.845613640899998</v>
      </c>
      <c r="AF164">
        <v>41.196347919200001</v>
      </c>
      <c r="AG164">
        <v>-81.8443079802</v>
      </c>
    </row>
    <row r="165" spans="1:33" x14ac:dyDescent="0.25">
      <c r="A165" s="12">
        <v>162</v>
      </c>
      <c r="B165" s="9">
        <v>10</v>
      </c>
      <c r="C165" s="9" t="s">
        <v>295</v>
      </c>
      <c r="D165" s="9" t="s">
        <v>828</v>
      </c>
      <c r="E165" s="9" t="s">
        <v>4</v>
      </c>
      <c r="F165" s="9" t="s">
        <v>202</v>
      </c>
      <c r="G165" s="9" t="s">
        <v>1458</v>
      </c>
      <c r="H165" s="13" t="s">
        <v>829</v>
      </c>
      <c r="I165" s="12">
        <v>10.62</v>
      </c>
      <c r="J165" s="9">
        <v>1.76</v>
      </c>
      <c r="K165" s="9">
        <v>6.32</v>
      </c>
      <c r="L165" s="9">
        <v>4.5599999999999996</v>
      </c>
      <c r="M165" s="9">
        <v>0</v>
      </c>
      <c r="N165" s="9">
        <v>0</v>
      </c>
      <c r="O165" s="9">
        <v>0</v>
      </c>
      <c r="P165" s="9">
        <v>0</v>
      </c>
      <c r="Q165" s="9">
        <v>3.55</v>
      </c>
      <c r="R165" s="9">
        <v>0.6</v>
      </c>
      <c r="S165" s="9">
        <v>1.1000000000000001</v>
      </c>
      <c r="T165" s="9">
        <v>0.5</v>
      </c>
      <c r="U165" s="12" t="s">
        <v>424</v>
      </c>
      <c r="V165" s="9">
        <v>3.7</v>
      </c>
      <c r="W165" s="9">
        <v>3.8</v>
      </c>
      <c r="X165" s="9"/>
      <c r="Y165" s="9"/>
      <c r="Z165" s="18" t="str">
        <f t="shared" si="9"/>
        <v>Pathway</v>
      </c>
      <c r="AA165" s="18" t="str">
        <f t="shared" si="10"/>
        <v>Google</v>
      </c>
      <c r="AB165" s="10" t="str">
        <f t="shared" si="11"/>
        <v>Bing</v>
      </c>
      <c r="AC165" s="13" t="s">
        <v>514</v>
      </c>
      <c r="AD165">
        <v>38.850644588800002</v>
      </c>
      <c r="AE165">
        <v>-82.236938550600001</v>
      </c>
      <c r="AF165">
        <v>38.852736455900001</v>
      </c>
      <c r="AG165">
        <v>-82.238037458199997</v>
      </c>
    </row>
    <row r="166" spans="1:33" x14ac:dyDescent="0.25">
      <c r="A166" s="12">
        <v>163</v>
      </c>
      <c r="B166" s="9">
        <v>3</v>
      </c>
      <c r="C166" s="9" t="s">
        <v>51</v>
      </c>
      <c r="D166" s="9" t="s">
        <v>754</v>
      </c>
      <c r="E166" s="9" t="s">
        <v>4</v>
      </c>
      <c r="F166" s="9" t="s">
        <v>159</v>
      </c>
      <c r="G166" s="9" t="s">
        <v>1458</v>
      </c>
      <c r="H166" s="13" t="s">
        <v>755</v>
      </c>
      <c r="I166" s="12">
        <v>15.94</v>
      </c>
      <c r="J166" s="9">
        <v>1.93</v>
      </c>
      <c r="K166" s="9">
        <v>6.48</v>
      </c>
      <c r="L166" s="9">
        <v>4.55</v>
      </c>
      <c r="M166" s="9">
        <v>0</v>
      </c>
      <c r="N166" s="9">
        <v>0.15</v>
      </c>
      <c r="O166" s="9">
        <v>0.13</v>
      </c>
      <c r="P166" s="9">
        <v>0</v>
      </c>
      <c r="Q166" s="9">
        <v>3.1</v>
      </c>
      <c r="R166" s="9">
        <v>0.73</v>
      </c>
      <c r="S166" s="9">
        <v>0.98</v>
      </c>
      <c r="T166" s="9">
        <v>0.25</v>
      </c>
      <c r="U166" s="12" t="s">
        <v>319</v>
      </c>
      <c r="V166" s="9">
        <v>7.88</v>
      </c>
      <c r="W166" s="9">
        <v>7.98</v>
      </c>
      <c r="X166" s="9"/>
      <c r="Y166" s="9"/>
      <c r="Z166" s="18" t="str">
        <f t="shared" si="9"/>
        <v>Pathway</v>
      </c>
      <c r="AA166" s="18" t="str">
        <f t="shared" si="10"/>
        <v>Google</v>
      </c>
      <c r="AB166" s="10" t="str">
        <f t="shared" si="11"/>
        <v>Bing</v>
      </c>
      <c r="AC166" s="13" t="s">
        <v>1450</v>
      </c>
      <c r="AD166">
        <v>41.178042635200001</v>
      </c>
      <c r="AE166">
        <v>-82.217297578900002</v>
      </c>
      <c r="AF166">
        <v>41.179528661900001</v>
      </c>
      <c r="AG166">
        <v>-82.217231452899995</v>
      </c>
    </row>
    <row r="167" spans="1:33" x14ac:dyDescent="0.25">
      <c r="A167" s="12">
        <v>164</v>
      </c>
      <c r="B167" s="9">
        <v>8</v>
      </c>
      <c r="C167" s="9" t="s">
        <v>33</v>
      </c>
      <c r="D167" s="9" t="s">
        <v>853</v>
      </c>
      <c r="E167" s="9" t="s">
        <v>4</v>
      </c>
      <c r="F167" s="9" t="s">
        <v>159</v>
      </c>
      <c r="G167" s="9" t="s">
        <v>1458</v>
      </c>
      <c r="H167" s="13" t="s">
        <v>720</v>
      </c>
      <c r="I167" s="12">
        <v>19.14</v>
      </c>
      <c r="J167" s="9">
        <v>1.38</v>
      </c>
      <c r="K167" s="9">
        <v>5.92</v>
      </c>
      <c r="L167" s="9">
        <v>4.54</v>
      </c>
      <c r="M167" s="9">
        <v>0</v>
      </c>
      <c r="N167" s="9">
        <v>0.11</v>
      </c>
      <c r="O167" s="9">
        <v>0.1</v>
      </c>
      <c r="P167" s="9">
        <v>0</v>
      </c>
      <c r="Q167" s="9">
        <v>3.1</v>
      </c>
      <c r="R167" s="9">
        <v>0.53</v>
      </c>
      <c r="S167" s="9">
        <v>0.73</v>
      </c>
      <c r="T167" s="9">
        <v>0.2</v>
      </c>
      <c r="U167" s="12" t="s">
        <v>241</v>
      </c>
      <c r="V167" s="9">
        <v>13.99</v>
      </c>
      <c r="W167" s="9">
        <v>14.09</v>
      </c>
      <c r="X167" s="9"/>
      <c r="Y167" s="9"/>
      <c r="Z167" s="18" t="str">
        <f t="shared" si="9"/>
        <v>Pathway</v>
      </c>
      <c r="AA167" s="18" t="str">
        <f t="shared" si="10"/>
        <v>Google</v>
      </c>
      <c r="AB167" s="10" t="str">
        <f t="shared" si="11"/>
        <v>Bing</v>
      </c>
      <c r="AC167" s="13" t="s">
        <v>514</v>
      </c>
      <c r="AD167">
        <v>39.098302648100002</v>
      </c>
      <c r="AE167">
        <v>-84.157745169199998</v>
      </c>
      <c r="AF167">
        <v>39.098958999200001</v>
      </c>
      <c r="AG167">
        <v>-84.156102762200007</v>
      </c>
    </row>
    <row r="168" spans="1:33" x14ac:dyDescent="0.25">
      <c r="A168" s="12">
        <v>165</v>
      </c>
      <c r="B168" s="9">
        <v>8</v>
      </c>
      <c r="C168" s="9" t="s">
        <v>33</v>
      </c>
      <c r="D168" s="9" t="s">
        <v>920</v>
      </c>
      <c r="E168" s="9" t="s">
        <v>4</v>
      </c>
      <c r="F168" s="9" t="s">
        <v>159</v>
      </c>
      <c r="G168" s="9" t="s">
        <v>1458</v>
      </c>
      <c r="H168" s="13" t="s">
        <v>645</v>
      </c>
      <c r="I168" s="12">
        <v>15.9</v>
      </c>
      <c r="J168" s="9">
        <v>1.91</v>
      </c>
      <c r="K168" s="9">
        <v>6.44</v>
      </c>
      <c r="L168" s="9">
        <v>4.53</v>
      </c>
      <c r="M168" s="9">
        <v>3.09</v>
      </c>
      <c r="N168" s="9">
        <v>0.15</v>
      </c>
      <c r="O168" s="9">
        <v>0.45</v>
      </c>
      <c r="P168" s="9">
        <v>0.31</v>
      </c>
      <c r="Q168" s="9">
        <v>6.19</v>
      </c>
      <c r="R168" s="9">
        <v>0.73</v>
      </c>
      <c r="S168" s="9">
        <v>1.29</v>
      </c>
      <c r="T168" s="9">
        <v>0.56999999999999995</v>
      </c>
      <c r="U168" s="12" t="s">
        <v>318</v>
      </c>
      <c r="V168" s="9">
        <v>5.33</v>
      </c>
      <c r="W168" s="9">
        <v>5.43</v>
      </c>
      <c r="X168" s="9"/>
      <c r="Y168" s="9"/>
      <c r="Z168" s="18" t="str">
        <f t="shared" si="9"/>
        <v>Pathway</v>
      </c>
      <c r="AA168" s="18" t="str">
        <f t="shared" si="10"/>
        <v>Google</v>
      </c>
      <c r="AB168" s="10" t="str">
        <f t="shared" si="11"/>
        <v>Bing</v>
      </c>
      <c r="AC168" s="13" t="s">
        <v>514</v>
      </c>
      <c r="AD168">
        <v>39.135605167800001</v>
      </c>
      <c r="AE168">
        <v>-84.234445674400007</v>
      </c>
      <c r="AF168">
        <v>39.134937879900001</v>
      </c>
      <c r="AG168">
        <v>-84.232779163199993</v>
      </c>
    </row>
    <row r="169" spans="1:33" x14ac:dyDescent="0.25">
      <c r="A169" s="12">
        <v>166</v>
      </c>
      <c r="B169" s="9">
        <v>4</v>
      </c>
      <c r="C169" s="9" t="s">
        <v>38</v>
      </c>
      <c r="D169" s="9" t="s">
        <v>635</v>
      </c>
      <c r="E169" s="9" t="s">
        <v>4</v>
      </c>
      <c r="F169" s="9" t="s">
        <v>159</v>
      </c>
      <c r="G169" s="9" t="s">
        <v>1458</v>
      </c>
      <c r="H169" s="13" t="s">
        <v>609</v>
      </c>
      <c r="I169" s="12">
        <v>16.25</v>
      </c>
      <c r="J169" s="9">
        <v>1.83</v>
      </c>
      <c r="K169" s="9">
        <v>6.3</v>
      </c>
      <c r="L169" s="9">
        <v>4.47</v>
      </c>
      <c r="M169" s="9">
        <v>0</v>
      </c>
      <c r="N169" s="9">
        <v>0.14000000000000001</v>
      </c>
      <c r="O169" s="9">
        <v>0.13</v>
      </c>
      <c r="P169" s="9">
        <v>0</v>
      </c>
      <c r="Q169" s="9">
        <v>3.16</v>
      </c>
      <c r="R169" s="9">
        <v>0.7</v>
      </c>
      <c r="S169" s="9">
        <v>0.94</v>
      </c>
      <c r="T169" s="9">
        <v>0.24</v>
      </c>
      <c r="U169" s="12" t="s">
        <v>132</v>
      </c>
      <c r="V169" s="9">
        <v>32.92</v>
      </c>
      <c r="W169" s="9">
        <v>33.020000000000003</v>
      </c>
      <c r="X169" s="9"/>
      <c r="Y169" s="9"/>
      <c r="Z169" s="18" t="str">
        <f t="shared" si="9"/>
        <v>Pathway</v>
      </c>
      <c r="AA169" s="18" t="str">
        <f t="shared" si="10"/>
        <v>Google</v>
      </c>
      <c r="AB169" s="10" t="str">
        <f t="shared" si="11"/>
        <v>Bing</v>
      </c>
      <c r="AC169" s="13" t="s">
        <v>514</v>
      </c>
      <c r="AD169">
        <v>40.734021532600003</v>
      </c>
      <c r="AE169">
        <v>-81.094723613599996</v>
      </c>
      <c r="AF169">
        <v>40.734898104300001</v>
      </c>
      <c r="AG169">
        <v>-81.093216194700005</v>
      </c>
    </row>
    <row r="170" spans="1:33" x14ac:dyDescent="0.25">
      <c r="A170" s="12">
        <v>167</v>
      </c>
      <c r="B170" s="9">
        <v>6</v>
      </c>
      <c r="C170" s="9" t="s">
        <v>42</v>
      </c>
      <c r="D170" s="9" t="s">
        <v>963</v>
      </c>
      <c r="E170" s="9" t="s">
        <v>4</v>
      </c>
      <c r="F170" s="9" t="s">
        <v>321</v>
      </c>
      <c r="G170" s="9" t="s">
        <v>1458</v>
      </c>
      <c r="H170" s="13" t="s">
        <v>603</v>
      </c>
      <c r="I170" s="12">
        <v>16.29</v>
      </c>
      <c r="J170" s="9">
        <v>2.34</v>
      </c>
      <c r="K170" s="9">
        <v>6.79</v>
      </c>
      <c r="L170" s="9">
        <v>4.46</v>
      </c>
      <c r="M170" s="9">
        <v>0</v>
      </c>
      <c r="N170" s="9">
        <v>0.15</v>
      </c>
      <c r="O170" s="9">
        <v>0.14000000000000001</v>
      </c>
      <c r="P170" s="9">
        <v>0</v>
      </c>
      <c r="Q170" s="9">
        <v>6.06</v>
      </c>
      <c r="R170" s="9">
        <v>0.84</v>
      </c>
      <c r="S170" s="9">
        <v>1.1399999999999999</v>
      </c>
      <c r="T170" s="9">
        <v>0.3</v>
      </c>
      <c r="U170" s="12" t="s">
        <v>107</v>
      </c>
      <c r="V170" s="9">
        <v>4.97</v>
      </c>
      <c r="W170" s="9">
        <v>5.07</v>
      </c>
      <c r="X170" s="9"/>
      <c r="Y170" s="9"/>
      <c r="Z170" s="18" t="str">
        <f t="shared" si="9"/>
        <v>Pathway</v>
      </c>
      <c r="AA170" s="18" t="str">
        <f t="shared" si="10"/>
        <v>Google</v>
      </c>
      <c r="AB170" s="10" t="str">
        <f t="shared" si="11"/>
        <v>Bing</v>
      </c>
      <c r="AC170" s="13" t="s">
        <v>514</v>
      </c>
      <c r="AD170">
        <v>40.207744634999997</v>
      </c>
      <c r="AE170">
        <v>-83.031163106500003</v>
      </c>
      <c r="AF170">
        <v>40.209171473600001</v>
      </c>
      <c r="AG170">
        <v>-83.031567010499998</v>
      </c>
    </row>
    <row r="171" spans="1:33" x14ac:dyDescent="0.25">
      <c r="A171" s="12">
        <v>168</v>
      </c>
      <c r="B171" s="9">
        <v>6</v>
      </c>
      <c r="C171" s="9" t="s">
        <v>42</v>
      </c>
      <c r="D171" s="9" t="s">
        <v>963</v>
      </c>
      <c r="E171" s="9" t="s">
        <v>4</v>
      </c>
      <c r="F171" s="9" t="s">
        <v>321</v>
      </c>
      <c r="G171" s="9" t="s">
        <v>1458</v>
      </c>
      <c r="H171" s="13" t="s">
        <v>603</v>
      </c>
      <c r="I171" s="12">
        <v>16.29</v>
      </c>
      <c r="J171" s="9">
        <v>2.34</v>
      </c>
      <c r="K171" s="9">
        <v>6.79</v>
      </c>
      <c r="L171" s="9">
        <v>4.46</v>
      </c>
      <c r="M171" s="9">
        <v>0</v>
      </c>
      <c r="N171" s="9">
        <v>0.15</v>
      </c>
      <c r="O171" s="9">
        <v>0.14000000000000001</v>
      </c>
      <c r="P171" s="9">
        <v>0</v>
      </c>
      <c r="Q171" s="9">
        <v>6.06</v>
      </c>
      <c r="R171" s="9">
        <v>0.84</v>
      </c>
      <c r="S171" s="9">
        <v>1.1399999999999999</v>
      </c>
      <c r="T171" s="9">
        <v>0.3</v>
      </c>
      <c r="U171" s="12" t="s">
        <v>107</v>
      </c>
      <c r="V171" s="9">
        <v>6.11</v>
      </c>
      <c r="W171" s="9">
        <v>6.21</v>
      </c>
      <c r="X171" s="9"/>
      <c r="Y171" s="9"/>
      <c r="Z171" s="18" t="str">
        <f t="shared" si="9"/>
        <v>Pathway</v>
      </c>
      <c r="AA171" s="18" t="str">
        <f t="shared" si="10"/>
        <v>Google</v>
      </c>
      <c r="AB171" s="10" t="str">
        <f t="shared" si="11"/>
        <v>Bing</v>
      </c>
      <c r="AC171" s="13" t="s">
        <v>2324</v>
      </c>
      <c r="AD171">
        <v>40.223898513800002</v>
      </c>
      <c r="AE171">
        <v>-83.035812164600003</v>
      </c>
      <c r="AF171">
        <v>40.225228745000003</v>
      </c>
      <c r="AG171">
        <v>-83.036177842399994</v>
      </c>
    </row>
    <row r="172" spans="1:33" x14ac:dyDescent="0.25">
      <c r="A172" s="12">
        <v>169</v>
      </c>
      <c r="B172" s="9">
        <v>3</v>
      </c>
      <c r="C172" s="9" t="s">
        <v>51</v>
      </c>
      <c r="D172" s="9" t="s">
        <v>593</v>
      </c>
      <c r="E172" s="9" t="s">
        <v>4</v>
      </c>
      <c r="F172" s="9" t="s">
        <v>159</v>
      </c>
      <c r="G172" s="9" t="s">
        <v>1458</v>
      </c>
      <c r="H172" s="13" t="s">
        <v>594</v>
      </c>
      <c r="I172" s="12">
        <v>15.88</v>
      </c>
      <c r="J172" s="9">
        <v>1.86</v>
      </c>
      <c r="K172" s="9">
        <v>6.32</v>
      </c>
      <c r="L172" s="9">
        <v>4.46</v>
      </c>
      <c r="M172" s="9">
        <v>0</v>
      </c>
      <c r="N172" s="9">
        <v>0.15</v>
      </c>
      <c r="O172" s="9">
        <v>0.13</v>
      </c>
      <c r="P172" s="9">
        <v>0</v>
      </c>
      <c r="Q172" s="9">
        <v>6.18</v>
      </c>
      <c r="R172" s="9">
        <v>0.71</v>
      </c>
      <c r="S172" s="9">
        <v>1.26</v>
      </c>
      <c r="T172" s="9">
        <v>0.56000000000000005</v>
      </c>
      <c r="U172" s="12" t="s">
        <v>154</v>
      </c>
      <c r="V172" s="9">
        <v>7.2</v>
      </c>
      <c r="W172" s="9">
        <v>7.3</v>
      </c>
      <c r="X172" s="9"/>
      <c r="Y172" s="9"/>
      <c r="Z172" s="18" t="str">
        <f t="shared" si="9"/>
        <v>Pathway</v>
      </c>
      <c r="AA172" s="18" t="str">
        <f t="shared" si="10"/>
        <v>Google</v>
      </c>
      <c r="AB172" s="10" t="str">
        <f t="shared" si="11"/>
        <v>Bing</v>
      </c>
      <c r="AC172" s="13" t="s">
        <v>514</v>
      </c>
      <c r="AD172">
        <v>41.2678803019</v>
      </c>
      <c r="AE172">
        <v>-82.206106520000006</v>
      </c>
      <c r="AF172">
        <v>41.268503326599998</v>
      </c>
      <c r="AG172">
        <v>-82.204391012399995</v>
      </c>
    </row>
    <row r="173" spans="1:33" x14ac:dyDescent="0.25">
      <c r="A173" s="12">
        <v>170</v>
      </c>
      <c r="B173" s="9">
        <v>5</v>
      </c>
      <c r="C173" s="9" t="s">
        <v>72</v>
      </c>
      <c r="D173" s="9" t="s">
        <v>913</v>
      </c>
      <c r="E173" s="9" t="s">
        <v>4</v>
      </c>
      <c r="F173" s="9" t="s">
        <v>159</v>
      </c>
      <c r="G173" s="9" t="s">
        <v>1458</v>
      </c>
      <c r="H173" s="13" t="s">
        <v>650</v>
      </c>
      <c r="I173" s="12">
        <v>19.04</v>
      </c>
      <c r="J173" s="9">
        <v>1.34</v>
      </c>
      <c r="K173" s="9">
        <v>5.79</v>
      </c>
      <c r="L173" s="9">
        <v>4.45</v>
      </c>
      <c r="M173" s="9">
        <v>0</v>
      </c>
      <c r="N173" s="9">
        <v>0.11</v>
      </c>
      <c r="O173" s="9">
        <v>0.1</v>
      </c>
      <c r="P173" s="9">
        <v>0</v>
      </c>
      <c r="Q173" s="9">
        <v>6.17</v>
      </c>
      <c r="R173" s="9">
        <v>0.52</v>
      </c>
      <c r="S173" s="9">
        <v>0.95</v>
      </c>
      <c r="T173" s="9">
        <v>0.43</v>
      </c>
      <c r="U173" s="12" t="s">
        <v>391</v>
      </c>
      <c r="V173" s="9">
        <v>5.87</v>
      </c>
      <c r="W173" s="9">
        <v>5.97</v>
      </c>
      <c r="X173" s="9"/>
      <c r="Y173" s="9"/>
      <c r="Z173" s="18" t="str">
        <f t="shared" si="9"/>
        <v>Pathway</v>
      </c>
      <c r="AA173" s="18" t="str">
        <f t="shared" si="10"/>
        <v>Google</v>
      </c>
      <c r="AB173" s="10" t="str">
        <f t="shared" si="11"/>
        <v>Bing</v>
      </c>
      <c r="AC173" s="13" t="s">
        <v>514</v>
      </c>
      <c r="AD173">
        <v>39.847763701300003</v>
      </c>
      <c r="AE173">
        <v>-82.567939825300002</v>
      </c>
      <c r="AF173">
        <v>39.8463100739</v>
      </c>
      <c r="AG173">
        <v>-82.568059597499996</v>
      </c>
    </row>
    <row r="174" spans="1:33" x14ac:dyDescent="0.25">
      <c r="A174" s="12">
        <v>171</v>
      </c>
      <c r="B174" s="9">
        <v>4</v>
      </c>
      <c r="C174" s="9" t="s">
        <v>76</v>
      </c>
      <c r="D174" s="9" t="s">
        <v>656</v>
      </c>
      <c r="E174" s="9" t="s">
        <v>4</v>
      </c>
      <c r="F174" s="9" t="s">
        <v>159</v>
      </c>
      <c r="G174" s="9" t="s">
        <v>1458</v>
      </c>
      <c r="H174" s="13" t="s">
        <v>657</v>
      </c>
      <c r="I174" s="12">
        <v>19.100000000000001</v>
      </c>
      <c r="J174" s="9">
        <v>1.34</v>
      </c>
      <c r="K174" s="9">
        <v>5.79</v>
      </c>
      <c r="L174" s="9">
        <v>4.45</v>
      </c>
      <c r="M174" s="9">
        <v>0</v>
      </c>
      <c r="N174" s="9">
        <v>0.11</v>
      </c>
      <c r="O174" s="9">
        <v>0.1</v>
      </c>
      <c r="P174" s="9">
        <v>0</v>
      </c>
      <c r="Q174" s="9">
        <v>6.19</v>
      </c>
      <c r="R174" s="9">
        <v>0.51</v>
      </c>
      <c r="S174" s="9">
        <v>0.94</v>
      </c>
      <c r="T174" s="9">
        <v>0.43</v>
      </c>
      <c r="U174" s="12" t="s">
        <v>339</v>
      </c>
      <c r="V174" s="9">
        <v>2.96</v>
      </c>
      <c r="W174" s="9">
        <v>3.06</v>
      </c>
      <c r="X174" s="9"/>
      <c r="Y174" s="9"/>
      <c r="Z174" s="18" t="str">
        <f t="shared" si="9"/>
        <v>Pathway</v>
      </c>
      <c r="AA174" s="18" t="str">
        <f t="shared" si="10"/>
        <v>Google</v>
      </c>
      <c r="AB174" s="10" t="str">
        <f t="shared" si="11"/>
        <v>Bing</v>
      </c>
      <c r="AC174" s="13" t="s">
        <v>2324</v>
      </c>
      <c r="AD174">
        <v>41.031092935499998</v>
      </c>
      <c r="AE174">
        <v>-81.248234889299994</v>
      </c>
      <c r="AF174">
        <v>41.032532407200002</v>
      </c>
      <c r="AG174">
        <v>-81.248203540299997</v>
      </c>
    </row>
    <row r="175" spans="1:33" x14ac:dyDescent="0.25">
      <c r="A175" s="12">
        <v>172</v>
      </c>
      <c r="B175" s="9">
        <v>9</v>
      </c>
      <c r="C175" s="9" t="s">
        <v>277</v>
      </c>
      <c r="D175" s="9" t="s">
        <v>882</v>
      </c>
      <c r="E175" s="9" t="s">
        <v>4</v>
      </c>
      <c r="F175" s="9" t="s">
        <v>159</v>
      </c>
      <c r="G175" s="9" t="s">
        <v>1458</v>
      </c>
      <c r="H175" s="13" t="s">
        <v>883</v>
      </c>
      <c r="I175" s="12">
        <v>22.16</v>
      </c>
      <c r="J175" s="9">
        <v>1.06</v>
      </c>
      <c r="K175" s="9">
        <v>5.49</v>
      </c>
      <c r="L175" s="9">
        <v>4.43</v>
      </c>
      <c r="M175" s="9">
        <v>3.08</v>
      </c>
      <c r="N175" s="9">
        <v>0.08</v>
      </c>
      <c r="O175" s="9">
        <v>0.27</v>
      </c>
      <c r="P175" s="9">
        <v>0.18</v>
      </c>
      <c r="Q175" s="9">
        <v>6.16</v>
      </c>
      <c r="R175" s="9">
        <v>0.41</v>
      </c>
      <c r="S175" s="9">
        <v>0.76</v>
      </c>
      <c r="T175" s="9">
        <v>0.35</v>
      </c>
      <c r="U175" s="12" t="s">
        <v>423</v>
      </c>
      <c r="V175" s="9">
        <v>7.23</v>
      </c>
      <c r="W175" s="9">
        <v>7.33</v>
      </c>
      <c r="X175" s="9"/>
      <c r="Y175" s="9"/>
      <c r="Z175" s="18" t="str">
        <f t="shared" si="9"/>
        <v>Pathway</v>
      </c>
      <c r="AA175" s="18" t="str">
        <f t="shared" si="10"/>
        <v>Google</v>
      </c>
      <c r="AB175" s="10" t="str">
        <f t="shared" si="11"/>
        <v>Bing</v>
      </c>
      <c r="AC175" s="13" t="s">
        <v>2324</v>
      </c>
      <c r="AD175">
        <v>38.783951238500002</v>
      </c>
      <c r="AE175">
        <v>-82.775536629800001</v>
      </c>
      <c r="AF175">
        <v>38.785367056299997</v>
      </c>
      <c r="AG175">
        <v>-82.775522163800005</v>
      </c>
    </row>
    <row r="176" spans="1:33" x14ac:dyDescent="0.25">
      <c r="A176" s="12">
        <v>173</v>
      </c>
      <c r="B176" s="9">
        <v>3</v>
      </c>
      <c r="C176" s="9" t="s">
        <v>51</v>
      </c>
      <c r="D176" s="9" t="s">
        <v>754</v>
      </c>
      <c r="E176" s="9" t="s">
        <v>4</v>
      </c>
      <c r="F176" s="9" t="s">
        <v>159</v>
      </c>
      <c r="G176" s="9" t="s">
        <v>1458</v>
      </c>
      <c r="H176" s="13" t="s">
        <v>755</v>
      </c>
      <c r="I176" s="12">
        <v>15.84</v>
      </c>
      <c r="J176" s="9">
        <v>1.81</v>
      </c>
      <c r="K176" s="9">
        <v>6.19</v>
      </c>
      <c r="L176" s="9">
        <v>4.3899999999999997</v>
      </c>
      <c r="M176" s="9">
        <v>0</v>
      </c>
      <c r="N176" s="9">
        <v>0.14000000000000001</v>
      </c>
      <c r="O176" s="9">
        <v>0.13</v>
      </c>
      <c r="P176" s="9">
        <v>0</v>
      </c>
      <c r="Q176" s="9">
        <v>0</v>
      </c>
      <c r="R176" s="9">
        <v>0.69</v>
      </c>
      <c r="S176" s="9">
        <v>0.62</v>
      </c>
      <c r="T176" s="9">
        <v>0</v>
      </c>
      <c r="U176" s="12" t="s">
        <v>319</v>
      </c>
      <c r="V176" s="9">
        <v>13.72</v>
      </c>
      <c r="W176" s="9">
        <v>13.82</v>
      </c>
      <c r="X176" s="9"/>
      <c r="Y176" s="9"/>
      <c r="Z176" s="18" t="str">
        <f t="shared" si="9"/>
        <v>Pathway</v>
      </c>
      <c r="AA176" s="18" t="str">
        <f t="shared" si="10"/>
        <v>Google</v>
      </c>
      <c r="AB176" s="10" t="str">
        <f t="shared" si="11"/>
        <v>Bing</v>
      </c>
      <c r="AC176" s="13" t="s">
        <v>514</v>
      </c>
      <c r="AD176">
        <v>41.261358211500003</v>
      </c>
      <c r="AE176">
        <v>-82.217447480000004</v>
      </c>
      <c r="AF176">
        <v>41.262806362699997</v>
      </c>
      <c r="AG176">
        <v>-82.217417978900002</v>
      </c>
    </row>
    <row r="177" spans="1:33" x14ac:dyDescent="0.25">
      <c r="A177" s="12">
        <v>174</v>
      </c>
      <c r="B177" s="9">
        <v>2</v>
      </c>
      <c r="C177" s="9" t="s">
        <v>215</v>
      </c>
      <c r="D177" s="9" t="s">
        <v>597</v>
      </c>
      <c r="E177" s="9" t="s">
        <v>4</v>
      </c>
      <c r="F177" s="9" t="s">
        <v>202</v>
      </c>
      <c r="G177" s="9" t="s">
        <v>1458</v>
      </c>
      <c r="H177" s="13" t="s">
        <v>598</v>
      </c>
      <c r="I177" s="12">
        <v>10.47</v>
      </c>
      <c r="J177" s="9">
        <v>1.6</v>
      </c>
      <c r="K177" s="9">
        <v>5.98</v>
      </c>
      <c r="L177" s="9">
        <v>4.3899999999999997</v>
      </c>
      <c r="M177" s="9">
        <v>0</v>
      </c>
      <c r="N177" s="9">
        <v>0</v>
      </c>
      <c r="O177" s="9">
        <v>0</v>
      </c>
      <c r="P177" s="9">
        <v>0</v>
      </c>
      <c r="Q177" s="9">
        <v>3.49</v>
      </c>
      <c r="R177" s="9">
        <v>0.52</v>
      </c>
      <c r="S177" s="9">
        <v>0.98</v>
      </c>
      <c r="T177" s="9">
        <v>0.46</v>
      </c>
      <c r="U177" s="12" t="s">
        <v>322</v>
      </c>
      <c r="V177" s="9">
        <v>6.68</v>
      </c>
      <c r="W177" s="9">
        <v>6.78</v>
      </c>
      <c r="X177" s="9"/>
      <c r="Y177" s="9"/>
      <c r="Z177" s="18" t="str">
        <f t="shared" si="9"/>
        <v>Pathway</v>
      </c>
      <c r="AA177" s="18" t="str">
        <f t="shared" si="10"/>
        <v>Google</v>
      </c>
      <c r="AB177" s="10" t="str">
        <f t="shared" si="11"/>
        <v>Bing</v>
      </c>
      <c r="AC177" s="13" t="s">
        <v>514</v>
      </c>
      <c r="AD177">
        <v>41.341310057800001</v>
      </c>
      <c r="AE177">
        <v>-83.288983795899995</v>
      </c>
      <c r="AF177">
        <v>41.341320928000002</v>
      </c>
      <c r="AG177">
        <v>-83.287086868399996</v>
      </c>
    </row>
    <row r="178" spans="1:33" x14ac:dyDescent="0.25">
      <c r="A178" s="12">
        <v>175</v>
      </c>
      <c r="B178" s="9">
        <v>4</v>
      </c>
      <c r="C178" s="9" t="s">
        <v>170</v>
      </c>
      <c r="D178" s="9" t="s">
        <v>729</v>
      </c>
      <c r="E178" s="9" t="s">
        <v>4</v>
      </c>
      <c r="F178" s="9" t="s">
        <v>159</v>
      </c>
      <c r="G178" s="9" t="s">
        <v>1458</v>
      </c>
      <c r="H178" s="13" t="s">
        <v>728</v>
      </c>
      <c r="I178" s="12">
        <v>16.11</v>
      </c>
      <c r="J178" s="9">
        <v>1.77</v>
      </c>
      <c r="K178" s="9">
        <v>6.12</v>
      </c>
      <c r="L178" s="9">
        <v>4.3600000000000003</v>
      </c>
      <c r="M178" s="9">
        <v>0</v>
      </c>
      <c r="N178" s="9">
        <v>0.14000000000000001</v>
      </c>
      <c r="O178" s="9">
        <v>0.12</v>
      </c>
      <c r="P178" s="9">
        <v>0</v>
      </c>
      <c r="Q178" s="9">
        <v>0</v>
      </c>
      <c r="R178" s="9">
        <v>0.67</v>
      </c>
      <c r="S178" s="9">
        <v>0.61</v>
      </c>
      <c r="T178" s="9">
        <v>0</v>
      </c>
      <c r="U178" s="12" t="s">
        <v>467</v>
      </c>
      <c r="V178" s="9">
        <v>19.73</v>
      </c>
      <c r="W178" s="9">
        <v>19.829999999999998</v>
      </c>
      <c r="X178" s="9"/>
      <c r="Y178" s="9"/>
      <c r="Z178" s="18" t="str">
        <f t="shared" si="9"/>
        <v>Pathway</v>
      </c>
      <c r="AA178" s="18" t="str">
        <f t="shared" si="10"/>
        <v>Google</v>
      </c>
      <c r="AB178" s="10" t="str">
        <f t="shared" si="11"/>
        <v>Bing</v>
      </c>
      <c r="AC178" s="13" t="s">
        <v>514</v>
      </c>
      <c r="AD178">
        <v>41.784659196900002</v>
      </c>
      <c r="AE178">
        <v>-80.8548908641</v>
      </c>
      <c r="AF178">
        <v>41.7859351062</v>
      </c>
      <c r="AG178">
        <v>-80.854942245900006</v>
      </c>
    </row>
    <row r="179" spans="1:33" x14ac:dyDescent="0.25">
      <c r="A179" s="12">
        <v>176</v>
      </c>
      <c r="B179" s="9">
        <v>4</v>
      </c>
      <c r="C179" s="9" t="s">
        <v>170</v>
      </c>
      <c r="D179" s="9" t="s">
        <v>729</v>
      </c>
      <c r="E179" s="9" t="s">
        <v>4</v>
      </c>
      <c r="F179" s="9" t="s">
        <v>159</v>
      </c>
      <c r="G179" s="9" t="s">
        <v>1458</v>
      </c>
      <c r="H179" s="13" t="s">
        <v>728</v>
      </c>
      <c r="I179" s="12">
        <v>16.11</v>
      </c>
      <c r="J179" s="9">
        <v>1.77</v>
      </c>
      <c r="K179" s="9">
        <v>6.12</v>
      </c>
      <c r="L179" s="9">
        <v>4.3600000000000003</v>
      </c>
      <c r="M179" s="9">
        <v>0</v>
      </c>
      <c r="N179" s="9">
        <v>0.14000000000000001</v>
      </c>
      <c r="O179" s="9">
        <v>0.12</v>
      </c>
      <c r="P179" s="9">
        <v>0</v>
      </c>
      <c r="Q179" s="9">
        <v>0</v>
      </c>
      <c r="R179" s="9">
        <v>0.67</v>
      </c>
      <c r="S179" s="9">
        <v>0.61</v>
      </c>
      <c r="T179" s="9">
        <v>0</v>
      </c>
      <c r="U179" s="12" t="s">
        <v>467</v>
      </c>
      <c r="V179" s="9">
        <v>19.72</v>
      </c>
      <c r="W179" s="9">
        <v>19.82</v>
      </c>
      <c r="X179" s="9"/>
      <c r="Y179" s="9"/>
      <c r="Z179" s="18" t="str">
        <f t="shared" si="9"/>
        <v>Pathway</v>
      </c>
      <c r="AA179" s="18" t="str">
        <f t="shared" si="10"/>
        <v>Google</v>
      </c>
      <c r="AB179" s="10" t="str">
        <f t="shared" si="11"/>
        <v>Bing</v>
      </c>
      <c r="AC179" s="13" t="s">
        <v>514</v>
      </c>
      <c r="AD179">
        <v>41.784510464299998</v>
      </c>
      <c r="AE179">
        <v>-80.854880401499997</v>
      </c>
      <c r="AF179">
        <v>41.785809864400001</v>
      </c>
      <c r="AG179">
        <v>-80.854937699299995</v>
      </c>
    </row>
    <row r="180" spans="1:33" x14ac:dyDescent="0.25">
      <c r="A180" s="12">
        <v>177</v>
      </c>
      <c r="B180" s="9">
        <v>4</v>
      </c>
      <c r="C180" s="9" t="s">
        <v>170</v>
      </c>
      <c r="D180" s="9" t="s">
        <v>752</v>
      </c>
      <c r="E180" s="9" t="s">
        <v>4</v>
      </c>
      <c r="F180" s="9" t="s">
        <v>159</v>
      </c>
      <c r="G180" s="9" t="s">
        <v>1458</v>
      </c>
      <c r="H180" s="13" t="s">
        <v>753</v>
      </c>
      <c r="I180" s="12">
        <v>15.51</v>
      </c>
      <c r="J180" s="9">
        <v>1.81</v>
      </c>
      <c r="K180" s="9">
        <v>6.15</v>
      </c>
      <c r="L180" s="9">
        <v>4.34</v>
      </c>
      <c r="M180" s="9">
        <v>0</v>
      </c>
      <c r="N180" s="9">
        <v>0.14000000000000001</v>
      </c>
      <c r="O180" s="9">
        <v>0.13</v>
      </c>
      <c r="P180" s="9">
        <v>0</v>
      </c>
      <c r="Q180" s="9">
        <v>9.06</v>
      </c>
      <c r="R180" s="9">
        <v>0.69</v>
      </c>
      <c r="S180" s="9">
        <v>1.53</v>
      </c>
      <c r="T180" s="9">
        <v>0.85</v>
      </c>
      <c r="U180" s="12" t="s">
        <v>274</v>
      </c>
      <c r="V180" s="9">
        <v>19.82</v>
      </c>
      <c r="W180" s="9">
        <v>19.920000000000002</v>
      </c>
      <c r="X180" s="9"/>
      <c r="Y180" s="9"/>
      <c r="Z180" s="18" t="str">
        <f t="shared" si="9"/>
        <v>Pathway</v>
      </c>
      <c r="AA180" s="18" t="str">
        <f t="shared" si="10"/>
        <v>Google</v>
      </c>
      <c r="AB180" s="10" t="str">
        <f t="shared" si="11"/>
        <v>Bing</v>
      </c>
      <c r="AC180" s="13" t="s">
        <v>2324</v>
      </c>
      <c r="AD180">
        <v>41.775991236099998</v>
      </c>
      <c r="AE180">
        <v>-80.946660141300001</v>
      </c>
      <c r="AF180">
        <v>41.777444881199997</v>
      </c>
      <c r="AG180">
        <v>-80.946654615499995</v>
      </c>
    </row>
    <row r="181" spans="1:33" x14ac:dyDescent="0.25">
      <c r="A181" s="12">
        <v>178</v>
      </c>
      <c r="B181" s="9">
        <v>8</v>
      </c>
      <c r="C181" s="9" t="s">
        <v>11</v>
      </c>
      <c r="D181" s="9" t="s">
        <v>978</v>
      </c>
      <c r="E181" s="9" t="s">
        <v>4</v>
      </c>
      <c r="F181" s="9" t="s">
        <v>159</v>
      </c>
      <c r="G181" s="9" t="s">
        <v>1458</v>
      </c>
      <c r="H181" s="13" t="s">
        <v>979</v>
      </c>
      <c r="I181" s="12">
        <v>19.100000000000001</v>
      </c>
      <c r="J181" s="9">
        <v>1.29</v>
      </c>
      <c r="K181" s="9">
        <v>5.63</v>
      </c>
      <c r="L181" s="9">
        <v>4.34</v>
      </c>
      <c r="M181" s="9">
        <v>0</v>
      </c>
      <c r="N181" s="9">
        <v>0.1</v>
      </c>
      <c r="O181" s="9">
        <v>0.09</v>
      </c>
      <c r="P181" s="9">
        <v>0</v>
      </c>
      <c r="Q181" s="9">
        <v>6.19</v>
      </c>
      <c r="R181" s="9">
        <v>0.5</v>
      </c>
      <c r="S181" s="9">
        <v>0.91</v>
      </c>
      <c r="T181" s="9">
        <v>0.42</v>
      </c>
      <c r="U181" s="12" t="s">
        <v>89</v>
      </c>
      <c r="V181" s="9">
        <v>1.58</v>
      </c>
      <c r="W181" s="9">
        <v>1.68</v>
      </c>
      <c r="X181" s="9"/>
      <c r="Y181" s="9"/>
      <c r="Z181" s="18" t="str">
        <f t="shared" si="9"/>
        <v>Pathway</v>
      </c>
      <c r="AA181" s="18" t="str">
        <f t="shared" si="10"/>
        <v>Google</v>
      </c>
      <c r="AB181" s="10" t="str">
        <f t="shared" si="11"/>
        <v>Bing</v>
      </c>
      <c r="AC181" s="13" t="s">
        <v>514</v>
      </c>
      <c r="AD181">
        <v>39.163025100500001</v>
      </c>
      <c r="AE181">
        <v>-84.722822127699999</v>
      </c>
      <c r="AF181">
        <v>39.164157753399998</v>
      </c>
      <c r="AG181">
        <v>-84.721673304399999</v>
      </c>
    </row>
    <row r="182" spans="1:33" x14ac:dyDescent="0.25">
      <c r="A182" s="12">
        <v>179</v>
      </c>
      <c r="B182" s="9">
        <v>4</v>
      </c>
      <c r="C182" s="9" t="s">
        <v>86</v>
      </c>
      <c r="D182" s="9" t="s">
        <v>957</v>
      </c>
      <c r="E182" s="9" t="s">
        <v>4</v>
      </c>
      <c r="F182" s="9" t="s">
        <v>159</v>
      </c>
      <c r="G182" s="9" t="s">
        <v>1458</v>
      </c>
      <c r="H182" s="13" t="s">
        <v>662</v>
      </c>
      <c r="I182" s="12">
        <v>15.89</v>
      </c>
      <c r="J182" s="9">
        <v>1.77</v>
      </c>
      <c r="K182" s="9">
        <v>6.1</v>
      </c>
      <c r="L182" s="9">
        <v>4.33</v>
      </c>
      <c r="M182" s="9">
        <v>0</v>
      </c>
      <c r="N182" s="9">
        <v>0.14000000000000001</v>
      </c>
      <c r="O182" s="9">
        <v>0.12</v>
      </c>
      <c r="P182" s="9">
        <v>0</v>
      </c>
      <c r="Q182" s="9">
        <v>12.37</v>
      </c>
      <c r="R182" s="9">
        <v>0.67</v>
      </c>
      <c r="S182" s="9">
        <v>1.81</v>
      </c>
      <c r="T182" s="9">
        <v>1.1299999999999999</v>
      </c>
      <c r="U182" s="12" t="s">
        <v>452</v>
      </c>
      <c r="V182" s="9">
        <v>9.1199999999999992</v>
      </c>
      <c r="W182" s="9">
        <v>9.2200000000000006</v>
      </c>
      <c r="X182" s="9"/>
      <c r="Y182" s="9"/>
      <c r="Z182" s="18" t="str">
        <f t="shared" si="9"/>
        <v>Pathway</v>
      </c>
      <c r="AA182" s="18" t="str">
        <f t="shared" si="10"/>
        <v>Google</v>
      </c>
      <c r="AB182" s="10" t="str">
        <f t="shared" si="11"/>
        <v>Bing</v>
      </c>
      <c r="AC182" s="13" t="s">
        <v>2324</v>
      </c>
      <c r="AD182">
        <v>40.903696584599999</v>
      </c>
      <c r="AE182">
        <v>-80.800644889400004</v>
      </c>
      <c r="AF182">
        <v>40.903360120899997</v>
      </c>
      <c r="AG182">
        <v>-80.798676882099997</v>
      </c>
    </row>
    <row r="183" spans="1:33" x14ac:dyDescent="0.25">
      <c r="A183" s="12">
        <v>180</v>
      </c>
      <c r="B183" s="9">
        <v>5</v>
      </c>
      <c r="C183" s="9" t="s">
        <v>144</v>
      </c>
      <c r="D183" s="9" t="s">
        <v>942</v>
      </c>
      <c r="E183" s="9" t="s">
        <v>4</v>
      </c>
      <c r="F183" s="9" t="s">
        <v>202</v>
      </c>
      <c r="G183" s="9" t="s">
        <v>1458</v>
      </c>
      <c r="H183" s="13" t="s">
        <v>669</v>
      </c>
      <c r="I183" s="12">
        <v>10.43</v>
      </c>
      <c r="J183" s="9">
        <v>1.53</v>
      </c>
      <c r="K183" s="9">
        <v>5.84</v>
      </c>
      <c r="L183" s="9">
        <v>4.3099999999999996</v>
      </c>
      <c r="M183" s="9">
        <v>3.47</v>
      </c>
      <c r="N183" s="9">
        <v>0.08</v>
      </c>
      <c r="O183" s="9">
        <v>0.57999999999999996</v>
      </c>
      <c r="P183" s="9">
        <v>0.5</v>
      </c>
      <c r="Q183" s="9">
        <v>10.4</v>
      </c>
      <c r="R183" s="9">
        <v>0.49</v>
      </c>
      <c r="S183" s="9">
        <v>1.96</v>
      </c>
      <c r="T183" s="9">
        <v>1.47</v>
      </c>
      <c r="U183" s="12" t="s">
        <v>426</v>
      </c>
      <c r="V183" s="9">
        <v>1.88</v>
      </c>
      <c r="W183" s="9">
        <v>1.98</v>
      </c>
      <c r="X183" s="9"/>
      <c r="Y183" s="9"/>
      <c r="Z183" s="18" t="str">
        <f t="shared" si="9"/>
        <v>Pathway</v>
      </c>
      <c r="AA183" s="18" t="str">
        <f t="shared" si="10"/>
        <v>Google</v>
      </c>
      <c r="AB183" s="10" t="str">
        <f t="shared" si="11"/>
        <v>Bing</v>
      </c>
      <c r="AC183" s="13" t="s">
        <v>514</v>
      </c>
      <c r="AD183">
        <v>39.956125252100001</v>
      </c>
      <c r="AE183">
        <v>-82.183669218399999</v>
      </c>
      <c r="AF183">
        <v>39.956109861999998</v>
      </c>
      <c r="AG183">
        <v>-82.181786524700001</v>
      </c>
    </row>
    <row r="184" spans="1:33" x14ac:dyDescent="0.25">
      <c r="A184" s="12">
        <v>181</v>
      </c>
      <c r="B184" s="9">
        <v>6</v>
      </c>
      <c r="C184" s="9" t="s">
        <v>284</v>
      </c>
      <c r="D184" s="9" t="s">
        <v>1216</v>
      </c>
      <c r="E184" s="9" t="s">
        <v>4</v>
      </c>
      <c r="F184" s="9" t="s">
        <v>159</v>
      </c>
      <c r="G184" s="9" t="s">
        <v>1458</v>
      </c>
      <c r="H184" s="13" t="s">
        <v>676</v>
      </c>
      <c r="I184" s="12">
        <v>19.77</v>
      </c>
      <c r="J184" s="9">
        <v>1.26</v>
      </c>
      <c r="K184" s="9">
        <v>5.57</v>
      </c>
      <c r="L184" s="9">
        <v>4.3099999999999996</v>
      </c>
      <c r="M184" s="9">
        <v>6.4</v>
      </c>
      <c r="N184" s="9">
        <v>0.1</v>
      </c>
      <c r="O184" s="9">
        <v>0.54</v>
      </c>
      <c r="P184" s="9">
        <v>0.44</v>
      </c>
      <c r="Q184" s="9">
        <v>9.6</v>
      </c>
      <c r="R184" s="9">
        <v>0.48</v>
      </c>
      <c r="S184" s="9">
        <v>1.1200000000000001</v>
      </c>
      <c r="T184" s="9">
        <v>0.63</v>
      </c>
      <c r="U184" s="12" t="s">
        <v>1267</v>
      </c>
      <c r="V184" s="9">
        <v>15.87</v>
      </c>
      <c r="W184" s="9">
        <v>15.97</v>
      </c>
      <c r="X184" s="9"/>
      <c r="Y184" s="9"/>
      <c r="Z184" s="18" t="str">
        <f t="shared" si="9"/>
        <v>Pathway</v>
      </c>
      <c r="AA184" s="18" t="str">
        <f t="shared" si="10"/>
        <v>Google</v>
      </c>
      <c r="AB184" s="10" t="str">
        <f t="shared" si="11"/>
        <v>Bing</v>
      </c>
      <c r="AC184" s="13" t="s">
        <v>2324</v>
      </c>
      <c r="AD184">
        <v>39.723925444199999</v>
      </c>
      <c r="AE184">
        <v>-83.020806836600002</v>
      </c>
      <c r="AF184">
        <v>39.725324669300001</v>
      </c>
      <c r="AG184">
        <v>-83.021295969400001</v>
      </c>
    </row>
    <row r="185" spans="1:33" x14ac:dyDescent="0.25">
      <c r="A185" s="12">
        <v>182</v>
      </c>
      <c r="B185" s="9">
        <v>8</v>
      </c>
      <c r="C185" s="9" t="s">
        <v>11</v>
      </c>
      <c r="D185" s="9" t="s">
        <v>802</v>
      </c>
      <c r="E185" s="9" t="s">
        <v>4</v>
      </c>
      <c r="F185" s="9" t="s">
        <v>159</v>
      </c>
      <c r="G185" s="9" t="s">
        <v>1458</v>
      </c>
      <c r="H185" s="13" t="s">
        <v>803</v>
      </c>
      <c r="I185" s="12">
        <v>19.100000000000001</v>
      </c>
      <c r="J185" s="9">
        <v>1.27</v>
      </c>
      <c r="K185" s="9">
        <v>5.58</v>
      </c>
      <c r="L185" s="9">
        <v>4.3</v>
      </c>
      <c r="M185" s="9">
        <v>0</v>
      </c>
      <c r="N185" s="9">
        <v>0.1</v>
      </c>
      <c r="O185" s="9">
        <v>0.09</v>
      </c>
      <c r="P185" s="9">
        <v>0</v>
      </c>
      <c r="Q185" s="9">
        <v>0</v>
      </c>
      <c r="R185" s="9">
        <v>0.49</v>
      </c>
      <c r="S185" s="9">
        <v>0.45</v>
      </c>
      <c r="T185" s="9">
        <v>0</v>
      </c>
      <c r="U185" s="12" t="s">
        <v>297</v>
      </c>
      <c r="V185" s="9">
        <v>12.05</v>
      </c>
      <c r="W185" s="9">
        <v>12.15</v>
      </c>
      <c r="X185" s="9"/>
      <c r="Y185" s="9"/>
      <c r="Z185" s="18" t="str">
        <f t="shared" si="9"/>
        <v>Pathway</v>
      </c>
      <c r="AA185" s="18" t="str">
        <f t="shared" si="10"/>
        <v>Google</v>
      </c>
      <c r="AB185" s="10" t="str">
        <f t="shared" si="11"/>
        <v>Bing</v>
      </c>
      <c r="AC185" s="13" t="s">
        <v>514</v>
      </c>
      <c r="AD185">
        <v>39.2920127708</v>
      </c>
      <c r="AE185">
        <v>-84.675122142099994</v>
      </c>
      <c r="AF185">
        <v>39.293277787199997</v>
      </c>
      <c r="AG185">
        <v>-84.674179256200006</v>
      </c>
    </row>
    <row r="186" spans="1:33" x14ac:dyDescent="0.25">
      <c r="A186" s="12">
        <v>183</v>
      </c>
      <c r="B186" s="9">
        <v>4</v>
      </c>
      <c r="C186" s="9" t="s">
        <v>76</v>
      </c>
      <c r="D186" s="9" t="s">
        <v>656</v>
      </c>
      <c r="E186" s="9" t="s">
        <v>4</v>
      </c>
      <c r="F186" s="9" t="s">
        <v>202</v>
      </c>
      <c r="G186" s="9" t="s">
        <v>1458</v>
      </c>
      <c r="H186" s="13" t="s">
        <v>657</v>
      </c>
      <c r="I186" s="12">
        <v>13.9</v>
      </c>
      <c r="J186" s="9">
        <v>1.79</v>
      </c>
      <c r="K186" s="9">
        <v>6.08</v>
      </c>
      <c r="L186" s="9">
        <v>4.3</v>
      </c>
      <c r="M186" s="9">
        <v>0</v>
      </c>
      <c r="N186" s="9">
        <v>0</v>
      </c>
      <c r="O186" s="9">
        <v>0</v>
      </c>
      <c r="P186" s="9">
        <v>0</v>
      </c>
      <c r="Q186" s="9">
        <v>6.94</v>
      </c>
      <c r="R186" s="9">
        <v>0.61</v>
      </c>
      <c r="S186" s="9">
        <v>1.22</v>
      </c>
      <c r="T186" s="9">
        <v>0.61</v>
      </c>
      <c r="U186" s="12" t="s">
        <v>339</v>
      </c>
      <c r="V186" s="9">
        <v>19.55</v>
      </c>
      <c r="W186" s="9">
        <v>19.600000000000001</v>
      </c>
      <c r="X186" s="9"/>
      <c r="Y186" s="9"/>
      <c r="Z186" s="18" t="str">
        <f t="shared" si="9"/>
        <v>Pathway</v>
      </c>
      <c r="AA186" s="18" t="str">
        <f t="shared" si="10"/>
        <v>Google</v>
      </c>
      <c r="AB186" s="10" t="str">
        <f t="shared" si="11"/>
        <v>Bing</v>
      </c>
      <c r="AC186" s="13" t="s">
        <v>514</v>
      </c>
      <c r="AD186">
        <v>41.244579474200002</v>
      </c>
      <c r="AE186">
        <v>-81.231129380699997</v>
      </c>
      <c r="AF186">
        <v>41.245308087600002</v>
      </c>
      <c r="AG186">
        <v>-81.231123924200006</v>
      </c>
    </row>
    <row r="187" spans="1:33" x14ac:dyDescent="0.25">
      <c r="A187" s="12">
        <v>184</v>
      </c>
      <c r="B187" s="9">
        <v>2</v>
      </c>
      <c r="C187" s="9" t="s">
        <v>215</v>
      </c>
      <c r="D187" s="9" t="s">
        <v>893</v>
      </c>
      <c r="E187" s="9" t="s">
        <v>4</v>
      </c>
      <c r="F187" s="9" t="s">
        <v>159</v>
      </c>
      <c r="G187" s="9" t="s">
        <v>1458</v>
      </c>
      <c r="H187" s="13" t="s">
        <v>814</v>
      </c>
      <c r="I187" s="12">
        <v>15.91</v>
      </c>
      <c r="J187" s="9">
        <v>1.74</v>
      </c>
      <c r="K187" s="9">
        <v>6.03</v>
      </c>
      <c r="L187" s="9">
        <v>4.29</v>
      </c>
      <c r="M187" s="9">
        <v>6.19</v>
      </c>
      <c r="N187" s="9">
        <v>0.14000000000000001</v>
      </c>
      <c r="O187" s="9">
        <v>0.71</v>
      </c>
      <c r="P187" s="9">
        <v>0.57999999999999996</v>
      </c>
      <c r="Q187" s="9">
        <v>6.19</v>
      </c>
      <c r="R187" s="9">
        <v>0.66</v>
      </c>
      <c r="S187" s="9">
        <v>1.19</v>
      </c>
      <c r="T187" s="9">
        <v>0.53</v>
      </c>
      <c r="U187" s="12" t="s">
        <v>392</v>
      </c>
      <c r="V187" s="9">
        <v>5.85</v>
      </c>
      <c r="W187" s="9">
        <v>5.95</v>
      </c>
      <c r="X187" s="9"/>
      <c r="Y187" s="9"/>
      <c r="Z187" s="18" t="str">
        <f t="shared" si="9"/>
        <v>Pathway</v>
      </c>
      <c r="AA187" s="18" t="str">
        <f t="shared" si="10"/>
        <v>Google</v>
      </c>
      <c r="AB187" s="10" t="str">
        <f t="shared" si="11"/>
        <v>Bing</v>
      </c>
      <c r="AC187" s="13" t="s">
        <v>514</v>
      </c>
      <c r="AD187">
        <v>41.339581231300002</v>
      </c>
      <c r="AE187">
        <v>-83.167753683800001</v>
      </c>
      <c r="AF187">
        <v>41.341031813199997</v>
      </c>
      <c r="AG187">
        <v>-83.167714629499997</v>
      </c>
    </row>
    <row r="188" spans="1:33" x14ac:dyDescent="0.25">
      <c r="A188" s="12">
        <v>185</v>
      </c>
      <c r="B188" s="9">
        <v>8</v>
      </c>
      <c r="C188" s="9" t="s">
        <v>312</v>
      </c>
      <c r="D188" s="9" t="s">
        <v>944</v>
      </c>
      <c r="E188" s="9" t="s">
        <v>4</v>
      </c>
      <c r="F188" s="9" t="s">
        <v>159</v>
      </c>
      <c r="G188" s="9" t="s">
        <v>1458</v>
      </c>
      <c r="H188" s="13" t="s">
        <v>561</v>
      </c>
      <c r="I188" s="12">
        <v>15.87</v>
      </c>
      <c r="J188" s="9">
        <v>1.71</v>
      </c>
      <c r="K188" s="9">
        <v>5.95</v>
      </c>
      <c r="L188" s="9">
        <v>4.25</v>
      </c>
      <c r="M188" s="9">
        <v>0</v>
      </c>
      <c r="N188" s="9">
        <v>0.13</v>
      </c>
      <c r="O188" s="9">
        <v>0.12</v>
      </c>
      <c r="P188" s="9">
        <v>0</v>
      </c>
      <c r="Q188" s="9">
        <v>6.18</v>
      </c>
      <c r="R188" s="9">
        <v>0.65</v>
      </c>
      <c r="S188" s="9">
        <v>1.17</v>
      </c>
      <c r="T188" s="9">
        <v>0.52</v>
      </c>
      <c r="U188" s="12" t="s">
        <v>469</v>
      </c>
      <c r="V188" s="9">
        <v>18.13</v>
      </c>
      <c r="W188" s="9">
        <v>18.23</v>
      </c>
      <c r="X188" s="9"/>
      <c r="Y188" s="9"/>
      <c r="Z188" s="18" t="str">
        <f t="shared" si="9"/>
        <v>Pathway</v>
      </c>
      <c r="AA188" s="18" t="str">
        <f t="shared" si="10"/>
        <v>Google</v>
      </c>
      <c r="AB188" s="10" t="str">
        <f t="shared" si="11"/>
        <v>Bing</v>
      </c>
      <c r="AC188" s="13" t="s">
        <v>514</v>
      </c>
      <c r="AD188">
        <v>39.487180156500003</v>
      </c>
      <c r="AE188">
        <v>-83.840500793800004</v>
      </c>
      <c r="AF188">
        <v>39.488625233900002</v>
      </c>
      <c r="AG188">
        <v>-83.840373143600004</v>
      </c>
    </row>
    <row r="189" spans="1:33" x14ac:dyDescent="0.25">
      <c r="A189" s="12">
        <v>186</v>
      </c>
      <c r="B189" s="9">
        <v>6</v>
      </c>
      <c r="C189" s="9" t="s">
        <v>290</v>
      </c>
      <c r="D189" s="9" t="s">
        <v>727</v>
      </c>
      <c r="E189" s="9" t="s">
        <v>4</v>
      </c>
      <c r="F189" s="9" t="s">
        <v>159</v>
      </c>
      <c r="G189" s="9" t="s">
        <v>1458</v>
      </c>
      <c r="H189" s="13" t="s">
        <v>696</v>
      </c>
      <c r="I189" s="12">
        <v>15.77</v>
      </c>
      <c r="J189" s="9">
        <v>1.71</v>
      </c>
      <c r="K189" s="9">
        <v>5.94</v>
      </c>
      <c r="L189" s="9">
        <v>4.24</v>
      </c>
      <c r="M189" s="9">
        <v>0</v>
      </c>
      <c r="N189" s="9">
        <v>0.13</v>
      </c>
      <c r="O189" s="9">
        <v>0.12</v>
      </c>
      <c r="P189" s="9">
        <v>0</v>
      </c>
      <c r="Q189" s="9">
        <v>12.27</v>
      </c>
      <c r="R189" s="9">
        <v>0.65</v>
      </c>
      <c r="S189" s="9">
        <v>1.75</v>
      </c>
      <c r="T189" s="9">
        <v>1.1000000000000001</v>
      </c>
      <c r="U189" s="12" t="s">
        <v>453</v>
      </c>
      <c r="V189" s="9">
        <v>1.95</v>
      </c>
      <c r="W189" s="9">
        <v>2.0499999999999998</v>
      </c>
      <c r="X189" s="9"/>
      <c r="Y189" s="9"/>
      <c r="Z189" s="18" t="str">
        <f t="shared" si="9"/>
        <v>Pathway</v>
      </c>
      <c r="AA189" s="18" t="str">
        <f t="shared" si="10"/>
        <v>Google</v>
      </c>
      <c r="AB189" s="10" t="str">
        <f t="shared" si="11"/>
        <v>Bing</v>
      </c>
      <c r="AC189" s="13" t="s">
        <v>514</v>
      </c>
      <c r="AD189">
        <v>40.381671266399998</v>
      </c>
      <c r="AE189">
        <v>-82.828474648300002</v>
      </c>
      <c r="AF189">
        <v>40.383121116300003</v>
      </c>
      <c r="AG189">
        <v>-82.828289668599993</v>
      </c>
    </row>
    <row r="190" spans="1:33" x14ac:dyDescent="0.25">
      <c r="A190" s="12">
        <v>187</v>
      </c>
      <c r="B190" s="9">
        <v>6</v>
      </c>
      <c r="C190" s="9" t="s">
        <v>284</v>
      </c>
      <c r="D190" s="9" t="s">
        <v>900</v>
      </c>
      <c r="E190" s="9" t="s">
        <v>4</v>
      </c>
      <c r="F190" s="9" t="s">
        <v>321</v>
      </c>
      <c r="G190" s="9" t="s">
        <v>1458</v>
      </c>
      <c r="H190" s="13" t="s">
        <v>603</v>
      </c>
      <c r="I190" s="12">
        <v>16.09</v>
      </c>
      <c r="J190" s="9">
        <v>2.12</v>
      </c>
      <c r="K190" s="9">
        <v>6.32</v>
      </c>
      <c r="L190" s="9">
        <v>4.21</v>
      </c>
      <c r="M190" s="9">
        <v>2.98</v>
      </c>
      <c r="N190" s="9">
        <v>0.13</v>
      </c>
      <c r="O190" s="9">
        <v>0.28000000000000003</v>
      </c>
      <c r="P190" s="9">
        <v>0.15</v>
      </c>
      <c r="Q190" s="9">
        <v>5.96</v>
      </c>
      <c r="R190" s="9">
        <v>0.73</v>
      </c>
      <c r="S190" s="9">
        <v>1</v>
      </c>
      <c r="T190" s="9">
        <v>0.27</v>
      </c>
      <c r="U190" s="12" t="s">
        <v>283</v>
      </c>
      <c r="V190" s="9">
        <v>21.69</v>
      </c>
      <c r="W190" s="9">
        <v>21.79</v>
      </c>
      <c r="X190" s="9"/>
      <c r="Y190" s="9"/>
      <c r="Z190" s="18" t="str">
        <f t="shared" si="9"/>
        <v>Pathway</v>
      </c>
      <c r="AA190" s="18" t="str">
        <f t="shared" si="10"/>
        <v>Google</v>
      </c>
      <c r="AB190" s="10" t="str">
        <f t="shared" si="11"/>
        <v>Bing</v>
      </c>
      <c r="AC190" s="13" t="s">
        <v>514</v>
      </c>
      <c r="AD190">
        <v>39.782347427799998</v>
      </c>
      <c r="AE190">
        <v>-82.988125637400003</v>
      </c>
      <c r="AF190">
        <v>39.783789228700002</v>
      </c>
      <c r="AG190">
        <v>-82.988045905999996</v>
      </c>
    </row>
    <row r="191" spans="1:33" x14ac:dyDescent="0.25">
      <c r="A191" s="12">
        <v>188</v>
      </c>
      <c r="B191" s="9">
        <v>6</v>
      </c>
      <c r="C191" s="9" t="s">
        <v>290</v>
      </c>
      <c r="D191" s="9" t="s">
        <v>765</v>
      </c>
      <c r="E191" s="9" t="s">
        <v>4</v>
      </c>
      <c r="F191" s="9" t="s">
        <v>159</v>
      </c>
      <c r="G191" s="9" t="s">
        <v>1458</v>
      </c>
      <c r="H191" s="13" t="s">
        <v>766</v>
      </c>
      <c r="I191" s="12">
        <v>15.89</v>
      </c>
      <c r="J191" s="9">
        <v>1.68</v>
      </c>
      <c r="K191" s="9">
        <v>5.9</v>
      </c>
      <c r="L191" s="9">
        <v>4.21</v>
      </c>
      <c r="M191" s="9">
        <v>0</v>
      </c>
      <c r="N191" s="9">
        <v>0.13</v>
      </c>
      <c r="O191" s="9">
        <v>0.12</v>
      </c>
      <c r="P191" s="9">
        <v>0</v>
      </c>
      <c r="Q191" s="9">
        <v>3.09</v>
      </c>
      <c r="R191" s="9">
        <v>0.64</v>
      </c>
      <c r="S191" s="9">
        <v>0.87</v>
      </c>
      <c r="T191" s="9">
        <v>0.23</v>
      </c>
      <c r="U191" s="12" t="s">
        <v>500</v>
      </c>
      <c r="V191" s="9">
        <v>6.76</v>
      </c>
      <c r="W191" s="9">
        <v>6.86</v>
      </c>
      <c r="X191" s="9"/>
      <c r="Y191" s="9"/>
      <c r="Z191" s="18" t="str">
        <f t="shared" si="9"/>
        <v>Pathway</v>
      </c>
      <c r="AA191" s="18" t="str">
        <f t="shared" si="10"/>
        <v>Google</v>
      </c>
      <c r="AB191" s="10" t="str">
        <f t="shared" si="11"/>
        <v>Bing</v>
      </c>
      <c r="AC191" s="13" t="s">
        <v>514</v>
      </c>
      <c r="AD191">
        <v>40.548878846000001</v>
      </c>
      <c r="AE191">
        <v>-82.847232446999996</v>
      </c>
      <c r="AF191">
        <v>40.548720518499998</v>
      </c>
      <c r="AG191">
        <v>-82.845338828099997</v>
      </c>
    </row>
    <row r="192" spans="1:33" x14ac:dyDescent="0.25">
      <c r="A192" s="12">
        <v>189</v>
      </c>
      <c r="B192" s="9">
        <v>8</v>
      </c>
      <c r="C192" s="9" t="s">
        <v>61</v>
      </c>
      <c r="D192" s="9" t="s">
        <v>712</v>
      </c>
      <c r="E192" s="9" t="s">
        <v>4</v>
      </c>
      <c r="F192" s="9" t="s">
        <v>159</v>
      </c>
      <c r="G192" s="9" t="s">
        <v>1458</v>
      </c>
      <c r="H192" s="13" t="s">
        <v>713</v>
      </c>
      <c r="I192" s="12">
        <v>15.72</v>
      </c>
      <c r="J192" s="9">
        <v>1.67</v>
      </c>
      <c r="K192" s="9">
        <v>5.84</v>
      </c>
      <c r="L192" s="9">
        <v>4.17</v>
      </c>
      <c r="M192" s="9">
        <v>0</v>
      </c>
      <c r="N192" s="9">
        <v>0.13</v>
      </c>
      <c r="O192" s="9">
        <v>0.12</v>
      </c>
      <c r="P192" s="9">
        <v>0</v>
      </c>
      <c r="Q192" s="9">
        <v>6.12</v>
      </c>
      <c r="R192" s="9">
        <v>0.64</v>
      </c>
      <c r="S192" s="9">
        <v>1.1499999999999999</v>
      </c>
      <c r="T192" s="9">
        <v>0.51</v>
      </c>
      <c r="U192" s="12" t="s">
        <v>239</v>
      </c>
      <c r="V192" s="9">
        <v>5.97</v>
      </c>
      <c r="W192" s="9">
        <v>6.07</v>
      </c>
      <c r="X192" s="9"/>
      <c r="Y192" s="9"/>
      <c r="Z192" s="18" t="str">
        <f t="shared" si="9"/>
        <v>Pathway</v>
      </c>
      <c r="AA192" s="18" t="str">
        <f t="shared" si="10"/>
        <v>Google</v>
      </c>
      <c r="AB192" s="10" t="str">
        <f t="shared" si="11"/>
        <v>Bing</v>
      </c>
      <c r="AC192" s="13" t="s">
        <v>514</v>
      </c>
      <c r="AD192">
        <v>39.521371926</v>
      </c>
      <c r="AE192">
        <v>-84.415109480599995</v>
      </c>
      <c r="AF192">
        <v>39.520521630099999</v>
      </c>
      <c r="AG192">
        <v>-84.4136435371</v>
      </c>
    </row>
    <row r="193" spans="1:33" x14ac:dyDescent="0.25">
      <c r="A193" s="12">
        <v>190</v>
      </c>
      <c r="B193" s="9">
        <v>6</v>
      </c>
      <c r="C193" s="9" t="s">
        <v>258</v>
      </c>
      <c r="D193" s="9" t="s">
        <v>903</v>
      </c>
      <c r="E193" s="9" t="s">
        <v>4</v>
      </c>
      <c r="F193" s="9" t="s">
        <v>159</v>
      </c>
      <c r="G193" s="9" t="s">
        <v>1458</v>
      </c>
      <c r="H193" s="13" t="s">
        <v>647</v>
      </c>
      <c r="I193" s="12">
        <v>15.89</v>
      </c>
      <c r="J193" s="9">
        <v>1.64</v>
      </c>
      <c r="K193" s="9">
        <v>5.78</v>
      </c>
      <c r="L193" s="9">
        <v>4.1500000000000004</v>
      </c>
      <c r="M193" s="9">
        <v>3.09</v>
      </c>
      <c r="N193" s="9">
        <v>0.13</v>
      </c>
      <c r="O193" s="9">
        <v>0.4</v>
      </c>
      <c r="P193" s="9">
        <v>0.27</v>
      </c>
      <c r="Q193" s="9">
        <v>3.09</v>
      </c>
      <c r="R193" s="9">
        <v>0.63</v>
      </c>
      <c r="S193" s="9">
        <v>0.85</v>
      </c>
      <c r="T193" s="9">
        <v>0.22</v>
      </c>
      <c r="U193" s="12" t="s">
        <v>370</v>
      </c>
      <c r="V193" s="9">
        <v>11.76</v>
      </c>
      <c r="W193" s="9">
        <v>11.86</v>
      </c>
      <c r="X193" s="9"/>
      <c r="Y193" s="9"/>
      <c r="Z193" s="18" t="str">
        <f t="shared" si="9"/>
        <v>Pathway</v>
      </c>
      <c r="AA193" s="18" t="str">
        <f t="shared" si="10"/>
        <v>Google</v>
      </c>
      <c r="AB193" s="10" t="str">
        <f t="shared" si="11"/>
        <v>Bing</v>
      </c>
      <c r="AC193" s="13" t="s">
        <v>514</v>
      </c>
      <c r="AD193">
        <v>39.942564203800003</v>
      </c>
      <c r="AE193">
        <v>-83.390829208900001</v>
      </c>
      <c r="AF193">
        <v>39.943632365200003</v>
      </c>
      <c r="AG193">
        <v>-83.389553032600006</v>
      </c>
    </row>
    <row r="194" spans="1:33" x14ac:dyDescent="0.25">
      <c r="A194" s="12">
        <v>191</v>
      </c>
      <c r="B194" s="9">
        <v>11</v>
      </c>
      <c r="C194" s="9" t="s">
        <v>264</v>
      </c>
      <c r="D194" s="9" t="s">
        <v>763</v>
      </c>
      <c r="E194" s="9" t="s">
        <v>4</v>
      </c>
      <c r="F194" s="9" t="s">
        <v>159</v>
      </c>
      <c r="G194" s="9" t="s">
        <v>1458</v>
      </c>
      <c r="H194" s="13" t="s">
        <v>685</v>
      </c>
      <c r="I194" s="12">
        <v>15.91</v>
      </c>
      <c r="J194" s="9">
        <v>1.64</v>
      </c>
      <c r="K194" s="9">
        <v>5.79</v>
      </c>
      <c r="L194" s="9">
        <v>4.1500000000000004</v>
      </c>
      <c r="M194" s="9">
        <v>0</v>
      </c>
      <c r="N194" s="9">
        <v>0.13</v>
      </c>
      <c r="O194" s="9">
        <v>0.12</v>
      </c>
      <c r="P194" s="9">
        <v>0</v>
      </c>
      <c r="Q194" s="9">
        <v>3.1</v>
      </c>
      <c r="R194" s="9">
        <v>0.63</v>
      </c>
      <c r="S194" s="9">
        <v>0.85</v>
      </c>
      <c r="T194" s="9">
        <v>0.22</v>
      </c>
      <c r="U194" s="12" t="s">
        <v>393</v>
      </c>
      <c r="V194" s="9">
        <v>7.84</v>
      </c>
      <c r="W194" s="9">
        <v>7.94</v>
      </c>
      <c r="X194" s="9"/>
      <c r="Y194" s="9"/>
      <c r="Z194" s="18" t="str">
        <f t="shared" si="9"/>
        <v>Pathway</v>
      </c>
      <c r="AA194" s="18" t="str">
        <f t="shared" si="10"/>
        <v>Google</v>
      </c>
      <c r="AB194" s="10" t="str">
        <f t="shared" si="11"/>
        <v>Bing</v>
      </c>
      <c r="AC194" s="13" t="s">
        <v>514</v>
      </c>
      <c r="AD194">
        <v>40.508703779299999</v>
      </c>
      <c r="AE194">
        <v>-81.524156246100006</v>
      </c>
      <c r="AF194">
        <v>40.508980404399999</v>
      </c>
      <c r="AG194">
        <v>-81.522294122999995</v>
      </c>
    </row>
    <row r="195" spans="1:33" x14ac:dyDescent="0.25">
      <c r="A195" s="12">
        <v>192</v>
      </c>
      <c r="B195" s="9">
        <v>8</v>
      </c>
      <c r="C195" s="9" t="s">
        <v>61</v>
      </c>
      <c r="D195" s="9" t="s">
        <v>886</v>
      </c>
      <c r="E195" s="9" t="s">
        <v>4</v>
      </c>
      <c r="F195" s="9" t="s">
        <v>159</v>
      </c>
      <c r="G195" s="9" t="s">
        <v>1458</v>
      </c>
      <c r="H195" s="13" t="s">
        <v>803</v>
      </c>
      <c r="I195" s="12">
        <v>16.05</v>
      </c>
      <c r="J195" s="9">
        <v>1.62</v>
      </c>
      <c r="K195" s="9">
        <v>5.75</v>
      </c>
      <c r="L195" s="9">
        <v>4.13</v>
      </c>
      <c r="M195" s="9">
        <v>0</v>
      </c>
      <c r="N195" s="9">
        <v>0.13</v>
      </c>
      <c r="O195" s="9">
        <v>0.12</v>
      </c>
      <c r="P195" s="9">
        <v>0</v>
      </c>
      <c r="Q195" s="9">
        <v>6.24</v>
      </c>
      <c r="R195" s="9">
        <v>0.62</v>
      </c>
      <c r="S195" s="9">
        <v>1.1200000000000001</v>
      </c>
      <c r="T195" s="9">
        <v>0.5</v>
      </c>
      <c r="U195" s="12" t="s">
        <v>358</v>
      </c>
      <c r="V195" s="9">
        <v>6.98</v>
      </c>
      <c r="W195" s="9">
        <v>7.08</v>
      </c>
      <c r="X195" s="9"/>
      <c r="Y195" s="9"/>
      <c r="Z195" s="18" t="str">
        <f t="shared" si="9"/>
        <v>Pathway</v>
      </c>
      <c r="AA195" s="18" t="str">
        <f t="shared" si="10"/>
        <v>Google</v>
      </c>
      <c r="AB195" s="10" t="str">
        <f t="shared" si="11"/>
        <v>Bing</v>
      </c>
      <c r="AC195" s="13" t="s">
        <v>514</v>
      </c>
      <c r="AD195">
        <v>39.372498974899997</v>
      </c>
      <c r="AE195">
        <v>-84.575943304600003</v>
      </c>
      <c r="AF195">
        <v>39.373952668699999</v>
      </c>
      <c r="AG195">
        <v>-84.575745439499997</v>
      </c>
    </row>
    <row r="196" spans="1:33" x14ac:dyDescent="0.25">
      <c r="A196" s="12">
        <v>193</v>
      </c>
      <c r="B196" s="9">
        <v>11</v>
      </c>
      <c r="C196" s="9" t="s">
        <v>264</v>
      </c>
      <c r="D196" s="9" t="s">
        <v>748</v>
      </c>
      <c r="E196" s="9" t="s">
        <v>4</v>
      </c>
      <c r="F196" s="9" t="s">
        <v>159</v>
      </c>
      <c r="G196" s="9" t="s">
        <v>1458</v>
      </c>
      <c r="H196" s="13" t="s">
        <v>749</v>
      </c>
      <c r="I196" s="12">
        <v>19.100000000000001</v>
      </c>
      <c r="J196" s="9">
        <v>1.2</v>
      </c>
      <c r="K196" s="9">
        <v>5.33</v>
      </c>
      <c r="L196" s="9">
        <v>4.13</v>
      </c>
      <c r="M196" s="9">
        <v>0</v>
      </c>
      <c r="N196" s="9">
        <v>0.1</v>
      </c>
      <c r="O196" s="9">
        <v>0.09</v>
      </c>
      <c r="P196" s="9">
        <v>0</v>
      </c>
      <c r="Q196" s="9">
        <v>6.19</v>
      </c>
      <c r="R196" s="9">
        <v>0.46</v>
      </c>
      <c r="S196" s="9">
        <v>0.86</v>
      </c>
      <c r="T196" s="9">
        <v>0.39</v>
      </c>
      <c r="U196" s="12" t="s">
        <v>454</v>
      </c>
      <c r="V196" s="9">
        <v>5.19</v>
      </c>
      <c r="W196" s="9">
        <v>5.29</v>
      </c>
      <c r="X196" s="9"/>
      <c r="Y196" s="9"/>
      <c r="Z196" s="18" t="str">
        <f t="shared" si="9"/>
        <v>Pathway</v>
      </c>
      <c r="AA196" s="18" t="str">
        <f t="shared" si="10"/>
        <v>Google</v>
      </c>
      <c r="AB196" s="10" t="str">
        <f t="shared" si="11"/>
        <v>Bing</v>
      </c>
      <c r="AC196" s="13" t="s">
        <v>514</v>
      </c>
      <c r="AD196">
        <v>40.622897035000001</v>
      </c>
      <c r="AE196">
        <v>-81.433748234999996</v>
      </c>
      <c r="AF196">
        <v>40.621839739099997</v>
      </c>
      <c r="AG196">
        <v>-81.432589448300007</v>
      </c>
    </row>
    <row r="197" spans="1:33" x14ac:dyDescent="0.25">
      <c r="A197" s="12">
        <v>194</v>
      </c>
      <c r="B197" s="9">
        <v>5</v>
      </c>
      <c r="C197" s="9" t="s">
        <v>349</v>
      </c>
      <c r="D197" s="9" t="s">
        <v>825</v>
      </c>
      <c r="E197" s="9" t="s">
        <v>4</v>
      </c>
      <c r="F197" s="9" t="s">
        <v>159</v>
      </c>
      <c r="G197" s="9" t="s">
        <v>1458</v>
      </c>
      <c r="H197" s="13" t="s">
        <v>826</v>
      </c>
      <c r="I197" s="12">
        <v>19.100000000000001</v>
      </c>
      <c r="J197" s="9">
        <v>1.2</v>
      </c>
      <c r="K197" s="9">
        <v>5.32</v>
      </c>
      <c r="L197" s="9">
        <v>4.12</v>
      </c>
      <c r="M197" s="9">
        <v>0</v>
      </c>
      <c r="N197" s="9">
        <v>0.09</v>
      </c>
      <c r="O197" s="9">
        <v>0.09</v>
      </c>
      <c r="P197" s="9">
        <v>0</v>
      </c>
      <c r="Q197" s="9">
        <v>0</v>
      </c>
      <c r="R197" s="9">
        <v>0.46</v>
      </c>
      <c r="S197" s="9">
        <v>0.43</v>
      </c>
      <c r="T197" s="9">
        <v>0</v>
      </c>
      <c r="U197" s="12" t="s">
        <v>411</v>
      </c>
      <c r="V197" s="9">
        <v>0.38</v>
      </c>
      <c r="W197" s="9">
        <v>0.48</v>
      </c>
      <c r="X197" s="9"/>
      <c r="Y197" s="9"/>
      <c r="Z197" s="18" t="str">
        <f t="shared" ref="Z197:Z260" si="12">IF(LEFT(U197,1)="S",IF(RIGHT(U197,1)="C",HYPERLINK("http://pathweb.pathwayservices.com/ohiopublic/?nlfid='"&amp;U197&amp;"'&amp;logpoint="&amp;V197,"Pathway"),"Not Available"),"Not Available")</f>
        <v>Pathway</v>
      </c>
      <c r="AA197" s="18" t="str">
        <f t="shared" ref="AA197:AA260" si="13">IF(AF197=0,HYPERLINK(CONCATENATE("http://maps.google.com/maps?q=",+AD197,",+",+AE197,"+(Intersection)&amp;iwloc=A&amp;hl=en"),"Google"),HYPERLINK(CONCATENATE("http://maps.google.com/maps?f=q&amp;source=s_q&amp;hl=en&amp;geocode=&amp;q=",AD197,",+",AE197,"+(",H197,"  SLM ",V197,")+to:",AF197,",+",AG197,"+(",H197," SLM ",W197,")&amp;t=m"),"Google"))</f>
        <v>Google</v>
      </c>
      <c r="AB197" s="10" t="str">
        <f t="shared" ref="AB197:AB260" si="14">IF(AF197=0,HYPERLINK(CONCATENATE("http://bing.com/maps/default.aspx?rtop=1~0&amp;rtp=pos.",AD197,"_",AE197,"_",Y197),"Bing"),HYPERLINK(CONCATENATE("http://bing.com/maps/default.aspx?rtop=1~0&amp;rtp=pos.",AD197,"_",AE197,"_(",H197,"  SLM ",V197,"~pos.",AF197,"_",AG197,"_",H197,"  SLM ",W197,")"),"Bing"))</f>
        <v>Bing</v>
      </c>
      <c r="AC197" s="13" t="s">
        <v>1450</v>
      </c>
      <c r="AD197">
        <v>39.7213854807</v>
      </c>
      <c r="AE197">
        <v>-82.205323806899997</v>
      </c>
      <c r="AF197">
        <v>39.722843343000001</v>
      </c>
      <c r="AG197">
        <v>-82.205191418300004</v>
      </c>
    </row>
    <row r="198" spans="1:33" x14ac:dyDescent="0.25">
      <c r="A198" s="12">
        <v>195</v>
      </c>
      <c r="B198" s="9">
        <v>4</v>
      </c>
      <c r="C198" s="9" t="s">
        <v>76</v>
      </c>
      <c r="D198" s="9" t="s">
        <v>693</v>
      </c>
      <c r="E198" s="9" t="s">
        <v>4</v>
      </c>
      <c r="F198" s="9" t="s">
        <v>159</v>
      </c>
      <c r="G198" s="9" t="s">
        <v>1458</v>
      </c>
      <c r="H198" s="13" t="s">
        <v>694</v>
      </c>
      <c r="I198" s="12">
        <v>19.100000000000001</v>
      </c>
      <c r="J198" s="9">
        <v>1.19</v>
      </c>
      <c r="K198" s="9">
        <v>5.3</v>
      </c>
      <c r="L198" s="9">
        <v>4.1100000000000003</v>
      </c>
      <c r="M198" s="9">
        <v>3.1</v>
      </c>
      <c r="N198" s="9">
        <v>0.09</v>
      </c>
      <c r="O198" s="9">
        <v>0.3</v>
      </c>
      <c r="P198" s="9">
        <v>0.21</v>
      </c>
      <c r="Q198" s="9">
        <v>9.2899999999999991</v>
      </c>
      <c r="R198" s="9">
        <v>0.46</v>
      </c>
      <c r="S198" s="9">
        <v>1.06</v>
      </c>
      <c r="T198" s="9">
        <v>0.6</v>
      </c>
      <c r="U198" s="12" t="s">
        <v>223</v>
      </c>
      <c r="V198" s="9">
        <v>0.4</v>
      </c>
      <c r="W198" s="9">
        <v>0.5</v>
      </c>
      <c r="X198" s="9"/>
      <c r="Y198" s="9"/>
      <c r="Z198" s="18" t="str">
        <f t="shared" si="12"/>
        <v>Pathway</v>
      </c>
      <c r="AA198" s="18" t="str">
        <f t="shared" si="13"/>
        <v>Google</v>
      </c>
      <c r="AB198" s="10" t="str">
        <f t="shared" si="14"/>
        <v>Bing</v>
      </c>
      <c r="AC198" s="13" t="s">
        <v>514</v>
      </c>
      <c r="AD198">
        <v>40.993379801099998</v>
      </c>
      <c r="AE198">
        <v>-81.347663103800002</v>
      </c>
      <c r="AF198">
        <v>40.994829187000001</v>
      </c>
      <c r="AG198">
        <v>-81.347646246300002</v>
      </c>
    </row>
    <row r="199" spans="1:33" x14ac:dyDescent="0.25">
      <c r="A199" s="12">
        <v>196</v>
      </c>
      <c r="B199" s="9">
        <v>11</v>
      </c>
      <c r="C199" s="9" t="s">
        <v>397</v>
      </c>
      <c r="D199" s="9" t="s">
        <v>684</v>
      </c>
      <c r="E199" s="9" t="s">
        <v>4</v>
      </c>
      <c r="F199" s="9" t="s">
        <v>159</v>
      </c>
      <c r="G199" s="9" t="s">
        <v>1458</v>
      </c>
      <c r="H199" s="13" t="s">
        <v>685</v>
      </c>
      <c r="I199" s="12">
        <v>16.12</v>
      </c>
      <c r="J199" s="9">
        <v>1.58</v>
      </c>
      <c r="K199" s="9">
        <v>5.66</v>
      </c>
      <c r="L199" s="9">
        <v>4.08</v>
      </c>
      <c r="M199" s="9">
        <v>3.14</v>
      </c>
      <c r="N199" s="9">
        <v>0.12</v>
      </c>
      <c r="O199" s="9">
        <v>0.39</v>
      </c>
      <c r="P199" s="9">
        <v>0.26</v>
      </c>
      <c r="Q199" s="9">
        <v>9.41</v>
      </c>
      <c r="R199" s="9">
        <v>0.6</v>
      </c>
      <c r="S199" s="9">
        <v>1.37</v>
      </c>
      <c r="T199" s="9">
        <v>0.76</v>
      </c>
      <c r="U199" s="12" t="s">
        <v>492</v>
      </c>
      <c r="V199" s="9">
        <v>26.38</v>
      </c>
      <c r="W199" s="9">
        <v>26.48</v>
      </c>
      <c r="X199" s="9"/>
      <c r="Y199" s="9"/>
      <c r="Z199" s="18" t="str">
        <f t="shared" si="12"/>
        <v>Pathway</v>
      </c>
      <c r="AA199" s="18" t="str">
        <f t="shared" si="13"/>
        <v>Google</v>
      </c>
      <c r="AB199" s="10" t="str">
        <f t="shared" si="14"/>
        <v>Bing</v>
      </c>
      <c r="AC199" s="13" t="s">
        <v>514</v>
      </c>
      <c r="AD199">
        <v>40.545993644699998</v>
      </c>
      <c r="AE199">
        <v>-81.760190491200007</v>
      </c>
      <c r="AF199">
        <v>40.545836627299998</v>
      </c>
      <c r="AG199">
        <v>-81.758301061899999</v>
      </c>
    </row>
    <row r="200" spans="1:33" x14ac:dyDescent="0.25">
      <c r="A200" s="12">
        <v>197</v>
      </c>
      <c r="B200" s="9">
        <v>11</v>
      </c>
      <c r="C200" s="9" t="s">
        <v>280</v>
      </c>
      <c r="D200" s="9" t="s">
        <v>922</v>
      </c>
      <c r="E200" s="9" t="s">
        <v>4</v>
      </c>
      <c r="F200" s="9" t="s">
        <v>159</v>
      </c>
      <c r="G200" s="9" t="s">
        <v>1458</v>
      </c>
      <c r="H200" s="13" t="s">
        <v>902</v>
      </c>
      <c r="I200" s="12">
        <v>15.91</v>
      </c>
      <c r="J200" s="9">
        <v>1.59</v>
      </c>
      <c r="K200" s="9">
        <v>5.66</v>
      </c>
      <c r="L200" s="9">
        <v>4.07</v>
      </c>
      <c r="M200" s="9">
        <v>6.19</v>
      </c>
      <c r="N200" s="9">
        <v>0.12</v>
      </c>
      <c r="O200" s="9">
        <v>0.66</v>
      </c>
      <c r="P200" s="9">
        <v>0.54</v>
      </c>
      <c r="Q200" s="9">
        <v>12.38</v>
      </c>
      <c r="R200" s="9">
        <v>0.61</v>
      </c>
      <c r="S200" s="9">
        <v>1.65</v>
      </c>
      <c r="T200" s="9">
        <v>1.04</v>
      </c>
      <c r="U200" s="12" t="s">
        <v>408</v>
      </c>
      <c r="V200" s="9">
        <v>7.86</v>
      </c>
      <c r="W200" s="9">
        <v>7.96</v>
      </c>
      <c r="X200" s="9"/>
      <c r="Y200" s="9"/>
      <c r="Z200" s="18" t="str">
        <f t="shared" si="12"/>
        <v>Pathway</v>
      </c>
      <c r="AA200" s="18" t="str">
        <f t="shared" si="13"/>
        <v>Google</v>
      </c>
      <c r="AB200" s="10" t="str">
        <f t="shared" si="14"/>
        <v>Bing</v>
      </c>
      <c r="AC200" s="13" t="s">
        <v>514</v>
      </c>
      <c r="AD200">
        <v>40.9011673543</v>
      </c>
      <c r="AE200">
        <v>-80.937279105200005</v>
      </c>
      <c r="AF200">
        <v>40.901140938399998</v>
      </c>
      <c r="AG200">
        <v>-80.9353990547</v>
      </c>
    </row>
    <row r="201" spans="1:33" x14ac:dyDescent="0.25">
      <c r="A201" s="12">
        <v>198</v>
      </c>
      <c r="B201" s="9">
        <v>6</v>
      </c>
      <c r="C201" s="9" t="s">
        <v>284</v>
      </c>
      <c r="D201" s="9" t="s">
        <v>900</v>
      </c>
      <c r="E201" s="9" t="s">
        <v>4</v>
      </c>
      <c r="F201" s="9" t="s">
        <v>321</v>
      </c>
      <c r="G201" s="9" t="s">
        <v>1458</v>
      </c>
      <c r="H201" s="13" t="s">
        <v>603</v>
      </c>
      <c r="I201" s="12">
        <v>16.21</v>
      </c>
      <c r="J201" s="9">
        <v>1.98</v>
      </c>
      <c r="K201" s="9">
        <v>6.05</v>
      </c>
      <c r="L201" s="9">
        <v>4.07</v>
      </c>
      <c r="M201" s="9">
        <v>0</v>
      </c>
      <c r="N201" s="9">
        <v>0.12</v>
      </c>
      <c r="O201" s="9">
        <v>0.12</v>
      </c>
      <c r="P201" s="9">
        <v>0</v>
      </c>
      <c r="Q201" s="9">
        <v>3.01</v>
      </c>
      <c r="R201" s="9">
        <v>0.67</v>
      </c>
      <c r="S201" s="9">
        <v>0.78</v>
      </c>
      <c r="T201" s="9">
        <v>0.11</v>
      </c>
      <c r="U201" s="12" t="s">
        <v>283</v>
      </c>
      <c r="V201" s="9">
        <v>10.01</v>
      </c>
      <c r="W201" s="9">
        <v>10.11</v>
      </c>
      <c r="X201" s="9"/>
      <c r="Y201" s="9"/>
      <c r="Z201" s="18" t="str">
        <f t="shared" si="12"/>
        <v>Pathway</v>
      </c>
      <c r="AA201" s="18" t="str">
        <f t="shared" si="13"/>
        <v>Google</v>
      </c>
      <c r="AB201" s="10" t="str">
        <f t="shared" si="14"/>
        <v>Bing</v>
      </c>
      <c r="AC201" s="13" t="s">
        <v>514</v>
      </c>
      <c r="AD201">
        <v>39.620624933899997</v>
      </c>
      <c r="AE201">
        <v>-82.951206711599994</v>
      </c>
      <c r="AF201">
        <v>39.622003836799998</v>
      </c>
      <c r="AG201">
        <v>-82.951809282200003</v>
      </c>
    </row>
    <row r="202" spans="1:33" x14ac:dyDescent="0.25">
      <c r="A202" s="12">
        <v>199</v>
      </c>
      <c r="B202" s="9">
        <v>6</v>
      </c>
      <c r="C202" s="9" t="s">
        <v>258</v>
      </c>
      <c r="D202" s="9" t="s">
        <v>903</v>
      </c>
      <c r="E202" s="9" t="s">
        <v>4</v>
      </c>
      <c r="F202" s="9" t="s">
        <v>159</v>
      </c>
      <c r="G202" s="9" t="s">
        <v>1458</v>
      </c>
      <c r="H202" s="13" t="s">
        <v>647</v>
      </c>
      <c r="I202" s="12">
        <v>15.77</v>
      </c>
      <c r="J202" s="9">
        <v>1.59</v>
      </c>
      <c r="K202" s="9">
        <v>5.65</v>
      </c>
      <c r="L202" s="9">
        <v>4.0599999999999996</v>
      </c>
      <c r="M202" s="9">
        <v>3.07</v>
      </c>
      <c r="N202" s="9">
        <v>0.12</v>
      </c>
      <c r="O202" s="9">
        <v>0.39</v>
      </c>
      <c r="P202" s="9">
        <v>0.26</v>
      </c>
      <c r="Q202" s="9">
        <v>3.07</v>
      </c>
      <c r="R202" s="9">
        <v>0.61</v>
      </c>
      <c r="S202" s="9">
        <v>0.83</v>
      </c>
      <c r="T202" s="9">
        <v>0.22</v>
      </c>
      <c r="U202" s="12" t="s">
        <v>370</v>
      </c>
      <c r="V202" s="9">
        <v>11.153</v>
      </c>
      <c r="W202" s="9">
        <v>11.253</v>
      </c>
      <c r="X202" s="9"/>
      <c r="Y202" s="9"/>
      <c r="Z202" s="18" t="str">
        <f t="shared" si="12"/>
        <v>Pathway</v>
      </c>
      <c r="AA202" s="18" t="str">
        <f t="shared" si="13"/>
        <v>Google</v>
      </c>
      <c r="AB202" s="10" t="str">
        <f t="shared" si="14"/>
        <v>Bing</v>
      </c>
      <c r="AC202" s="13" t="s">
        <v>514</v>
      </c>
      <c r="AD202">
        <v>39.937006613199998</v>
      </c>
      <c r="AE202">
        <v>-83.399645153099996</v>
      </c>
      <c r="AF202">
        <v>39.937872979700003</v>
      </c>
      <c r="AG202">
        <v>-83.398134383699997</v>
      </c>
    </row>
    <row r="203" spans="1:33" x14ac:dyDescent="0.25">
      <c r="A203" s="12">
        <v>200</v>
      </c>
      <c r="B203" s="9">
        <v>11</v>
      </c>
      <c r="C203" s="9" t="s">
        <v>264</v>
      </c>
      <c r="D203" s="9" t="s">
        <v>763</v>
      </c>
      <c r="E203" s="9" t="s">
        <v>4</v>
      </c>
      <c r="F203" s="9" t="s">
        <v>159</v>
      </c>
      <c r="G203" s="9" t="s">
        <v>1458</v>
      </c>
      <c r="H203" s="13" t="s">
        <v>685</v>
      </c>
      <c r="I203" s="12">
        <v>22.28</v>
      </c>
      <c r="J203" s="9">
        <v>0.94</v>
      </c>
      <c r="K203" s="9">
        <v>5.01</v>
      </c>
      <c r="L203" s="9">
        <v>4.0599999999999996</v>
      </c>
      <c r="M203" s="9">
        <v>3.1</v>
      </c>
      <c r="N203" s="9">
        <v>0.08</v>
      </c>
      <c r="O203" s="9">
        <v>0.24</v>
      </c>
      <c r="P203" s="9">
        <v>0.17</v>
      </c>
      <c r="Q203" s="9">
        <v>6.19</v>
      </c>
      <c r="R203" s="9">
        <v>0.37</v>
      </c>
      <c r="S203" s="9">
        <v>0.69</v>
      </c>
      <c r="T203" s="9">
        <v>0.32</v>
      </c>
      <c r="U203" s="12" t="s">
        <v>393</v>
      </c>
      <c r="V203" s="9">
        <v>25.02</v>
      </c>
      <c r="W203" s="9">
        <v>25.12</v>
      </c>
      <c r="X203" s="9"/>
      <c r="Y203" s="9"/>
      <c r="Z203" s="18" t="str">
        <f t="shared" si="12"/>
        <v>Pathway</v>
      </c>
      <c r="AA203" s="18" t="str">
        <f t="shared" si="13"/>
        <v>Google</v>
      </c>
      <c r="AB203" s="10" t="str">
        <f t="shared" si="14"/>
        <v>Bing</v>
      </c>
      <c r="AC203" s="13" t="s">
        <v>514</v>
      </c>
      <c r="AD203">
        <v>40.481639999800002</v>
      </c>
      <c r="AE203">
        <v>-81.271825448900003</v>
      </c>
      <c r="AF203">
        <v>40.481874773000001</v>
      </c>
      <c r="AG203">
        <v>-81.270024392799996</v>
      </c>
    </row>
    <row r="204" spans="1:33" x14ac:dyDescent="0.25">
      <c r="A204" s="12">
        <v>201</v>
      </c>
      <c r="B204" s="9">
        <v>6</v>
      </c>
      <c r="C204" s="9" t="s">
        <v>290</v>
      </c>
      <c r="D204" s="9" t="s">
        <v>931</v>
      </c>
      <c r="E204" s="9" t="s">
        <v>4</v>
      </c>
      <c r="F204" s="9" t="s">
        <v>159</v>
      </c>
      <c r="G204" s="9" t="s">
        <v>1458</v>
      </c>
      <c r="H204" s="13" t="s">
        <v>647</v>
      </c>
      <c r="I204" s="12">
        <v>15.77</v>
      </c>
      <c r="J204" s="9">
        <v>1.56</v>
      </c>
      <c r="K204" s="9">
        <v>5.58</v>
      </c>
      <c r="L204" s="9">
        <v>4.0199999999999996</v>
      </c>
      <c r="M204" s="9">
        <v>0</v>
      </c>
      <c r="N204" s="9">
        <v>0.12</v>
      </c>
      <c r="O204" s="9">
        <v>0.11</v>
      </c>
      <c r="P204" s="9">
        <v>0</v>
      </c>
      <c r="Q204" s="9">
        <v>3.07</v>
      </c>
      <c r="R204" s="9">
        <v>0.6</v>
      </c>
      <c r="S204" s="9">
        <v>0.81</v>
      </c>
      <c r="T204" s="9">
        <v>0.22</v>
      </c>
      <c r="U204" s="12" t="s">
        <v>502</v>
      </c>
      <c r="V204" s="9">
        <v>13.07</v>
      </c>
      <c r="W204" s="9">
        <v>13.17</v>
      </c>
      <c r="X204" s="9"/>
      <c r="Y204" s="9"/>
      <c r="Z204" s="18" t="str">
        <f t="shared" si="12"/>
        <v>Pathway</v>
      </c>
      <c r="AA204" s="18" t="str">
        <f t="shared" si="13"/>
        <v>Google</v>
      </c>
      <c r="AB204" s="10" t="str">
        <f t="shared" si="14"/>
        <v>Bing</v>
      </c>
      <c r="AC204" s="13" t="s">
        <v>514</v>
      </c>
      <c r="AD204">
        <v>40.5440602579</v>
      </c>
      <c r="AE204">
        <v>-82.829710410999994</v>
      </c>
      <c r="AF204">
        <v>40.545466905200001</v>
      </c>
      <c r="AG204">
        <v>-82.829372565</v>
      </c>
    </row>
    <row r="205" spans="1:33" x14ac:dyDescent="0.25">
      <c r="A205" s="12">
        <v>202</v>
      </c>
      <c r="B205" s="9">
        <v>3</v>
      </c>
      <c r="C205" s="9" t="s">
        <v>109</v>
      </c>
      <c r="D205" s="9" t="s">
        <v>758</v>
      </c>
      <c r="E205" s="9" t="s">
        <v>4</v>
      </c>
      <c r="F205" s="9" t="s">
        <v>159</v>
      </c>
      <c r="G205" s="9" t="s">
        <v>1458</v>
      </c>
      <c r="H205" s="13" t="s">
        <v>759</v>
      </c>
      <c r="I205" s="12">
        <v>15.91</v>
      </c>
      <c r="J205" s="9">
        <v>1.55</v>
      </c>
      <c r="K205" s="9">
        <v>5.55</v>
      </c>
      <c r="L205" s="9">
        <v>4.01</v>
      </c>
      <c r="M205" s="9">
        <v>0</v>
      </c>
      <c r="N205" s="9">
        <v>0.12</v>
      </c>
      <c r="O205" s="9">
        <v>0.11</v>
      </c>
      <c r="P205" s="9">
        <v>0</v>
      </c>
      <c r="Q205" s="9">
        <v>9.2899999999999991</v>
      </c>
      <c r="R205" s="9">
        <v>0.59</v>
      </c>
      <c r="S205" s="9">
        <v>1.34</v>
      </c>
      <c r="T205" s="9">
        <v>0.75</v>
      </c>
      <c r="U205" s="12" t="s">
        <v>409</v>
      </c>
      <c r="V205" s="9">
        <v>3.99</v>
      </c>
      <c r="W205" s="9">
        <v>4.09</v>
      </c>
      <c r="X205" s="9"/>
      <c r="Y205" s="9"/>
      <c r="Z205" s="18" t="str">
        <f t="shared" si="12"/>
        <v>Pathway</v>
      </c>
      <c r="AA205" s="18" t="str">
        <f t="shared" si="13"/>
        <v>Google</v>
      </c>
      <c r="AB205" s="10" t="str">
        <f t="shared" si="14"/>
        <v>Bing</v>
      </c>
      <c r="AC205" s="13" t="s">
        <v>514</v>
      </c>
      <c r="AD205">
        <v>41.041805816</v>
      </c>
      <c r="AE205">
        <v>-81.770650400400001</v>
      </c>
      <c r="AF205">
        <v>41.042999058100001</v>
      </c>
      <c r="AG205">
        <v>-81.771745120299997</v>
      </c>
    </row>
    <row r="206" spans="1:33" x14ac:dyDescent="0.25">
      <c r="A206" s="12">
        <v>203</v>
      </c>
      <c r="B206" s="9">
        <v>8</v>
      </c>
      <c r="C206" s="9" t="s">
        <v>33</v>
      </c>
      <c r="D206" s="9" t="s">
        <v>819</v>
      </c>
      <c r="E206" s="9" t="s">
        <v>4</v>
      </c>
      <c r="F206" s="9" t="s">
        <v>159</v>
      </c>
      <c r="G206" s="9" t="s">
        <v>1458</v>
      </c>
      <c r="H206" s="13" t="s">
        <v>820</v>
      </c>
      <c r="I206" s="12">
        <v>22.3</v>
      </c>
      <c r="J206" s="9">
        <v>0.92</v>
      </c>
      <c r="K206" s="9">
        <v>4.91</v>
      </c>
      <c r="L206" s="9">
        <v>3.99</v>
      </c>
      <c r="M206" s="9">
        <v>0</v>
      </c>
      <c r="N206" s="9">
        <v>7.0000000000000007E-2</v>
      </c>
      <c r="O206" s="9">
        <v>7.0000000000000007E-2</v>
      </c>
      <c r="P206" s="9">
        <v>0</v>
      </c>
      <c r="Q206" s="9">
        <v>0</v>
      </c>
      <c r="R206" s="9">
        <v>0.36</v>
      </c>
      <c r="S206" s="9">
        <v>0.34</v>
      </c>
      <c r="T206" s="9">
        <v>0</v>
      </c>
      <c r="U206" s="12" t="s">
        <v>439</v>
      </c>
      <c r="V206" s="9">
        <v>23.04</v>
      </c>
      <c r="W206" s="9">
        <v>23.14</v>
      </c>
      <c r="X206" s="9"/>
      <c r="Y206" s="9"/>
      <c r="Z206" s="18" t="str">
        <f t="shared" si="12"/>
        <v>Pathway</v>
      </c>
      <c r="AA206" s="18" t="str">
        <f t="shared" si="13"/>
        <v>Google</v>
      </c>
      <c r="AB206" s="10" t="str">
        <f t="shared" si="14"/>
        <v>Bing</v>
      </c>
      <c r="AC206" s="13" t="s">
        <v>514</v>
      </c>
      <c r="AD206">
        <v>39.054916169499997</v>
      </c>
      <c r="AE206">
        <v>-84.175889228299994</v>
      </c>
      <c r="AF206">
        <v>39.056015456600001</v>
      </c>
      <c r="AG206">
        <v>-84.177118808900005</v>
      </c>
    </row>
    <row r="207" spans="1:33" x14ac:dyDescent="0.25">
      <c r="A207" s="12">
        <v>204</v>
      </c>
      <c r="B207" s="9">
        <v>8</v>
      </c>
      <c r="C207" s="9" t="s">
        <v>33</v>
      </c>
      <c r="D207" s="9" t="s">
        <v>920</v>
      </c>
      <c r="E207" s="9" t="s">
        <v>4</v>
      </c>
      <c r="F207" s="9" t="s">
        <v>159</v>
      </c>
      <c r="G207" s="9" t="s">
        <v>1458</v>
      </c>
      <c r="H207" s="13" t="s">
        <v>645</v>
      </c>
      <c r="I207" s="12">
        <v>15.91</v>
      </c>
      <c r="J207" s="9">
        <v>1.53</v>
      </c>
      <c r="K207" s="9">
        <v>5.51</v>
      </c>
      <c r="L207" s="9">
        <v>3.98</v>
      </c>
      <c r="M207" s="9">
        <v>3.09</v>
      </c>
      <c r="N207" s="9">
        <v>0.12</v>
      </c>
      <c r="O207" s="9">
        <v>0.37</v>
      </c>
      <c r="P207" s="9">
        <v>0.25</v>
      </c>
      <c r="Q207" s="9">
        <v>9.2799999999999994</v>
      </c>
      <c r="R207" s="9">
        <v>0.59</v>
      </c>
      <c r="S207" s="9">
        <v>1.33</v>
      </c>
      <c r="T207" s="9">
        <v>0.74</v>
      </c>
      <c r="U207" s="12" t="s">
        <v>318</v>
      </c>
      <c r="V207" s="9">
        <v>7.71</v>
      </c>
      <c r="W207" s="9">
        <v>7.81</v>
      </c>
      <c r="X207" s="9"/>
      <c r="Y207" s="9"/>
      <c r="Z207" s="18" t="str">
        <f t="shared" si="12"/>
        <v>Pathway</v>
      </c>
      <c r="AA207" s="18" t="str">
        <f t="shared" si="13"/>
        <v>Google</v>
      </c>
      <c r="AB207" s="10" t="str">
        <f t="shared" si="14"/>
        <v>Bing</v>
      </c>
      <c r="AC207" s="13" t="s">
        <v>1450</v>
      </c>
      <c r="AD207">
        <v>39.1220670736</v>
      </c>
      <c r="AE207">
        <v>-84.194353795200001</v>
      </c>
      <c r="AF207">
        <v>39.122210546200002</v>
      </c>
      <c r="AG207">
        <v>-84.192537212000005</v>
      </c>
    </row>
    <row r="208" spans="1:33" x14ac:dyDescent="0.25">
      <c r="A208" s="12">
        <v>205</v>
      </c>
      <c r="B208" s="9">
        <v>4</v>
      </c>
      <c r="C208" s="9" t="s">
        <v>38</v>
      </c>
      <c r="D208" s="9" t="s">
        <v>635</v>
      </c>
      <c r="E208" s="9" t="s">
        <v>4</v>
      </c>
      <c r="F208" s="9" t="s">
        <v>159</v>
      </c>
      <c r="G208" s="9" t="s">
        <v>1458</v>
      </c>
      <c r="H208" s="13" t="s">
        <v>609</v>
      </c>
      <c r="I208" s="12">
        <v>16.5</v>
      </c>
      <c r="J208" s="9">
        <v>1.5</v>
      </c>
      <c r="K208" s="9">
        <v>5.48</v>
      </c>
      <c r="L208" s="9">
        <v>3.98</v>
      </c>
      <c r="M208" s="9">
        <v>0</v>
      </c>
      <c r="N208" s="9">
        <v>0.12</v>
      </c>
      <c r="O208" s="9">
        <v>0.11</v>
      </c>
      <c r="P208" s="9">
        <v>0</v>
      </c>
      <c r="Q208" s="9">
        <v>12.83</v>
      </c>
      <c r="R208" s="9">
        <v>0.56999999999999995</v>
      </c>
      <c r="S208" s="9">
        <v>1.57</v>
      </c>
      <c r="T208" s="9">
        <v>0.99</v>
      </c>
      <c r="U208" s="12" t="s">
        <v>132</v>
      </c>
      <c r="V208" s="9">
        <v>29.93</v>
      </c>
      <c r="W208" s="9">
        <v>30.03</v>
      </c>
      <c r="X208" s="9"/>
      <c r="Y208" s="9"/>
      <c r="Z208" s="18" t="str">
        <f t="shared" si="12"/>
        <v>Pathway</v>
      </c>
      <c r="AA208" s="18" t="str">
        <f t="shared" si="13"/>
        <v>Google</v>
      </c>
      <c r="AB208" s="10" t="str">
        <f t="shared" si="14"/>
        <v>Bing</v>
      </c>
      <c r="AC208" s="13" t="s">
        <v>514</v>
      </c>
      <c r="AD208">
        <v>40.738118688699998</v>
      </c>
      <c r="AE208">
        <v>-81.144290074400004</v>
      </c>
      <c r="AF208">
        <v>40.737609961499999</v>
      </c>
      <c r="AG208">
        <v>-81.142510435999995</v>
      </c>
    </row>
    <row r="209" spans="1:33" x14ac:dyDescent="0.25">
      <c r="A209" s="12">
        <v>206</v>
      </c>
      <c r="B209" s="9">
        <v>8</v>
      </c>
      <c r="C209" s="9" t="s">
        <v>33</v>
      </c>
      <c r="D209" s="9" t="s">
        <v>920</v>
      </c>
      <c r="E209" s="9" t="s">
        <v>4</v>
      </c>
      <c r="F209" s="9" t="s">
        <v>159</v>
      </c>
      <c r="G209" s="9" t="s">
        <v>1458</v>
      </c>
      <c r="H209" s="13" t="s">
        <v>645</v>
      </c>
      <c r="I209" s="12">
        <v>15.91</v>
      </c>
      <c r="J209" s="9">
        <v>1.53</v>
      </c>
      <c r="K209" s="9">
        <v>5.51</v>
      </c>
      <c r="L209" s="9">
        <v>3.98</v>
      </c>
      <c r="M209" s="9">
        <v>0</v>
      </c>
      <c r="N209" s="9">
        <v>0.12</v>
      </c>
      <c r="O209" s="9">
        <v>0.11</v>
      </c>
      <c r="P209" s="9">
        <v>0</v>
      </c>
      <c r="Q209" s="9">
        <v>6.19</v>
      </c>
      <c r="R209" s="9">
        <v>0.59</v>
      </c>
      <c r="S209" s="9">
        <v>1.06</v>
      </c>
      <c r="T209" s="9">
        <v>0.48</v>
      </c>
      <c r="U209" s="12" t="s">
        <v>318</v>
      </c>
      <c r="V209" s="9">
        <v>8.51</v>
      </c>
      <c r="W209" s="9">
        <v>8.61</v>
      </c>
      <c r="X209" s="9"/>
      <c r="Y209" s="9"/>
      <c r="Z209" s="18" t="str">
        <f t="shared" si="12"/>
        <v>Pathway</v>
      </c>
      <c r="AA209" s="18" t="str">
        <f t="shared" si="13"/>
        <v>Google</v>
      </c>
      <c r="AB209" s="10" t="str">
        <f t="shared" si="14"/>
        <v>Bing</v>
      </c>
      <c r="AC209" s="13" t="s">
        <v>514</v>
      </c>
      <c r="AD209">
        <v>39.118414140900001</v>
      </c>
      <c r="AE209">
        <v>-84.1822338992</v>
      </c>
      <c r="AF209">
        <v>39.117809151800003</v>
      </c>
      <c r="AG209">
        <v>-84.180590829400003</v>
      </c>
    </row>
    <row r="210" spans="1:33" x14ac:dyDescent="0.25">
      <c r="A210" s="12">
        <v>207</v>
      </c>
      <c r="B210" s="9">
        <v>9</v>
      </c>
      <c r="C210" s="9" t="s">
        <v>368</v>
      </c>
      <c r="D210" s="9" t="s">
        <v>943</v>
      </c>
      <c r="E210" s="9" t="s">
        <v>4</v>
      </c>
      <c r="F210" s="9" t="s">
        <v>159</v>
      </c>
      <c r="G210" s="9" t="s">
        <v>1458</v>
      </c>
      <c r="H210" s="13" t="s">
        <v>561</v>
      </c>
      <c r="I210" s="12">
        <v>15.88</v>
      </c>
      <c r="J210" s="9">
        <v>1.53</v>
      </c>
      <c r="K210" s="9">
        <v>5.51</v>
      </c>
      <c r="L210" s="9">
        <v>3.98</v>
      </c>
      <c r="M210" s="9">
        <v>0</v>
      </c>
      <c r="N210" s="9">
        <v>0.12</v>
      </c>
      <c r="O210" s="9">
        <v>0.11</v>
      </c>
      <c r="P210" s="9">
        <v>0</v>
      </c>
      <c r="Q210" s="9">
        <v>3.09</v>
      </c>
      <c r="R210" s="9">
        <v>0.59</v>
      </c>
      <c r="S210" s="9">
        <v>0.8</v>
      </c>
      <c r="T210" s="9">
        <v>0.21</v>
      </c>
      <c r="U210" s="12" t="s">
        <v>366</v>
      </c>
      <c r="V210" s="9">
        <v>28.52</v>
      </c>
      <c r="W210" s="9">
        <v>28.62</v>
      </c>
      <c r="X210" s="9"/>
      <c r="Y210" s="9"/>
      <c r="Z210" s="18" t="str">
        <f t="shared" si="12"/>
        <v>Pathway</v>
      </c>
      <c r="AA210" s="18" t="str">
        <f t="shared" si="13"/>
        <v>Google</v>
      </c>
      <c r="AB210" s="10" t="str">
        <f t="shared" si="14"/>
        <v>Bing</v>
      </c>
      <c r="AC210" s="13" t="s">
        <v>514</v>
      </c>
      <c r="AD210">
        <v>39.006782240500002</v>
      </c>
      <c r="AE210">
        <v>-83.924289177099993</v>
      </c>
      <c r="AF210">
        <v>39.0081893941</v>
      </c>
      <c r="AG210">
        <v>-83.924732962199997</v>
      </c>
    </row>
    <row r="211" spans="1:33" x14ac:dyDescent="0.25">
      <c r="A211" s="12">
        <v>208</v>
      </c>
      <c r="B211" s="9">
        <v>8</v>
      </c>
      <c r="C211" s="9" t="s">
        <v>33</v>
      </c>
      <c r="D211" s="9" t="s">
        <v>920</v>
      </c>
      <c r="E211" s="9" t="s">
        <v>4</v>
      </c>
      <c r="F211" s="9" t="s">
        <v>159</v>
      </c>
      <c r="G211" s="9" t="s">
        <v>1458</v>
      </c>
      <c r="H211" s="13" t="s">
        <v>645</v>
      </c>
      <c r="I211" s="12">
        <v>15.91</v>
      </c>
      <c r="J211" s="9">
        <v>1.53</v>
      </c>
      <c r="K211" s="9">
        <v>5.51</v>
      </c>
      <c r="L211" s="9">
        <v>3.98</v>
      </c>
      <c r="M211" s="9">
        <v>0</v>
      </c>
      <c r="N211" s="9">
        <v>0.12</v>
      </c>
      <c r="O211" s="9">
        <v>0.11</v>
      </c>
      <c r="P211" s="9">
        <v>0</v>
      </c>
      <c r="Q211" s="9">
        <v>3.09</v>
      </c>
      <c r="R211" s="9">
        <v>0.59</v>
      </c>
      <c r="S211" s="9">
        <v>0.8</v>
      </c>
      <c r="T211" s="9">
        <v>0.21</v>
      </c>
      <c r="U211" s="12" t="s">
        <v>318</v>
      </c>
      <c r="V211" s="9">
        <v>7.91</v>
      </c>
      <c r="W211" s="9">
        <v>8.01</v>
      </c>
      <c r="X211" s="9"/>
      <c r="Y211" s="9"/>
      <c r="Z211" s="18" t="str">
        <f t="shared" si="12"/>
        <v>Pathway</v>
      </c>
      <c r="AA211" s="18" t="str">
        <f t="shared" si="13"/>
        <v>Google</v>
      </c>
      <c r="AB211" s="10" t="str">
        <f t="shared" si="14"/>
        <v>Bing</v>
      </c>
      <c r="AC211" s="13" t="s">
        <v>1450</v>
      </c>
      <c r="AD211">
        <v>39.1229343085</v>
      </c>
      <c r="AE211">
        <v>-84.190933808500006</v>
      </c>
      <c r="AF211">
        <v>39.122916652699999</v>
      </c>
      <c r="AG211">
        <v>-84.1890855499</v>
      </c>
    </row>
    <row r="212" spans="1:33" x14ac:dyDescent="0.25">
      <c r="A212" s="12">
        <v>209</v>
      </c>
      <c r="B212" s="9">
        <v>11</v>
      </c>
      <c r="C212" s="9" t="s">
        <v>264</v>
      </c>
      <c r="D212" s="9" t="s">
        <v>1212</v>
      </c>
      <c r="E212" s="9" t="s">
        <v>4</v>
      </c>
      <c r="F212" s="9" t="s">
        <v>159</v>
      </c>
      <c r="G212" s="9" t="s">
        <v>1458</v>
      </c>
      <c r="H212" s="13" t="s">
        <v>658</v>
      </c>
      <c r="I212" s="12">
        <v>19.100000000000001</v>
      </c>
      <c r="J212" s="9">
        <v>1.1299999999999999</v>
      </c>
      <c r="K212" s="9">
        <v>5.0999999999999996</v>
      </c>
      <c r="L212" s="9">
        <v>3.97</v>
      </c>
      <c r="M212" s="9">
        <v>0</v>
      </c>
      <c r="N212" s="9">
        <v>0.09</v>
      </c>
      <c r="O212" s="9">
        <v>0.08</v>
      </c>
      <c r="P212" s="9">
        <v>0</v>
      </c>
      <c r="Q212" s="9">
        <v>9.2899999999999991</v>
      </c>
      <c r="R212" s="9">
        <v>0.44</v>
      </c>
      <c r="S212" s="9">
        <v>1.02</v>
      </c>
      <c r="T212" s="9">
        <v>0.57999999999999996</v>
      </c>
      <c r="U212" s="12" t="s">
        <v>1263</v>
      </c>
      <c r="V212" s="9">
        <v>7.4</v>
      </c>
      <c r="W212" s="9">
        <v>7.5</v>
      </c>
      <c r="X212" s="9"/>
      <c r="Y212" s="9"/>
      <c r="Z212" s="18" t="str">
        <f t="shared" si="12"/>
        <v>Pathway</v>
      </c>
      <c r="AA212" s="18" t="str">
        <f t="shared" si="13"/>
        <v>Google</v>
      </c>
      <c r="AB212" s="10" t="str">
        <f t="shared" si="14"/>
        <v>Bing</v>
      </c>
      <c r="AC212" s="13" t="s">
        <v>514</v>
      </c>
      <c r="AD212">
        <v>40.333892046999999</v>
      </c>
      <c r="AE212">
        <v>-81.513763216100003</v>
      </c>
      <c r="AF212">
        <v>40.335098053999999</v>
      </c>
      <c r="AG212">
        <v>-81.512704837100003</v>
      </c>
    </row>
    <row r="213" spans="1:33" x14ac:dyDescent="0.25">
      <c r="A213" s="12">
        <v>210</v>
      </c>
      <c r="B213" s="9">
        <v>12</v>
      </c>
      <c r="C213" s="9" t="s">
        <v>179</v>
      </c>
      <c r="D213" s="9" t="s">
        <v>722</v>
      </c>
      <c r="E213" s="9" t="s">
        <v>4</v>
      </c>
      <c r="F213" s="9" t="s">
        <v>159</v>
      </c>
      <c r="G213" s="9" t="s">
        <v>1458</v>
      </c>
      <c r="H213" s="13" t="s">
        <v>723</v>
      </c>
      <c r="I213" s="12">
        <v>15.97</v>
      </c>
      <c r="J213" s="9">
        <v>1.51</v>
      </c>
      <c r="K213" s="9">
        <v>5.47</v>
      </c>
      <c r="L213" s="9">
        <v>3.96</v>
      </c>
      <c r="M213" s="9">
        <v>9.32</v>
      </c>
      <c r="N213" s="9">
        <v>0.12</v>
      </c>
      <c r="O213" s="9">
        <v>0.89</v>
      </c>
      <c r="P213" s="9">
        <v>0.77</v>
      </c>
      <c r="Q213" s="9">
        <v>15.53</v>
      </c>
      <c r="R213" s="9">
        <v>0.57999999999999996</v>
      </c>
      <c r="S213" s="9">
        <v>1.84</v>
      </c>
      <c r="T213" s="9">
        <v>1.26</v>
      </c>
      <c r="U213" s="12" t="s">
        <v>435</v>
      </c>
      <c r="V213" s="9">
        <v>15.58</v>
      </c>
      <c r="W213" s="9">
        <v>15.68</v>
      </c>
      <c r="X213" s="9"/>
      <c r="Y213" s="9"/>
      <c r="Z213" s="18" t="str">
        <f t="shared" si="12"/>
        <v>Pathway</v>
      </c>
      <c r="AA213" s="18" t="str">
        <f t="shared" si="13"/>
        <v>Google</v>
      </c>
      <c r="AB213" s="10" t="str">
        <f t="shared" si="14"/>
        <v>Bing</v>
      </c>
      <c r="AC213" s="13" t="s">
        <v>2324</v>
      </c>
      <c r="AD213">
        <v>41.4635800414</v>
      </c>
      <c r="AE213">
        <v>-81.100685578099998</v>
      </c>
      <c r="AF213">
        <v>41.463575942200002</v>
      </c>
      <c r="AG213">
        <v>-81.098767274599993</v>
      </c>
    </row>
    <row r="214" spans="1:33" x14ac:dyDescent="0.25">
      <c r="A214" s="12">
        <v>211</v>
      </c>
      <c r="B214" s="9">
        <v>6</v>
      </c>
      <c r="C214" s="9" t="s">
        <v>258</v>
      </c>
      <c r="D214" s="9" t="s">
        <v>903</v>
      </c>
      <c r="E214" s="9" t="s">
        <v>4</v>
      </c>
      <c r="F214" s="9" t="s">
        <v>159</v>
      </c>
      <c r="G214" s="9" t="s">
        <v>1458</v>
      </c>
      <c r="H214" s="13" t="s">
        <v>647</v>
      </c>
      <c r="I214" s="12">
        <v>16.09</v>
      </c>
      <c r="J214" s="9">
        <v>1.5</v>
      </c>
      <c r="K214" s="9">
        <v>5.45</v>
      </c>
      <c r="L214" s="9">
        <v>3.95</v>
      </c>
      <c r="M214" s="9">
        <v>6.26</v>
      </c>
      <c r="N214" s="9">
        <v>0.12</v>
      </c>
      <c r="O214" s="9">
        <v>0.63</v>
      </c>
      <c r="P214" s="9">
        <v>0.51</v>
      </c>
      <c r="Q214" s="9">
        <v>12.52</v>
      </c>
      <c r="R214" s="9">
        <v>0.57999999999999996</v>
      </c>
      <c r="S214" s="9">
        <v>1.57</v>
      </c>
      <c r="T214" s="9">
        <v>0.99</v>
      </c>
      <c r="U214" s="12" t="s">
        <v>370</v>
      </c>
      <c r="V214" s="9">
        <v>22.23</v>
      </c>
      <c r="W214" s="9">
        <v>22.33</v>
      </c>
      <c r="X214" s="9"/>
      <c r="Y214" s="9"/>
      <c r="Z214" s="18" t="str">
        <f t="shared" si="12"/>
        <v>Pathway</v>
      </c>
      <c r="AA214" s="18" t="str">
        <f t="shared" si="13"/>
        <v>Google</v>
      </c>
      <c r="AB214" s="10" t="str">
        <f t="shared" si="14"/>
        <v>Bing</v>
      </c>
      <c r="AC214" s="13" t="s">
        <v>514</v>
      </c>
      <c r="AD214">
        <v>40.0677473517</v>
      </c>
      <c r="AE214">
        <v>-83.289650120199994</v>
      </c>
      <c r="AF214">
        <v>40.069156798599998</v>
      </c>
      <c r="AG214">
        <v>-83.289213564799994</v>
      </c>
    </row>
    <row r="215" spans="1:33" x14ac:dyDescent="0.25">
      <c r="A215" s="12">
        <v>212</v>
      </c>
      <c r="B215" s="9">
        <v>8</v>
      </c>
      <c r="C215" s="9" t="s">
        <v>83</v>
      </c>
      <c r="D215" s="9" t="s">
        <v>919</v>
      </c>
      <c r="E215" s="9" t="s">
        <v>4</v>
      </c>
      <c r="F215" s="9" t="s">
        <v>159</v>
      </c>
      <c r="G215" s="9" t="s">
        <v>1458</v>
      </c>
      <c r="H215" s="13" t="s">
        <v>561</v>
      </c>
      <c r="I215" s="12">
        <v>15.91</v>
      </c>
      <c r="J215" s="9">
        <v>1.51</v>
      </c>
      <c r="K215" s="9">
        <v>5.47</v>
      </c>
      <c r="L215" s="9">
        <v>3.95</v>
      </c>
      <c r="M215" s="9">
        <v>6.19</v>
      </c>
      <c r="N215" s="9">
        <v>0.12</v>
      </c>
      <c r="O215" s="9">
        <v>0.63</v>
      </c>
      <c r="P215" s="9">
        <v>0.51</v>
      </c>
      <c r="Q215" s="9">
        <v>6.19</v>
      </c>
      <c r="R215" s="9">
        <v>0.57999999999999996</v>
      </c>
      <c r="S215" s="9">
        <v>1.05</v>
      </c>
      <c r="T215" s="9">
        <v>0.47</v>
      </c>
      <c r="U215" s="12" t="s">
        <v>418</v>
      </c>
      <c r="V215" s="9">
        <v>4.38</v>
      </c>
      <c r="W215" s="9">
        <v>4.4800000000000004</v>
      </c>
      <c r="X215" s="9"/>
      <c r="Y215" s="9"/>
      <c r="Z215" s="18" t="str">
        <f t="shared" si="12"/>
        <v>Pathway</v>
      </c>
      <c r="AA215" s="18" t="str">
        <f t="shared" si="13"/>
        <v>Google</v>
      </c>
      <c r="AB215" s="10" t="str">
        <f t="shared" si="14"/>
        <v>Bing</v>
      </c>
      <c r="AC215" s="13" t="s">
        <v>514</v>
      </c>
      <c r="AD215">
        <v>39.615668407900003</v>
      </c>
      <c r="AE215">
        <v>-83.888409728300005</v>
      </c>
      <c r="AF215">
        <v>39.616875333800003</v>
      </c>
      <c r="AG215">
        <v>-83.889435531900006</v>
      </c>
    </row>
    <row r="216" spans="1:33" x14ac:dyDescent="0.25">
      <c r="A216" s="12">
        <v>213</v>
      </c>
      <c r="B216" s="9">
        <v>2</v>
      </c>
      <c r="C216" s="9" t="s">
        <v>81</v>
      </c>
      <c r="D216" s="9" t="s">
        <v>888</v>
      </c>
      <c r="E216" s="9" t="s">
        <v>4</v>
      </c>
      <c r="F216" s="9" t="s">
        <v>159</v>
      </c>
      <c r="G216" s="9" t="s">
        <v>1458</v>
      </c>
      <c r="H216" s="13" t="s">
        <v>863</v>
      </c>
      <c r="I216" s="12">
        <v>22.78</v>
      </c>
      <c r="J216" s="9">
        <v>0.9</v>
      </c>
      <c r="K216" s="9">
        <v>4.8600000000000003</v>
      </c>
      <c r="L216" s="9">
        <v>3.95</v>
      </c>
      <c r="M216" s="9">
        <v>3.16</v>
      </c>
      <c r="N216" s="9">
        <v>7.0000000000000007E-2</v>
      </c>
      <c r="O216" s="9">
        <v>0.23</v>
      </c>
      <c r="P216" s="9">
        <v>0.16</v>
      </c>
      <c r="Q216" s="9">
        <v>3.16</v>
      </c>
      <c r="R216" s="9">
        <v>0.35</v>
      </c>
      <c r="S216" s="9">
        <v>0.5</v>
      </c>
      <c r="T216" s="9">
        <v>0.15</v>
      </c>
      <c r="U216" s="12" t="s">
        <v>336</v>
      </c>
      <c r="V216" s="9">
        <v>12.99</v>
      </c>
      <c r="W216" s="9">
        <v>13.09</v>
      </c>
      <c r="X216" s="9"/>
      <c r="Y216" s="9"/>
      <c r="Z216" s="18" t="str">
        <f t="shared" si="12"/>
        <v>Pathway</v>
      </c>
      <c r="AA216" s="18" t="str">
        <f t="shared" si="13"/>
        <v>Google</v>
      </c>
      <c r="AB216" s="10" t="str">
        <f t="shared" si="14"/>
        <v>Bing</v>
      </c>
      <c r="AC216" s="13" t="s">
        <v>2324</v>
      </c>
      <c r="AD216">
        <v>41.5144151362</v>
      </c>
      <c r="AE216">
        <v>-83.7084604386</v>
      </c>
      <c r="AF216">
        <v>41.515660495799999</v>
      </c>
      <c r="AG216">
        <v>-83.707490981800007</v>
      </c>
    </row>
    <row r="217" spans="1:33" x14ac:dyDescent="0.25">
      <c r="A217" s="12">
        <v>214</v>
      </c>
      <c r="B217" s="9">
        <v>2</v>
      </c>
      <c r="C217" s="9" t="s">
        <v>376</v>
      </c>
      <c r="D217" s="9" t="s">
        <v>697</v>
      </c>
      <c r="E217" s="9" t="s">
        <v>4</v>
      </c>
      <c r="F217" s="9" t="s">
        <v>159</v>
      </c>
      <c r="G217" s="9" t="s">
        <v>1458</v>
      </c>
      <c r="H217" s="13" t="s">
        <v>698</v>
      </c>
      <c r="I217" s="12">
        <v>15.92</v>
      </c>
      <c r="J217" s="9">
        <v>1.51</v>
      </c>
      <c r="K217" s="9">
        <v>5.46</v>
      </c>
      <c r="L217" s="9">
        <v>3.95</v>
      </c>
      <c r="M217" s="9">
        <v>0</v>
      </c>
      <c r="N217" s="9">
        <v>0.12</v>
      </c>
      <c r="O217" s="9">
        <v>0.11</v>
      </c>
      <c r="P217" s="9">
        <v>0</v>
      </c>
      <c r="Q217" s="9">
        <v>6.19</v>
      </c>
      <c r="R217" s="9">
        <v>0.57999999999999996</v>
      </c>
      <c r="S217" s="9">
        <v>1.05</v>
      </c>
      <c r="T217" s="9">
        <v>0.47</v>
      </c>
      <c r="U217" s="12" t="s">
        <v>443</v>
      </c>
      <c r="V217" s="9">
        <v>20.86</v>
      </c>
      <c r="W217" s="9">
        <v>20.96</v>
      </c>
      <c r="X217" s="9"/>
      <c r="Y217" s="9"/>
      <c r="Z217" s="18" t="str">
        <f t="shared" si="12"/>
        <v>Pathway</v>
      </c>
      <c r="AA217" s="18" t="str">
        <f t="shared" si="13"/>
        <v>Google</v>
      </c>
      <c r="AB217" s="10" t="str">
        <f t="shared" si="14"/>
        <v>Bing</v>
      </c>
      <c r="AC217" s="13" t="s">
        <v>514</v>
      </c>
      <c r="AD217">
        <v>41.574485216100001</v>
      </c>
      <c r="AE217">
        <v>-83.984210561799998</v>
      </c>
      <c r="AF217">
        <v>41.573722357199998</v>
      </c>
      <c r="AG217">
        <v>-83.982566647499993</v>
      </c>
    </row>
    <row r="218" spans="1:33" x14ac:dyDescent="0.25">
      <c r="A218" s="12">
        <v>215</v>
      </c>
      <c r="B218" s="9">
        <v>8</v>
      </c>
      <c r="C218" s="9" t="s">
        <v>131</v>
      </c>
      <c r="D218" s="9" t="s">
        <v>671</v>
      </c>
      <c r="E218" s="9" t="s">
        <v>4</v>
      </c>
      <c r="F218" s="9" t="s">
        <v>159</v>
      </c>
      <c r="G218" s="9" t="s">
        <v>1458</v>
      </c>
      <c r="H218" s="13" t="s">
        <v>672</v>
      </c>
      <c r="I218" s="12">
        <v>15.91</v>
      </c>
      <c r="J218" s="9">
        <v>1.5</v>
      </c>
      <c r="K218" s="9">
        <v>5.44</v>
      </c>
      <c r="L218" s="9">
        <v>3.94</v>
      </c>
      <c r="M218" s="9">
        <v>6.19</v>
      </c>
      <c r="N218" s="9">
        <v>0.12</v>
      </c>
      <c r="O218" s="9">
        <v>0.63</v>
      </c>
      <c r="P218" s="9">
        <v>0.51</v>
      </c>
      <c r="Q218" s="9">
        <v>9.2899999999999991</v>
      </c>
      <c r="R218" s="9">
        <v>0.57999999999999996</v>
      </c>
      <c r="S218" s="9">
        <v>1.31</v>
      </c>
      <c r="T218" s="9">
        <v>0.73</v>
      </c>
      <c r="U218" s="12" t="s">
        <v>293</v>
      </c>
      <c r="V218" s="9">
        <v>16.47</v>
      </c>
      <c r="W218" s="9">
        <v>16.57</v>
      </c>
      <c r="X218" s="9"/>
      <c r="Y218" s="9"/>
      <c r="Z218" s="18" t="str">
        <f t="shared" si="12"/>
        <v>Pathway</v>
      </c>
      <c r="AA218" s="18" t="str">
        <f t="shared" si="13"/>
        <v>Google</v>
      </c>
      <c r="AB218" s="10" t="str">
        <f t="shared" si="14"/>
        <v>Bing</v>
      </c>
      <c r="AC218" s="13" t="s">
        <v>2324</v>
      </c>
      <c r="AD218">
        <v>39.4237201806</v>
      </c>
      <c r="AE218">
        <v>-84.174132764199996</v>
      </c>
      <c r="AF218">
        <v>39.424854666900004</v>
      </c>
      <c r="AG218">
        <v>-84.175285044199995</v>
      </c>
    </row>
    <row r="219" spans="1:33" x14ac:dyDescent="0.25">
      <c r="A219" s="12">
        <v>216</v>
      </c>
      <c r="B219" s="9">
        <v>8</v>
      </c>
      <c r="C219" s="9" t="s">
        <v>131</v>
      </c>
      <c r="D219" s="9" t="s">
        <v>671</v>
      </c>
      <c r="E219" s="9" t="s">
        <v>4</v>
      </c>
      <c r="F219" s="9" t="s">
        <v>159</v>
      </c>
      <c r="G219" s="9" t="s">
        <v>1458</v>
      </c>
      <c r="H219" s="13" t="s">
        <v>672</v>
      </c>
      <c r="I219" s="12">
        <v>15.91</v>
      </c>
      <c r="J219" s="9">
        <v>1.5</v>
      </c>
      <c r="K219" s="9">
        <v>5.44</v>
      </c>
      <c r="L219" s="9">
        <v>3.94</v>
      </c>
      <c r="M219" s="9">
        <v>0</v>
      </c>
      <c r="N219" s="9">
        <v>0.12</v>
      </c>
      <c r="O219" s="9">
        <v>0.11</v>
      </c>
      <c r="P219" s="9">
        <v>0</v>
      </c>
      <c r="Q219" s="9">
        <v>3.1</v>
      </c>
      <c r="R219" s="9">
        <v>0.57999999999999996</v>
      </c>
      <c r="S219" s="9">
        <v>0.79</v>
      </c>
      <c r="T219" s="9">
        <v>0.21</v>
      </c>
      <c r="U219" s="12" t="s">
        <v>293</v>
      </c>
      <c r="V219" s="9">
        <v>15.97</v>
      </c>
      <c r="W219" s="9">
        <v>16.07</v>
      </c>
      <c r="X219" s="9"/>
      <c r="Y219" s="9"/>
      <c r="Z219" s="18" t="str">
        <f t="shared" si="12"/>
        <v>Pathway</v>
      </c>
      <c r="AA219" s="18" t="str">
        <f t="shared" si="13"/>
        <v>Google</v>
      </c>
      <c r="AB219" s="10" t="str">
        <f t="shared" si="14"/>
        <v>Bing</v>
      </c>
      <c r="AC219" s="13" t="s">
        <v>514</v>
      </c>
      <c r="AD219">
        <v>39.419263283799999</v>
      </c>
      <c r="AE219">
        <v>-84.167410876700004</v>
      </c>
      <c r="AF219">
        <v>39.419467748099997</v>
      </c>
      <c r="AG219">
        <v>-84.169237496799994</v>
      </c>
    </row>
    <row r="220" spans="1:33" x14ac:dyDescent="0.25">
      <c r="A220" s="12">
        <v>217</v>
      </c>
      <c r="B220" s="9">
        <v>8</v>
      </c>
      <c r="C220" s="9" t="s">
        <v>131</v>
      </c>
      <c r="D220" s="9" t="s">
        <v>908</v>
      </c>
      <c r="E220" s="9" t="s">
        <v>4</v>
      </c>
      <c r="F220" s="9" t="s">
        <v>159</v>
      </c>
      <c r="G220" s="9" t="s">
        <v>1458</v>
      </c>
      <c r="H220" s="13" t="s">
        <v>647</v>
      </c>
      <c r="I220" s="12">
        <v>15.91</v>
      </c>
      <c r="J220" s="9">
        <v>1.49</v>
      </c>
      <c r="K220" s="9">
        <v>5.42</v>
      </c>
      <c r="L220" s="9">
        <v>3.92</v>
      </c>
      <c r="M220" s="9">
        <v>0</v>
      </c>
      <c r="N220" s="9">
        <v>0.12</v>
      </c>
      <c r="O220" s="9">
        <v>0.11</v>
      </c>
      <c r="P220" s="9">
        <v>0</v>
      </c>
      <c r="Q220" s="9">
        <v>6.19</v>
      </c>
      <c r="R220" s="9">
        <v>0.56999999999999995</v>
      </c>
      <c r="S220" s="9">
        <v>1.04</v>
      </c>
      <c r="T220" s="9">
        <v>0.47</v>
      </c>
      <c r="U220" s="12" t="s">
        <v>287</v>
      </c>
      <c r="V220" s="9">
        <v>15.68</v>
      </c>
      <c r="W220" s="9">
        <v>15.78</v>
      </c>
      <c r="X220" s="9"/>
      <c r="Y220" s="9"/>
      <c r="Z220" s="18" t="str">
        <f t="shared" si="12"/>
        <v>Pathway</v>
      </c>
      <c r="AA220" s="18" t="str">
        <f t="shared" si="13"/>
        <v>Google</v>
      </c>
      <c r="AB220" s="10" t="str">
        <f t="shared" si="14"/>
        <v>Bing</v>
      </c>
      <c r="AC220" s="13" t="s">
        <v>514</v>
      </c>
      <c r="AD220">
        <v>39.482541858099999</v>
      </c>
      <c r="AE220">
        <v>-84.143022919399996</v>
      </c>
      <c r="AF220">
        <v>39.483634274700002</v>
      </c>
      <c r="AG220">
        <v>-84.141837865100001</v>
      </c>
    </row>
    <row r="221" spans="1:33" x14ac:dyDescent="0.25">
      <c r="A221" s="12">
        <v>218</v>
      </c>
      <c r="B221" s="9">
        <v>10</v>
      </c>
      <c r="C221" s="9" t="s">
        <v>310</v>
      </c>
      <c r="D221" s="9" t="s">
        <v>637</v>
      </c>
      <c r="E221" s="9" t="s">
        <v>4</v>
      </c>
      <c r="F221" s="9" t="s">
        <v>321</v>
      </c>
      <c r="G221" s="9" t="s">
        <v>1458</v>
      </c>
      <c r="H221" s="13" t="s">
        <v>589</v>
      </c>
      <c r="I221" s="12">
        <v>16.22</v>
      </c>
      <c r="J221" s="9">
        <v>1.86</v>
      </c>
      <c r="K221" s="9">
        <v>5.77</v>
      </c>
      <c r="L221" s="9">
        <v>3.91</v>
      </c>
      <c r="M221" s="9">
        <v>0</v>
      </c>
      <c r="N221" s="9">
        <v>0.11</v>
      </c>
      <c r="O221" s="9">
        <v>0.11</v>
      </c>
      <c r="P221" s="9">
        <v>0</v>
      </c>
      <c r="Q221" s="9">
        <v>0</v>
      </c>
      <c r="R221" s="9">
        <v>0.62</v>
      </c>
      <c r="S221" s="9">
        <v>0.59</v>
      </c>
      <c r="T221" s="9">
        <v>0</v>
      </c>
      <c r="U221" s="12" t="s">
        <v>309</v>
      </c>
      <c r="V221" s="9">
        <v>1</v>
      </c>
      <c r="W221" s="9">
        <v>1.1000000000000001</v>
      </c>
      <c r="X221" s="9"/>
      <c r="Y221" s="9"/>
      <c r="Z221" s="18" t="str">
        <f t="shared" si="12"/>
        <v>Pathway</v>
      </c>
      <c r="AA221" s="18" t="str">
        <f t="shared" si="13"/>
        <v>Google</v>
      </c>
      <c r="AB221" s="10" t="str">
        <f t="shared" si="14"/>
        <v>Bing</v>
      </c>
      <c r="AC221" s="13" t="s">
        <v>514</v>
      </c>
      <c r="AD221">
        <v>39.591906593700003</v>
      </c>
      <c r="AE221">
        <v>-82.543656814299993</v>
      </c>
      <c r="AF221">
        <v>39.590729197000002</v>
      </c>
      <c r="AG221">
        <v>-82.542629564799995</v>
      </c>
    </row>
    <row r="222" spans="1:33" x14ac:dyDescent="0.25">
      <c r="A222" s="12">
        <v>219</v>
      </c>
      <c r="B222" s="9">
        <v>3</v>
      </c>
      <c r="C222" s="9" t="s">
        <v>100</v>
      </c>
      <c r="D222" s="9" t="s">
        <v>938</v>
      </c>
      <c r="E222" s="9" t="s">
        <v>4</v>
      </c>
      <c r="F222" s="9" t="s">
        <v>159</v>
      </c>
      <c r="G222" s="9" t="s">
        <v>1458</v>
      </c>
      <c r="H222" s="13" t="s">
        <v>654</v>
      </c>
      <c r="I222" s="12">
        <v>15.86</v>
      </c>
      <c r="J222" s="9">
        <v>1.49</v>
      </c>
      <c r="K222" s="9">
        <v>5.4</v>
      </c>
      <c r="L222" s="9">
        <v>3.91</v>
      </c>
      <c r="M222" s="9">
        <v>0</v>
      </c>
      <c r="N222" s="9">
        <v>0.12</v>
      </c>
      <c r="O222" s="9">
        <v>0.11</v>
      </c>
      <c r="P222" s="9">
        <v>0</v>
      </c>
      <c r="Q222" s="9">
        <v>0</v>
      </c>
      <c r="R222" s="9">
        <v>0.56999999999999995</v>
      </c>
      <c r="S222" s="9">
        <v>0.52</v>
      </c>
      <c r="T222" s="9">
        <v>0</v>
      </c>
      <c r="U222" s="12" t="s">
        <v>431</v>
      </c>
      <c r="V222" s="9">
        <v>7.08</v>
      </c>
      <c r="W222" s="9">
        <v>7.18</v>
      </c>
      <c r="X222" s="9"/>
      <c r="Y222" s="9"/>
      <c r="Z222" s="18" t="str">
        <f t="shared" si="12"/>
        <v>Pathway</v>
      </c>
      <c r="AA222" s="18" t="str">
        <f t="shared" si="13"/>
        <v>Google</v>
      </c>
      <c r="AB222" s="10" t="str">
        <f t="shared" si="14"/>
        <v>Bing</v>
      </c>
      <c r="AC222" s="13" t="s">
        <v>514</v>
      </c>
      <c r="AD222">
        <v>40.643376525599997</v>
      </c>
      <c r="AE222">
        <v>-82.518192276400001</v>
      </c>
      <c r="AF222">
        <v>40.644700242799999</v>
      </c>
      <c r="AG222">
        <v>-82.517379222100004</v>
      </c>
    </row>
    <row r="223" spans="1:33" x14ac:dyDescent="0.25">
      <c r="A223" s="12">
        <v>220</v>
      </c>
      <c r="B223" s="9">
        <v>9</v>
      </c>
      <c r="C223" s="9" t="s">
        <v>162</v>
      </c>
      <c r="D223" s="9" t="s">
        <v>960</v>
      </c>
      <c r="E223" s="9" t="s">
        <v>4</v>
      </c>
      <c r="F223" s="9" t="s">
        <v>159</v>
      </c>
      <c r="G223" s="9" t="s">
        <v>1458</v>
      </c>
      <c r="H223" s="13" t="s">
        <v>645</v>
      </c>
      <c r="I223" s="12">
        <v>16.38</v>
      </c>
      <c r="J223" s="9">
        <v>1.46</v>
      </c>
      <c r="K223" s="9">
        <v>5.35</v>
      </c>
      <c r="L223" s="9">
        <v>3.9</v>
      </c>
      <c r="M223" s="9">
        <v>0</v>
      </c>
      <c r="N223" s="9">
        <v>0.11</v>
      </c>
      <c r="O223" s="9">
        <v>0.11</v>
      </c>
      <c r="P223" s="9">
        <v>0</v>
      </c>
      <c r="Q223" s="9">
        <v>3.18</v>
      </c>
      <c r="R223" s="9">
        <v>0.56000000000000005</v>
      </c>
      <c r="S223" s="9">
        <v>0.77</v>
      </c>
      <c r="T223" s="9">
        <v>0.21</v>
      </c>
      <c r="U223" s="12" t="s">
        <v>161</v>
      </c>
      <c r="V223" s="9">
        <v>35.14</v>
      </c>
      <c r="W223" s="9">
        <v>35.24</v>
      </c>
      <c r="X223" s="9"/>
      <c r="Y223" s="9"/>
      <c r="Z223" s="18" t="str">
        <f t="shared" si="12"/>
        <v>Pathway</v>
      </c>
      <c r="AA223" s="18" t="str">
        <f t="shared" si="13"/>
        <v>Google</v>
      </c>
      <c r="AB223" s="10" t="str">
        <f t="shared" si="14"/>
        <v>Bing</v>
      </c>
      <c r="AC223" s="13" t="s">
        <v>514</v>
      </c>
      <c r="AD223">
        <v>39.268424458399998</v>
      </c>
      <c r="AE223">
        <v>-82.798606494500007</v>
      </c>
      <c r="AF223">
        <v>39.268144979299997</v>
      </c>
      <c r="AG223">
        <v>-82.796775545700001</v>
      </c>
    </row>
    <row r="224" spans="1:33" x14ac:dyDescent="0.25">
      <c r="A224" s="12">
        <v>221</v>
      </c>
      <c r="B224" s="9">
        <v>3</v>
      </c>
      <c r="C224" s="9" t="s">
        <v>109</v>
      </c>
      <c r="D224" s="9" t="s">
        <v>746</v>
      </c>
      <c r="E224" s="9" t="s">
        <v>4</v>
      </c>
      <c r="F224" s="9" t="s">
        <v>159</v>
      </c>
      <c r="G224" s="9" t="s">
        <v>1458</v>
      </c>
      <c r="H224" s="13" t="s">
        <v>747</v>
      </c>
      <c r="I224" s="12">
        <v>15.91</v>
      </c>
      <c r="J224" s="9">
        <v>1.48</v>
      </c>
      <c r="K224" s="9">
        <v>5.38</v>
      </c>
      <c r="L224" s="9">
        <v>3.9</v>
      </c>
      <c r="M224" s="9">
        <v>0</v>
      </c>
      <c r="N224" s="9">
        <v>0.12</v>
      </c>
      <c r="O224" s="9">
        <v>0.11</v>
      </c>
      <c r="P224" s="9">
        <v>0</v>
      </c>
      <c r="Q224" s="9">
        <v>0</v>
      </c>
      <c r="R224" s="9">
        <v>0.56999999999999995</v>
      </c>
      <c r="S224" s="9">
        <v>0.52</v>
      </c>
      <c r="T224" s="9">
        <v>0</v>
      </c>
      <c r="U224" s="12" t="s">
        <v>473</v>
      </c>
      <c r="V224" s="9">
        <v>0.2</v>
      </c>
      <c r="W224" s="9">
        <v>0.3</v>
      </c>
      <c r="X224" s="9"/>
      <c r="Y224" s="9"/>
      <c r="Z224" s="18" t="str">
        <f t="shared" si="12"/>
        <v>Pathway</v>
      </c>
      <c r="AA224" s="18" t="str">
        <f t="shared" si="13"/>
        <v>Google</v>
      </c>
      <c r="AB224" s="10" t="str">
        <f t="shared" si="14"/>
        <v>Bing</v>
      </c>
      <c r="AC224" s="13" t="s">
        <v>514</v>
      </c>
      <c r="AD224">
        <v>40.992576587400002</v>
      </c>
      <c r="AE224">
        <v>-81.996296966900005</v>
      </c>
      <c r="AF224">
        <v>40.994056726099998</v>
      </c>
      <c r="AG224">
        <v>-81.996418394900005</v>
      </c>
    </row>
    <row r="225" spans="1:33" x14ac:dyDescent="0.25">
      <c r="A225" s="12">
        <v>222</v>
      </c>
      <c r="B225" s="9">
        <v>5</v>
      </c>
      <c r="C225" s="9" t="s">
        <v>317</v>
      </c>
      <c r="D225" s="9" t="s">
        <v>937</v>
      </c>
      <c r="E225" s="9" t="s">
        <v>4</v>
      </c>
      <c r="F225" s="9" t="s">
        <v>159</v>
      </c>
      <c r="G225" s="9" t="s">
        <v>1458</v>
      </c>
      <c r="H225" s="13" t="s">
        <v>658</v>
      </c>
      <c r="I225" s="12">
        <v>15.91</v>
      </c>
      <c r="J225" s="9">
        <v>1.47</v>
      </c>
      <c r="K225" s="9">
        <v>5.34</v>
      </c>
      <c r="L225" s="9">
        <v>3.88</v>
      </c>
      <c r="M225" s="9">
        <v>3.1</v>
      </c>
      <c r="N225" s="9">
        <v>0.12</v>
      </c>
      <c r="O225" s="9">
        <v>0.36</v>
      </c>
      <c r="P225" s="9">
        <v>0.25</v>
      </c>
      <c r="Q225" s="9">
        <v>12.38</v>
      </c>
      <c r="R225" s="9">
        <v>0.56000000000000005</v>
      </c>
      <c r="S225" s="9">
        <v>1.53</v>
      </c>
      <c r="T225" s="9">
        <v>0.97</v>
      </c>
      <c r="U225" s="12" t="s">
        <v>316</v>
      </c>
      <c r="V225" s="9">
        <v>22.02</v>
      </c>
      <c r="W225" s="9">
        <v>22.12</v>
      </c>
      <c r="X225" s="9"/>
      <c r="Y225" s="9"/>
      <c r="Z225" s="18" t="str">
        <f t="shared" si="12"/>
        <v>Pathway</v>
      </c>
      <c r="AA225" s="18" t="str">
        <f t="shared" si="13"/>
        <v>Google</v>
      </c>
      <c r="AB225" s="10" t="str">
        <f t="shared" si="14"/>
        <v>Bing</v>
      </c>
      <c r="AC225" s="13" t="s">
        <v>514</v>
      </c>
      <c r="AD225">
        <v>40.412010625199997</v>
      </c>
      <c r="AE225">
        <v>-82.4114423077</v>
      </c>
      <c r="AF225">
        <v>40.411875538499999</v>
      </c>
      <c r="AG225">
        <v>-82.409529393</v>
      </c>
    </row>
    <row r="226" spans="1:33" x14ac:dyDescent="0.25">
      <c r="A226" s="12">
        <v>223</v>
      </c>
      <c r="B226" s="9">
        <v>11</v>
      </c>
      <c r="C226" s="9" t="s">
        <v>181</v>
      </c>
      <c r="D226" s="9" t="s">
        <v>861</v>
      </c>
      <c r="E226" s="9" t="s">
        <v>4</v>
      </c>
      <c r="F226" s="9" t="s">
        <v>159</v>
      </c>
      <c r="G226" s="9" t="s">
        <v>1458</v>
      </c>
      <c r="H226" s="13" t="s">
        <v>862</v>
      </c>
      <c r="I226" s="12">
        <v>14.1</v>
      </c>
      <c r="J226" s="9">
        <v>2.11</v>
      </c>
      <c r="K226" s="9">
        <v>5.98</v>
      </c>
      <c r="L226" s="9">
        <v>3.87</v>
      </c>
      <c r="M226" s="9">
        <v>3.42</v>
      </c>
      <c r="N226" s="9">
        <v>0.16</v>
      </c>
      <c r="O226" s="9">
        <v>0.5</v>
      </c>
      <c r="P226" s="9">
        <v>0.34</v>
      </c>
      <c r="Q226" s="9">
        <v>10.26</v>
      </c>
      <c r="R226" s="9">
        <v>0.8</v>
      </c>
      <c r="S226" s="9">
        <v>1.78</v>
      </c>
      <c r="T226" s="9">
        <v>0.98</v>
      </c>
      <c r="U226" s="12" t="s">
        <v>455</v>
      </c>
      <c r="V226" s="9">
        <v>13.7</v>
      </c>
      <c r="W226" s="9">
        <v>13.8</v>
      </c>
      <c r="X226" s="9"/>
      <c r="Y226" s="9"/>
      <c r="Z226" s="18" t="str">
        <f t="shared" si="12"/>
        <v>Pathway</v>
      </c>
      <c r="AA226" s="18" t="str">
        <f t="shared" si="13"/>
        <v>Google</v>
      </c>
      <c r="AB226" s="10" t="str">
        <f t="shared" si="14"/>
        <v>Bing</v>
      </c>
      <c r="AC226" s="13" t="s">
        <v>514</v>
      </c>
      <c r="AD226">
        <v>40.089319937299997</v>
      </c>
      <c r="AE226">
        <v>-80.977593334900007</v>
      </c>
      <c r="AF226">
        <v>40.088190696799998</v>
      </c>
      <c r="AG226">
        <v>-80.976470768799999</v>
      </c>
    </row>
    <row r="227" spans="1:33" x14ac:dyDescent="0.25">
      <c r="A227" s="12">
        <v>224</v>
      </c>
      <c r="B227" s="9">
        <v>11</v>
      </c>
      <c r="C227" s="9" t="s">
        <v>181</v>
      </c>
      <c r="D227" s="9" t="s">
        <v>861</v>
      </c>
      <c r="E227" s="9" t="s">
        <v>4</v>
      </c>
      <c r="F227" s="9" t="s">
        <v>159</v>
      </c>
      <c r="G227" s="9" t="s">
        <v>1458</v>
      </c>
      <c r="H227" s="13" t="s">
        <v>862</v>
      </c>
      <c r="I227" s="12">
        <v>14.1</v>
      </c>
      <c r="J227" s="9">
        <v>2.11</v>
      </c>
      <c r="K227" s="9">
        <v>5.98</v>
      </c>
      <c r="L227" s="9">
        <v>3.87</v>
      </c>
      <c r="M227" s="9">
        <v>3.42</v>
      </c>
      <c r="N227" s="9">
        <v>0.16</v>
      </c>
      <c r="O227" s="9">
        <v>0.5</v>
      </c>
      <c r="P227" s="9">
        <v>0.34</v>
      </c>
      <c r="Q227" s="9">
        <v>3.42</v>
      </c>
      <c r="R227" s="9">
        <v>0.8</v>
      </c>
      <c r="S227" s="9">
        <v>1.07</v>
      </c>
      <c r="T227" s="9">
        <v>0.27</v>
      </c>
      <c r="U227" s="12" t="s">
        <v>455</v>
      </c>
      <c r="V227" s="9">
        <v>14.18</v>
      </c>
      <c r="W227" s="9">
        <v>14.28</v>
      </c>
      <c r="X227" s="9"/>
      <c r="Y227" s="9"/>
      <c r="Z227" s="18" t="str">
        <f t="shared" si="12"/>
        <v>Pathway</v>
      </c>
      <c r="AA227" s="18" t="str">
        <f t="shared" si="13"/>
        <v>Google</v>
      </c>
      <c r="AB227" s="10" t="str">
        <f t="shared" si="14"/>
        <v>Bing</v>
      </c>
      <c r="AC227" s="13" t="s">
        <v>514</v>
      </c>
      <c r="AD227">
        <v>40.083714850600003</v>
      </c>
      <c r="AE227">
        <v>-80.972679012699999</v>
      </c>
      <c r="AF227">
        <v>40.082533698399999</v>
      </c>
      <c r="AG227">
        <v>-80.971532778799997</v>
      </c>
    </row>
    <row r="228" spans="1:33" x14ac:dyDescent="0.25">
      <c r="A228" s="12">
        <v>225</v>
      </c>
      <c r="B228" s="9">
        <v>11</v>
      </c>
      <c r="C228" s="9" t="s">
        <v>181</v>
      </c>
      <c r="D228" s="9" t="s">
        <v>861</v>
      </c>
      <c r="E228" s="9" t="s">
        <v>4</v>
      </c>
      <c r="F228" s="9" t="s">
        <v>159</v>
      </c>
      <c r="G228" s="9" t="s">
        <v>1458</v>
      </c>
      <c r="H228" s="13" t="s">
        <v>862</v>
      </c>
      <c r="I228" s="12">
        <v>14.1</v>
      </c>
      <c r="J228" s="9">
        <v>2.11</v>
      </c>
      <c r="K228" s="9">
        <v>5.98</v>
      </c>
      <c r="L228" s="9">
        <v>3.87</v>
      </c>
      <c r="M228" s="9">
        <v>3.42</v>
      </c>
      <c r="N228" s="9">
        <v>0.16</v>
      </c>
      <c r="O228" s="9">
        <v>0.5</v>
      </c>
      <c r="P228" s="9">
        <v>0.34</v>
      </c>
      <c r="Q228" s="9">
        <v>3.42</v>
      </c>
      <c r="R228" s="9">
        <v>0.8</v>
      </c>
      <c r="S228" s="9">
        <v>1.07</v>
      </c>
      <c r="T228" s="9">
        <v>0.27</v>
      </c>
      <c r="U228" s="12" t="s">
        <v>455</v>
      </c>
      <c r="V228" s="9">
        <v>14.14</v>
      </c>
      <c r="W228" s="9">
        <v>14.24</v>
      </c>
      <c r="X228" s="9"/>
      <c r="Y228" s="9"/>
      <c r="Z228" s="18" t="str">
        <f t="shared" si="12"/>
        <v>Pathway</v>
      </c>
      <c r="AA228" s="18" t="str">
        <f t="shared" si="13"/>
        <v>Google</v>
      </c>
      <c r="AB228" s="10" t="str">
        <f t="shared" si="14"/>
        <v>Bing</v>
      </c>
      <c r="AC228" s="13" t="s">
        <v>514</v>
      </c>
      <c r="AD228">
        <v>40.084193877600001</v>
      </c>
      <c r="AE228">
        <v>-80.973126418500001</v>
      </c>
      <c r="AF228">
        <v>40.083035275900002</v>
      </c>
      <c r="AG228">
        <v>-80.971937497599995</v>
      </c>
    </row>
    <row r="229" spans="1:33" x14ac:dyDescent="0.25">
      <c r="A229" s="12">
        <v>226</v>
      </c>
      <c r="B229" s="9">
        <v>7</v>
      </c>
      <c r="C229" s="9" t="s">
        <v>174</v>
      </c>
      <c r="D229" s="9" t="s">
        <v>850</v>
      </c>
      <c r="E229" s="9" t="s">
        <v>4</v>
      </c>
      <c r="F229" s="9" t="s">
        <v>159</v>
      </c>
      <c r="G229" s="9" t="s">
        <v>1458</v>
      </c>
      <c r="H229" s="13" t="s">
        <v>690</v>
      </c>
      <c r="I229" s="12">
        <v>15.86</v>
      </c>
      <c r="J229" s="9">
        <v>1.46</v>
      </c>
      <c r="K229" s="9">
        <v>5.33</v>
      </c>
      <c r="L229" s="9">
        <v>3.87</v>
      </c>
      <c r="M229" s="9">
        <v>3.09</v>
      </c>
      <c r="N229" s="9">
        <v>0.12</v>
      </c>
      <c r="O229" s="9">
        <v>0.36</v>
      </c>
      <c r="P229" s="9">
        <v>0.24</v>
      </c>
      <c r="Q229" s="9">
        <v>3.09</v>
      </c>
      <c r="R229" s="9">
        <v>0.56000000000000005</v>
      </c>
      <c r="S229" s="9">
        <v>0.77</v>
      </c>
      <c r="T229" s="9">
        <v>0.21</v>
      </c>
      <c r="U229" s="12" t="s">
        <v>268</v>
      </c>
      <c r="V229" s="9">
        <v>13.9</v>
      </c>
      <c r="W229" s="9">
        <v>14</v>
      </c>
      <c r="X229" s="9"/>
      <c r="Y229" s="9"/>
      <c r="Z229" s="18" t="str">
        <f t="shared" si="12"/>
        <v>Pathway</v>
      </c>
      <c r="AA229" s="18" t="str">
        <f t="shared" si="13"/>
        <v>Google</v>
      </c>
      <c r="AB229" s="10" t="str">
        <f t="shared" si="14"/>
        <v>Bing</v>
      </c>
      <c r="AC229" s="13" t="s">
        <v>514</v>
      </c>
      <c r="AD229">
        <v>40.07146521</v>
      </c>
      <c r="AE229">
        <v>-84.276338798500007</v>
      </c>
      <c r="AF229">
        <v>40.072188447000002</v>
      </c>
      <c r="AG229">
        <v>-84.2779715004</v>
      </c>
    </row>
    <row r="230" spans="1:33" x14ac:dyDescent="0.25">
      <c r="A230" s="12">
        <v>227</v>
      </c>
      <c r="B230" s="9">
        <v>6</v>
      </c>
      <c r="C230" s="9" t="s">
        <v>284</v>
      </c>
      <c r="D230" s="9" t="s">
        <v>900</v>
      </c>
      <c r="E230" s="9" t="s">
        <v>4</v>
      </c>
      <c r="F230" s="9" t="s">
        <v>321</v>
      </c>
      <c r="G230" s="9" t="s">
        <v>1458</v>
      </c>
      <c r="H230" s="13" t="s">
        <v>603</v>
      </c>
      <c r="I230" s="12">
        <v>16.13</v>
      </c>
      <c r="J230" s="9">
        <v>1.79</v>
      </c>
      <c r="K230" s="9">
        <v>5.61</v>
      </c>
      <c r="L230" s="9">
        <v>3.82</v>
      </c>
      <c r="M230" s="9">
        <v>0</v>
      </c>
      <c r="N230" s="9">
        <v>0.11</v>
      </c>
      <c r="O230" s="9">
        <v>0.1</v>
      </c>
      <c r="P230" s="9">
        <v>0</v>
      </c>
      <c r="Q230" s="9">
        <v>2.99</v>
      </c>
      <c r="R230" s="9">
        <v>0.59</v>
      </c>
      <c r="S230" s="9">
        <v>0.69</v>
      </c>
      <c r="T230" s="9">
        <v>0.1</v>
      </c>
      <c r="U230" s="12" t="s">
        <v>283</v>
      </c>
      <c r="V230" s="9">
        <v>3.15</v>
      </c>
      <c r="W230" s="9">
        <v>3.25</v>
      </c>
      <c r="X230" s="9"/>
      <c r="Y230" s="9"/>
      <c r="Z230" s="18" t="str">
        <f t="shared" si="12"/>
        <v>Pathway</v>
      </c>
      <c r="AA230" s="18" t="str">
        <f t="shared" si="13"/>
        <v>Google</v>
      </c>
      <c r="AB230" s="10" t="str">
        <f t="shared" si="14"/>
        <v>Bing</v>
      </c>
      <c r="AC230" s="13" t="s">
        <v>514</v>
      </c>
      <c r="AD230">
        <v>39.523622767900001</v>
      </c>
      <c r="AE230">
        <v>-82.968175316400007</v>
      </c>
      <c r="AF230">
        <v>39.525058471199998</v>
      </c>
      <c r="AG230">
        <v>-82.967919909700001</v>
      </c>
    </row>
    <row r="231" spans="1:33" x14ac:dyDescent="0.25">
      <c r="A231" s="12">
        <v>228</v>
      </c>
      <c r="B231" s="9">
        <v>5</v>
      </c>
      <c r="C231" s="9" t="s">
        <v>102</v>
      </c>
      <c r="D231" s="9" t="s">
        <v>901</v>
      </c>
      <c r="E231" s="9" t="s">
        <v>4</v>
      </c>
      <c r="F231" s="9" t="s">
        <v>159</v>
      </c>
      <c r="G231" s="9" t="s">
        <v>1458</v>
      </c>
      <c r="H231" s="13" t="s">
        <v>902</v>
      </c>
      <c r="I231" s="12">
        <v>12.79</v>
      </c>
      <c r="J231" s="9">
        <v>2.29</v>
      </c>
      <c r="K231" s="9">
        <v>6.1</v>
      </c>
      <c r="L231" s="9">
        <v>3.81</v>
      </c>
      <c r="M231" s="9">
        <v>0</v>
      </c>
      <c r="N231" s="9">
        <v>0.18</v>
      </c>
      <c r="O231" s="9">
        <v>0.16</v>
      </c>
      <c r="P231" s="9">
        <v>0</v>
      </c>
      <c r="Q231" s="9">
        <v>0</v>
      </c>
      <c r="R231" s="9">
        <v>0.86</v>
      </c>
      <c r="S231" s="9">
        <v>0.76</v>
      </c>
      <c r="T231" s="9">
        <v>0</v>
      </c>
      <c r="U231" s="12" t="s">
        <v>355</v>
      </c>
      <c r="V231" s="9">
        <v>3.64</v>
      </c>
      <c r="W231" s="9">
        <v>3.74</v>
      </c>
      <c r="X231" s="9"/>
      <c r="Y231" s="9"/>
      <c r="Z231" s="18" t="str">
        <f t="shared" si="12"/>
        <v>Pathway</v>
      </c>
      <c r="AA231" s="18" t="str">
        <f t="shared" si="13"/>
        <v>Google</v>
      </c>
      <c r="AB231" s="10" t="str">
        <f t="shared" si="14"/>
        <v>Bing</v>
      </c>
      <c r="AC231" s="13" t="s">
        <v>1450</v>
      </c>
      <c r="AD231">
        <v>40.1467424087</v>
      </c>
      <c r="AE231">
        <v>-82.7027735299</v>
      </c>
      <c r="AF231">
        <v>40.147462236400003</v>
      </c>
      <c r="AG231">
        <v>-82.7011598741</v>
      </c>
    </row>
    <row r="232" spans="1:33" x14ac:dyDescent="0.25">
      <c r="A232" s="12">
        <v>229</v>
      </c>
      <c r="B232" s="9">
        <v>3</v>
      </c>
      <c r="C232" s="9" t="s">
        <v>109</v>
      </c>
      <c r="D232" s="9" t="s">
        <v>687</v>
      </c>
      <c r="E232" s="9" t="s">
        <v>4</v>
      </c>
      <c r="F232" s="9" t="s">
        <v>159</v>
      </c>
      <c r="G232" s="9" t="s">
        <v>1458</v>
      </c>
      <c r="H232" s="13" t="s">
        <v>688</v>
      </c>
      <c r="I232" s="12">
        <v>15.91</v>
      </c>
      <c r="J232" s="9">
        <v>1.42</v>
      </c>
      <c r="K232" s="9">
        <v>5.23</v>
      </c>
      <c r="L232" s="9">
        <v>3.81</v>
      </c>
      <c r="M232" s="9">
        <v>0</v>
      </c>
      <c r="N232" s="9">
        <v>0.11</v>
      </c>
      <c r="O232" s="9">
        <v>0.1</v>
      </c>
      <c r="P232" s="9">
        <v>0</v>
      </c>
      <c r="Q232" s="9">
        <v>6.19</v>
      </c>
      <c r="R232" s="9">
        <v>0.55000000000000004</v>
      </c>
      <c r="S232" s="9">
        <v>1</v>
      </c>
      <c r="T232" s="9">
        <v>0.45</v>
      </c>
      <c r="U232" s="12" t="s">
        <v>282</v>
      </c>
      <c r="V232" s="9">
        <v>13.1</v>
      </c>
      <c r="W232" s="9">
        <v>13.2</v>
      </c>
      <c r="X232" s="9"/>
      <c r="Y232" s="9"/>
      <c r="Z232" s="18" t="str">
        <f t="shared" si="12"/>
        <v>Pathway</v>
      </c>
      <c r="AA232" s="18" t="str">
        <f t="shared" si="13"/>
        <v>Google</v>
      </c>
      <c r="AB232" s="10" t="str">
        <f t="shared" si="14"/>
        <v>Bing</v>
      </c>
      <c r="AC232" s="13" t="s">
        <v>514</v>
      </c>
      <c r="AD232">
        <v>41.1715242354</v>
      </c>
      <c r="AE232">
        <v>-81.741879319999995</v>
      </c>
      <c r="AF232">
        <v>41.172968100699997</v>
      </c>
      <c r="AG232">
        <v>-81.741888444300002</v>
      </c>
    </row>
    <row r="233" spans="1:33" x14ac:dyDescent="0.25">
      <c r="A233" s="12">
        <v>230</v>
      </c>
      <c r="B233" s="9">
        <v>2</v>
      </c>
      <c r="C233" s="9" t="s">
        <v>394</v>
      </c>
      <c r="D233" s="9" t="s">
        <v>810</v>
      </c>
      <c r="E233" s="9" t="s">
        <v>4</v>
      </c>
      <c r="F233" s="9" t="s">
        <v>159</v>
      </c>
      <c r="G233" s="9" t="s">
        <v>1458</v>
      </c>
      <c r="H233" s="13" t="s">
        <v>811</v>
      </c>
      <c r="I233" s="12">
        <v>15.85</v>
      </c>
      <c r="J233" s="9">
        <v>1.42</v>
      </c>
      <c r="K233" s="9">
        <v>5.22</v>
      </c>
      <c r="L233" s="9">
        <v>3.8</v>
      </c>
      <c r="M233" s="9">
        <v>0</v>
      </c>
      <c r="N233" s="9">
        <v>0.11</v>
      </c>
      <c r="O233" s="9">
        <v>0.1</v>
      </c>
      <c r="P233" s="9">
        <v>0</v>
      </c>
      <c r="Q233" s="9">
        <v>6.17</v>
      </c>
      <c r="R233" s="9">
        <v>0.55000000000000004</v>
      </c>
      <c r="S233" s="9">
        <v>1</v>
      </c>
      <c r="T233" s="9">
        <v>0.45</v>
      </c>
      <c r="U233" s="12" t="s">
        <v>444</v>
      </c>
      <c r="V233" s="9">
        <v>29.83</v>
      </c>
      <c r="W233" s="9">
        <v>29.93</v>
      </c>
      <c r="X233" s="9"/>
      <c r="Y233" s="9"/>
      <c r="Z233" s="18" t="str">
        <f t="shared" si="12"/>
        <v>Pathway</v>
      </c>
      <c r="AA233" s="18" t="str">
        <f t="shared" si="13"/>
        <v>Google</v>
      </c>
      <c r="AB233" s="10" t="str">
        <f t="shared" si="14"/>
        <v>Bing</v>
      </c>
      <c r="AC233" s="13" t="s">
        <v>2324</v>
      </c>
      <c r="AD233">
        <v>41.524334508099997</v>
      </c>
      <c r="AE233">
        <v>-82.856922158800003</v>
      </c>
      <c r="AF233">
        <v>41.525027252000001</v>
      </c>
      <c r="AG233">
        <v>-82.855212210999994</v>
      </c>
    </row>
    <row r="234" spans="1:33" x14ac:dyDescent="0.25">
      <c r="A234" s="12">
        <v>231</v>
      </c>
      <c r="B234" s="9">
        <v>4</v>
      </c>
      <c r="C234" s="9" t="s">
        <v>38</v>
      </c>
      <c r="D234" s="9" t="s">
        <v>734</v>
      </c>
      <c r="E234" s="9" t="s">
        <v>4</v>
      </c>
      <c r="F234" s="9" t="s">
        <v>159</v>
      </c>
      <c r="G234" s="9" t="s">
        <v>1458</v>
      </c>
      <c r="H234" s="13" t="s">
        <v>735</v>
      </c>
      <c r="I234" s="12">
        <v>15.91</v>
      </c>
      <c r="J234" s="9">
        <v>1.41</v>
      </c>
      <c r="K234" s="9">
        <v>5.2</v>
      </c>
      <c r="L234" s="9">
        <v>3.79</v>
      </c>
      <c r="M234" s="9">
        <v>0</v>
      </c>
      <c r="N234" s="9">
        <v>0.11</v>
      </c>
      <c r="O234" s="9">
        <v>0.1</v>
      </c>
      <c r="P234" s="9">
        <v>0</v>
      </c>
      <c r="Q234" s="9">
        <v>3.09</v>
      </c>
      <c r="R234" s="9">
        <v>0.54</v>
      </c>
      <c r="S234" s="9">
        <v>0.75</v>
      </c>
      <c r="T234" s="9">
        <v>0.2</v>
      </c>
      <c r="U234" s="12" t="s">
        <v>385</v>
      </c>
      <c r="V234" s="9">
        <v>8.08</v>
      </c>
      <c r="W234" s="9">
        <v>8.18</v>
      </c>
      <c r="X234" s="9"/>
      <c r="Y234" s="9"/>
      <c r="Z234" s="18" t="str">
        <f t="shared" si="12"/>
        <v>Pathway</v>
      </c>
      <c r="AA234" s="18" t="str">
        <f t="shared" si="13"/>
        <v>Google</v>
      </c>
      <c r="AB234" s="10" t="str">
        <f t="shared" si="14"/>
        <v>Bing</v>
      </c>
      <c r="AC234" s="13" t="s">
        <v>514</v>
      </c>
      <c r="AD234">
        <v>40.754359167200001</v>
      </c>
      <c r="AE234">
        <v>-81.595185099999995</v>
      </c>
      <c r="AF234">
        <v>40.755856862900004</v>
      </c>
      <c r="AG234">
        <v>-81.595105122999996</v>
      </c>
    </row>
    <row r="235" spans="1:33" x14ac:dyDescent="0.25">
      <c r="A235" s="12">
        <v>232</v>
      </c>
      <c r="B235" s="9">
        <v>8</v>
      </c>
      <c r="C235" s="9" t="s">
        <v>312</v>
      </c>
      <c r="D235" s="9" t="s">
        <v>805</v>
      </c>
      <c r="E235" s="9" t="s">
        <v>4</v>
      </c>
      <c r="F235" s="9" t="s">
        <v>159</v>
      </c>
      <c r="G235" s="9" t="s">
        <v>1458</v>
      </c>
      <c r="H235" s="13" t="s">
        <v>737</v>
      </c>
      <c r="I235" s="12">
        <v>15.33</v>
      </c>
      <c r="J235" s="9">
        <v>1.43</v>
      </c>
      <c r="K235" s="9">
        <v>5.2</v>
      </c>
      <c r="L235" s="9">
        <v>3.77</v>
      </c>
      <c r="M235" s="9">
        <v>2.98</v>
      </c>
      <c r="N235" s="9">
        <v>0.11</v>
      </c>
      <c r="O235" s="9">
        <v>0.35</v>
      </c>
      <c r="P235" s="9">
        <v>0.24</v>
      </c>
      <c r="Q235" s="9">
        <v>2.98</v>
      </c>
      <c r="R235" s="9">
        <v>0.55000000000000004</v>
      </c>
      <c r="S235" s="9">
        <v>0.75</v>
      </c>
      <c r="T235" s="9">
        <v>0.2</v>
      </c>
      <c r="U235" s="12" t="s">
        <v>489</v>
      </c>
      <c r="V235" s="9">
        <v>4.12</v>
      </c>
      <c r="W235" s="9">
        <v>4.22</v>
      </c>
      <c r="X235" s="9"/>
      <c r="Y235" s="9"/>
      <c r="Z235" s="18" t="str">
        <f t="shared" si="12"/>
        <v>Pathway</v>
      </c>
      <c r="AA235" s="18" t="str">
        <f t="shared" si="13"/>
        <v>Google</v>
      </c>
      <c r="AB235" s="10" t="str">
        <f t="shared" si="14"/>
        <v>Bing</v>
      </c>
      <c r="AC235" s="13" t="s">
        <v>514</v>
      </c>
      <c r="AD235">
        <v>39.482060342700002</v>
      </c>
      <c r="AE235">
        <v>-83.909684319700006</v>
      </c>
      <c r="AF235">
        <v>39.481902852200001</v>
      </c>
      <c r="AG235">
        <v>-83.907825925899999</v>
      </c>
    </row>
    <row r="236" spans="1:33" x14ac:dyDescent="0.25">
      <c r="A236" s="12">
        <v>233</v>
      </c>
      <c r="B236" s="9">
        <v>8</v>
      </c>
      <c r="C236" s="9" t="s">
        <v>33</v>
      </c>
      <c r="D236" s="9" t="s">
        <v>800</v>
      </c>
      <c r="E236" s="9" t="s">
        <v>4</v>
      </c>
      <c r="F236" s="9" t="s">
        <v>159</v>
      </c>
      <c r="G236" s="9" t="s">
        <v>1458</v>
      </c>
      <c r="H236" s="13" t="s">
        <v>801</v>
      </c>
      <c r="I236" s="12">
        <v>15.86</v>
      </c>
      <c r="J236" s="9">
        <v>1.41</v>
      </c>
      <c r="K236" s="9">
        <v>5.17</v>
      </c>
      <c r="L236" s="9">
        <v>3.77</v>
      </c>
      <c r="M236" s="9">
        <v>0</v>
      </c>
      <c r="N236" s="9">
        <v>0.11</v>
      </c>
      <c r="O236" s="9">
        <v>0.1</v>
      </c>
      <c r="P236" s="9">
        <v>0</v>
      </c>
      <c r="Q236" s="9">
        <v>6.17</v>
      </c>
      <c r="R236" s="9">
        <v>0.54</v>
      </c>
      <c r="S236" s="9">
        <v>0.99</v>
      </c>
      <c r="T236" s="9">
        <v>0.45</v>
      </c>
      <c r="U236" s="12" t="s">
        <v>345</v>
      </c>
      <c r="V236" s="9">
        <v>6.23</v>
      </c>
      <c r="W236" s="9">
        <v>6.33</v>
      </c>
      <c r="X236" s="9"/>
      <c r="Y236" s="9"/>
      <c r="Z236" s="18" t="str">
        <f t="shared" si="12"/>
        <v>Pathway</v>
      </c>
      <c r="AA236" s="18" t="str">
        <f t="shared" si="13"/>
        <v>Google</v>
      </c>
      <c r="AB236" s="10" t="str">
        <f t="shared" si="14"/>
        <v>Bing</v>
      </c>
      <c r="AC236" s="13" t="s">
        <v>514</v>
      </c>
      <c r="AD236">
        <v>39.172562947899998</v>
      </c>
      <c r="AE236">
        <v>-84.160204365300004</v>
      </c>
      <c r="AF236">
        <v>39.172561754699998</v>
      </c>
      <c r="AG236">
        <v>-84.158327764899994</v>
      </c>
    </row>
    <row r="237" spans="1:33" x14ac:dyDescent="0.25">
      <c r="A237" s="12">
        <v>234</v>
      </c>
      <c r="B237" s="9">
        <v>9</v>
      </c>
      <c r="C237" s="9" t="s">
        <v>462</v>
      </c>
      <c r="D237" s="9" t="s">
        <v>858</v>
      </c>
      <c r="E237" s="9" t="s">
        <v>4</v>
      </c>
      <c r="F237" s="9" t="s">
        <v>159</v>
      </c>
      <c r="G237" s="9" t="s">
        <v>1458</v>
      </c>
      <c r="H237" s="13" t="s">
        <v>859</v>
      </c>
      <c r="I237" s="12">
        <v>21.63</v>
      </c>
      <c r="J237" s="9">
        <v>0.86</v>
      </c>
      <c r="K237" s="9">
        <v>4.6100000000000003</v>
      </c>
      <c r="L237" s="9">
        <v>3.76</v>
      </c>
      <c r="M237" s="9">
        <v>3.01</v>
      </c>
      <c r="N237" s="9">
        <v>7.0000000000000007E-2</v>
      </c>
      <c r="O237" s="9">
        <v>0.22</v>
      </c>
      <c r="P237" s="9">
        <v>0.15</v>
      </c>
      <c r="Q237" s="9">
        <v>9.0299999999999994</v>
      </c>
      <c r="R237" s="9">
        <v>0.33</v>
      </c>
      <c r="S237" s="9">
        <v>0.79</v>
      </c>
      <c r="T237" s="9">
        <v>0.45</v>
      </c>
      <c r="U237" s="12" t="s">
        <v>463</v>
      </c>
      <c r="V237" s="9">
        <v>8.68</v>
      </c>
      <c r="W237" s="9">
        <v>8.7799999999999994</v>
      </c>
      <c r="X237" s="9"/>
      <c r="Y237" s="9"/>
      <c r="Z237" s="18" t="str">
        <f t="shared" si="12"/>
        <v>Pathway</v>
      </c>
      <c r="AA237" s="18" t="str">
        <f t="shared" si="13"/>
        <v>Google</v>
      </c>
      <c r="AB237" s="10" t="str">
        <f t="shared" si="14"/>
        <v>Bing</v>
      </c>
      <c r="AC237" s="13" t="s">
        <v>514</v>
      </c>
      <c r="AD237">
        <v>38.812133427600003</v>
      </c>
      <c r="AE237">
        <v>-83.548197782900004</v>
      </c>
      <c r="AF237">
        <v>38.813329105299999</v>
      </c>
      <c r="AG237">
        <v>-83.549224016400004</v>
      </c>
    </row>
    <row r="238" spans="1:33" x14ac:dyDescent="0.25">
      <c r="A238" s="12">
        <v>235</v>
      </c>
      <c r="B238" s="9">
        <v>2</v>
      </c>
      <c r="C238" s="9" t="s">
        <v>81</v>
      </c>
      <c r="D238" s="9" t="s">
        <v>939</v>
      </c>
      <c r="E238" s="9" t="s">
        <v>4</v>
      </c>
      <c r="F238" s="9" t="s">
        <v>159</v>
      </c>
      <c r="G238" s="9" t="s">
        <v>1458</v>
      </c>
      <c r="H238" s="13" t="s">
        <v>598</v>
      </c>
      <c r="I238" s="12">
        <v>16.510000000000002</v>
      </c>
      <c r="J238" s="9">
        <v>1.36</v>
      </c>
      <c r="K238" s="9">
        <v>5.1100000000000003</v>
      </c>
      <c r="L238" s="9">
        <v>3.75</v>
      </c>
      <c r="M238" s="9">
        <v>3.21</v>
      </c>
      <c r="N238" s="9">
        <v>0.11</v>
      </c>
      <c r="O238" s="9">
        <v>0.34</v>
      </c>
      <c r="P238" s="9">
        <v>0.23</v>
      </c>
      <c r="Q238" s="9">
        <v>3.21</v>
      </c>
      <c r="R238" s="9">
        <v>0.52</v>
      </c>
      <c r="S238" s="9">
        <v>0.72</v>
      </c>
      <c r="T238" s="9">
        <v>0.2</v>
      </c>
      <c r="U238" s="12" t="s">
        <v>494</v>
      </c>
      <c r="V238" s="9">
        <v>5.44</v>
      </c>
      <c r="W238" s="9">
        <v>5.54</v>
      </c>
      <c r="X238" s="9"/>
      <c r="Y238" s="9"/>
      <c r="Z238" s="18" t="str">
        <f t="shared" si="12"/>
        <v>Pathway</v>
      </c>
      <c r="AA238" s="18" t="str">
        <f t="shared" si="13"/>
        <v>Google</v>
      </c>
      <c r="AB238" s="10" t="str">
        <f t="shared" si="14"/>
        <v>Bing</v>
      </c>
      <c r="AC238" s="13" t="s">
        <v>514</v>
      </c>
      <c r="AD238">
        <v>41.372211189600002</v>
      </c>
      <c r="AE238">
        <v>-83.778746118200004</v>
      </c>
      <c r="AF238">
        <v>41.372220885799997</v>
      </c>
      <c r="AG238">
        <v>-83.776823689500006</v>
      </c>
    </row>
    <row r="239" spans="1:33" x14ac:dyDescent="0.25">
      <c r="A239" s="12">
        <v>236</v>
      </c>
      <c r="B239" s="9">
        <v>3</v>
      </c>
      <c r="C239" s="9" t="s">
        <v>187</v>
      </c>
      <c r="D239" s="9" t="s">
        <v>791</v>
      </c>
      <c r="E239" s="9" t="s">
        <v>4</v>
      </c>
      <c r="F239" s="9" t="s">
        <v>159</v>
      </c>
      <c r="G239" s="9" t="s">
        <v>1458</v>
      </c>
      <c r="H239" s="13" t="s">
        <v>747</v>
      </c>
      <c r="I239" s="12">
        <v>16.14</v>
      </c>
      <c r="J239" s="9">
        <v>1.37</v>
      </c>
      <c r="K239" s="9">
        <v>5.1100000000000003</v>
      </c>
      <c r="L239" s="9">
        <v>3.74</v>
      </c>
      <c r="M239" s="9">
        <v>0</v>
      </c>
      <c r="N239" s="9">
        <v>0.11</v>
      </c>
      <c r="O239" s="9">
        <v>0.1</v>
      </c>
      <c r="P239" s="9">
        <v>0</v>
      </c>
      <c r="Q239" s="9">
        <v>3.14</v>
      </c>
      <c r="R239" s="9">
        <v>0.53</v>
      </c>
      <c r="S239" s="9">
        <v>0.73</v>
      </c>
      <c r="T239" s="9">
        <v>0.2</v>
      </c>
      <c r="U239" s="12" t="s">
        <v>326</v>
      </c>
      <c r="V239" s="9">
        <v>24.73</v>
      </c>
      <c r="W239" s="9">
        <v>24.83</v>
      </c>
      <c r="X239" s="9"/>
      <c r="Y239" s="9"/>
      <c r="Z239" s="18" t="str">
        <f t="shared" si="12"/>
        <v>Pathway</v>
      </c>
      <c r="AA239" s="18" t="str">
        <f t="shared" si="13"/>
        <v>Google</v>
      </c>
      <c r="AB239" s="10" t="str">
        <f t="shared" si="14"/>
        <v>Bing</v>
      </c>
      <c r="AC239" s="13" t="s">
        <v>514</v>
      </c>
      <c r="AD239">
        <v>40.980198230100001</v>
      </c>
      <c r="AE239">
        <v>-81.996447602399996</v>
      </c>
      <c r="AF239">
        <v>40.981644203199998</v>
      </c>
      <c r="AG239">
        <v>-81.996498454700003</v>
      </c>
    </row>
    <row r="240" spans="1:33" x14ac:dyDescent="0.25">
      <c r="A240" s="12">
        <v>237</v>
      </c>
      <c r="B240" s="9">
        <v>10</v>
      </c>
      <c r="C240" s="9" t="s">
        <v>190</v>
      </c>
      <c r="D240" s="9" t="s">
        <v>1474</v>
      </c>
      <c r="E240" s="9" t="s">
        <v>4</v>
      </c>
      <c r="F240" s="9" t="s">
        <v>159</v>
      </c>
      <c r="G240" s="9" t="s">
        <v>1458</v>
      </c>
      <c r="H240" s="13" t="s">
        <v>1481</v>
      </c>
      <c r="I240" s="12">
        <v>12.82</v>
      </c>
      <c r="J240" s="9">
        <v>2.17</v>
      </c>
      <c r="K240" s="9">
        <v>5.9</v>
      </c>
      <c r="L240" s="9">
        <v>3.73</v>
      </c>
      <c r="M240" s="9">
        <v>6.24</v>
      </c>
      <c r="N240" s="9">
        <v>0.17</v>
      </c>
      <c r="O240" s="9">
        <v>0.87</v>
      </c>
      <c r="P240" s="9">
        <v>0.7</v>
      </c>
      <c r="Q240" s="9">
        <v>9.35</v>
      </c>
      <c r="R240" s="9">
        <v>0.82</v>
      </c>
      <c r="S240" s="9">
        <v>1.8</v>
      </c>
      <c r="T240" s="9">
        <v>0.98</v>
      </c>
      <c r="U240" s="12" t="s">
        <v>1493</v>
      </c>
      <c r="V240" s="9">
        <v>0.1</v>
      </c>
      <c r="W240" s="9">
        <v>0.2</v>
      </c>
      <c r="X240" s="9"/>
      <c r="Y240" s="9"/>
      <c r="Z240" s="18" t="str">
        <f t="shared" si="12"/>
        <v>Pathway</v>
      </c>
      <c r="AA240" s="18" t="str">
        <f t="shared" si="13"/>
        <v>Google</v>
      </c>
      <c r="AB240" s="10" t="str">
        <f t="shared" si="14"/>
        <v>Bing</v>
      </c>
      <c r="AC240" s="13" t="s">
        <v>514</v>
      </c>
      <c r="AD240">
        <v>39.456347716000003</v>
      </c>
      <c r="AE240">
        <v>-82.280697686300002</v>
      </c>
      <c r="AF240">
        <v>39.456354077999997</v>
      </c>
      <c r="AG240">
        <v>-82.278798238299999</v>
      </c>
    </row>
    <row r="241" spans="1:33" x14ac:dyDescent="0.25">
      <c r="A241" s="12">
        <v>238</v>
      </c>
      <c r="B241" s="9">
        <v>10</v>
      </c>
      <c r="C241" s="9" t="s">
        <v>190</v>
      </c>
      <c r="D241" s="9" t="s">
        <v>1474</v>
      </c>
      <c r="E241" s="9" t="s">
        <v>4</v>
      </c>
      <c r="F241" s="9" t="s">
        <v>159</v>
      </c>
      <c r="G241" s="9" t="s">
        <v>1458</v>
      </c>
      <c r="H241" s="13" t="s">
        <v>1481</v>
      </c>
      <c r="I241" s="12">
        <v>12.82</v>
      </c>
      <c r="J241" s="9">
        <v>2.17</v>
      </c>
      <c r="K241" s="9">
        <v>5.9</v>
      </c>
      <c r="L241" s="9">
        <v>3.73</v>
      </c>
      <c r="M241" s="9">
        <v>0</v>
      </c>
      <c r="N241" s="9">
        <v>0.17</v>
      </c>
      <c r="O241" s="9">
        <v>0.15</v>
      </c>
      <c r="P241" s="9">
        <v>0</v>
      </c>
      <c r="Q241" s="9">
        <v>6.24</v>
      </c>
      <c r="R241" s="9">
        <v>0.82</v>
      </c>
      <c r="S241" s="9">
        <v>1.44</v>
      </c>
      <c r="T241" s="9">
        <v>0.62</v>
      </c>
      <c r="U241" s="12" t="s">
        <v>1493</v>
      </c>
      <c r="V241" s="9">
        <v>0</v>
      </c>
      <c r="W241" s="9">
        <v>0.1</v>
      </c>
      <c r="X241" s="9"/>
      <c r="Y241" s="9"/>
      <c r="Z241" s="18" t="str">
        <f t="shared" si="12"/>
        <v>Pathway</v>
      </c>
      <c r="AA241" s="18" t="str">
        <f t="shared" si="13"/>
        <v>Google</v>
      </c>
      <c r="AB241" s="10" t="str">
        <f t="shared" si="14"/>
        <v>Bing</v>
      </c>
      <c r="AC241" s="13" t="s">
        <v>514</v>
      </c>
      <c r="AD241">
        <v>39.456432575800001</v>
      </c>
      <c r="AE241">
        <v>-82.282596099299994</v>
      </c>
      <c r="AF241">
        <v>39.456347716000003</v>
      </c>
      <c r="AG241">
        <v>-82.280697686300002</v>
      </c>
    </row>
    <row r="242" spans="1:33" x14ac:dyDescent="0.25">
      <c r="A242" s="12">
        <v>239</v>
      </c>
      <c r="B242" s="9">
        <v>11</v>
      </c>
      <c r="C242" s="9" t="s">
        <v>397</v>
      </c>
      <c r="D242" s="9" t="s">
        <v>921</v>
      </c>
      <c r="E242" s="9" t="s">
        <v>4</v>
      </c>
      <c r="F242" s="9" t="s">
        <v>159</v>
      </c>
      <c r="G242" s="9" t="s">
        <v>1458</v>
      </c>
      <c r="H242" s="13" t="s">
        <v>902</v>
      </c>
      <c r="I242" s="12">
        <v>12.79</v>
      </c>
      <c r="J242" s="9">
        <v>2.17</v>
      </c>
      <c r="K242" s="9">
        <v>5.9</v>
      </c>
      <c r="L242" s="9">
        <v>3.73</v>
      </c>
      <c r="M242" s="9">
        <v>0</v>
      </c>
      <c r="N242" s="9">
        <v>0.17</v>
      </c>
      <c r="O242" s="9">
        <v>0.15</v>
      </c>
      <c r="P242" s="9">
        <v>0</v>
      </c>
      <c r="Q242" s="9">
        <v>0</v>
      </c>
      <c r="R242" s="9">
        <v>0.82</v>
      </c>
      <c r="S242" s="9">
        <v>0.73</v>
      </c>
      <c r="T242" s="9">
        <v>0</v>
      </c>
      <c r="U242" s="12" t="s">
        <v>396</v>
      </c>
      <c r="V242" s="9">
        <v>19.2</v>
      </c>
      <c r="W242" s="9">
        <v>19.3</v>
      </c>
      <c r="X242" s="9"/>
      <c r="Y242" s="9"/>
      <c r="Z242" s="18" t="str">
        <f t="shared" si="12"/>
        <v>Pathway</v>
      </c>
      <c r="AA242" s="18" t="str">
        <f t="shared" si="13"/>
        <v>Google</v>
      </c>
      <c r="AB242" s="10" t="str">
        <f t="shared" si="14"/>
        <v>Bing</v>
      </c>
      <c r="AC242" s="13" t="s">
        <v>2324</v>
      </c>
      <c r="AD242">
        <v>40.547804894400002</v>
      </c>
      <c r="AE242">
        <v>-81.917769842400006</v>
      </c>
      <c r="AF242">
        <v>40.549234928600001</v>
      </c>
      <c r="AG242">
        <v>-81.918091467400004</v>
      </c>
    </row>
    <row r="243" spans="1:33" x14ac:dyDescent="0.25">
      <c r="A243" s="12">
        <v>240</v>
      </c>
      <c r="B243" s="9">
        <v>11</v>
      </c>
      <c r="C243" s="9" t="s">
        <v>397</v>
      </c>
      <c r="D243" s="9" t="s">
        <v>921</v>
      </c>
      <c r="E243" s="9" t="s">
        <v>4</v>
      </c>
      <c r="F243" s="9" t="s">
        <v>159</v>
      </c>
      <c r="G243" s="9" t="s">
        <v>1458</v>
      </c>
      <c r="H243" s="13" t="s">
        <v>902</v>
      </c>
      <c r="I243" s="12">
        <v>12.79</v>
      </c>
      <c r="J243" s="9">
        <v>2.17</v>
      </c>
      <c r="K243" s="9">
        <v>5.9</v>
      </c>
      <c r="L243" s="9">
        <v>3.73</v>
      </c>
      <c r="M243" s="9">
        <v>0</v>
      </c>
      <c r="N243" s="9">
        <v>0.17</v>
      </c>
      <c r="O243" s="9">
        <v>0.15</v>
      </c>
      <c r="P243" s="9">
        <v>0</v>
      </c>
      <c r="Q243" s="9">
        <v>0</v>
      </c>
      <c r="R243" s="9">
        <v>0.82</v>
      </c>
      <c r="S243" s="9">
        <v>0.73</v>
      </c>
      <c r="T243" s="9">
        <v>0</v>
      </c>
      <c r="U243" s="12" t="s">
        <v>396</v>
      </c>
      <c r="V243" s="9">
        <v>19.16</v>
      </c>
      <c r="W243" s="9">
        <v>19.260000000000002</v>
      </c>
      <c r="X243" s="9"/>
      <c r="Y243" s="9"/>
      <c r="Z243" s="18" t="str">
        <f t="shared" si="12"/>
        <v>Pathway</v>
      </c>
      <c r="AA243" s="18" t="str">
        <f t="shared" si="13"/>
        <v>Google</v>
      </c>
      <c r="AB243" s="10" t="str">
        <f t="shared" si="14"/>
        <v>Bing</v>
      </c>
      <c r="AC243" s="13" t="s">
        <v>1450</v>
      </c>
      <c r="AD243">
        <v>40.547234337600003</v>
      </c>
      <c r="AE243">
        <v>-81.917643298399994</v>
      </c>
      <c r="AF243">
        <v>40.548660248300003</v>
      </c>
      <c r="AG243">
        <v>-81.917966886200006</v>
      </c>
    </row>
    <row r="244" spans="1:33" x14ac:dyDescent="0.25">
      <c r="A244" s="12">
        <v>241</v>
      </c>
      <c r="B244" s="9">
        <v>5</v>
      </c>
      <c r="C244" s="9" t="s">
        <v>102</v>
      </c>
      <c r="D244" s="9" t="s">
        <v>923</v>
      </c>
      <c r="E244" s="9" t="s">
        <v>4</v>
      </c>
      <c r="F244" s="9" t="s">
        <v>159</v>
      </c>
      <c r="G244" s="9" t="s">
        <v>1458</v>
      </c>
      <c r="H244" s="13" t="s">
        <v>654</v>
      </c>
      <c r="I244" s="12">
        <v>15.95</v>
      </c>
      <c r="J244" s="9">
        <v>1.37</v>
      </c>
      <c r="K244" s="9">
        <v>5.09</v>
      </c>
      <c r="L244" s="9">
        <v>3.72</v>
      </c>
      <c r="M244" s="9">
        <v>3.1</v>
      </c>
      <c r="N244" s="9">
        <v>0.11</v>
      </c>
      <c r="O244" s="9">
        <v>0.34</v>
      </c>
      <c r="P244" s="9">
        <v>0.23</v>
      </c>
      <c r="Q244" s="9">
        <v>3.1</v>
      </c>
      <c r="R244" s="9">
        <v>0.53</v>
      </c>
      <c r="S244" s="9">
        <v>0.73</v>
      </c>
      <c r="T244" s="9">
        <v>0.2</v>
      </c>
      <c r="U244" s="12" t="s">
        <v>374</v>
      </c>
      <c r="V244" s="9">
        <v>22.06</v>
      </c>
      <c r="W244" s="9">
        <v>22.16</v>
      </c>
      <c r="X244" s="9"/>
      <c r="Y244" s="9"/>
      <c r="Z244" s="18" t="str">
        <f t="shared" si="12"/>
        <v>Pathway</v>
      </c>
      <c r="AA244" s="18" t="str">
        <f t="shared" si="13"/>
        <v>Google</v>
      </c>
      <c r="AB244" s="10" t="str">
        <f t="shared" si="14"/>
        <v>Bing</v>
      </c>
      <c r="AC244" s="13" t="s">
        <v>514</v>
      </c>
      <c r="AD244">
        <v>40.223185959299997</v>
      </c>
      <c r="AE244">
        <v>-82.448936618600001</v>
      </c>
      <c r="AF244">
        <v>40.224547364800003</v>
      </c>
      <c r="AG244">
        <v>-82.449575909000004</v>
      </c>
    </row>
    <row r="245" spans="1:33" x14ac:dyDescent="0.25">
      <c r="A245" s="12">
        <v>242</v>
      </c>
      <c r="B245" s="9">
        <v>6</v>
      </c>
      <c r="C245" s="9" t="s">
        <v>258</v>
      </c>
      <c r="D245" s="9" t="s">
        <v>842</v>
      </c>
      <c r="E245" s="9" t="s">
        <v>4</v>
      </c>
      <c r="F245" s="9" t="s">
        <v>159</v>
      </c>
      <c r="G245" s="9" t="s">
        <v>1458</v>
      </c>
      <c r="H245" s="13" t="s">
        <v>843</v>
      </c>
      <c r="I245" s="12">
        <v>15.89</v>
      </c>
      <c r="J245" s="9">
        <v>1.38</v>
      </c>
      <c r="K245" s="9">
        <v>5.0999999999999996</v>
      </c>
      <c r="L245" s="9">
        <v>3.72</v>
      </c>
      <c r="M245" s="9">
        <v>0</v>
      </c>
      <c r="N245" s="9">
        <v>0.11</v>
      </c>
      <c r="O245" s="9">
        <v>0.1</v>
      </c>
      <c r="P245" s="9">
        <v>0</v>
      </c>
      <c r="Q245" s="9">
        <v>12.36</v>
      </c>
      <c r="R245" s="9">
        <v>0.53</v>
      </c>
      <c r="S245" s="9">
        <v>1.45</v>
      </c>
      <c r="T245" s="9">
        <v>0.92</v>
      </c>
      <c r="U245" s="12" t="s">
        <v>486</v>
      </c>
      <c r="V245" s="9">
        <v>5.68</v>
      </c>
      <c r="W245" s="9">
        <v>5.78</v>
      </c>
      <c r="X245" s="9"/>
      <c r="Y245" s="9"/>
      <c r="Z245" s="18" t="str">
        <f t="shared" si="12"/>
        <v>Pathway</v>
      </c>
      <c r="AA245" s="18" t="str">
        <f t="shared" si="13"/>
        <v>Google</v>
      </c>
      <c r="AB245" s="10" t="str">
        <f t="shared" si="14"/>
        <v>Bing</v>
      </c>
      <c r="AC245" s="13" t="s">
        <v>514</v>
      </c>
      <c r="AD245">
        <v>39.908543932299999</v>
      </c>
      <c r="AE245">
        <v>-83.472893490600001</v>
      </c>
      <c r="AF245">
        <v>39.907362009899998</v>
      </c>
      <c r="AG245">
        <v>-83.471803700799995</v>
      </c>
    </row>
    <row r="246" spans="1:33" x14ac:dyDescent="0.25">
      <c r="A246" s="12">
        <v>243</v>
      </c>
      <c r="B246" s="9">
        <v>7</v>
      </c>
      <c r="C246" s="9" t="s">
        <v>149</v>
      </c>
      <c r="D246" s="9" t="s">
        <v>620</v>
      </c>
      <c r="E246" s="9" t="s">
        <v>4</v>
      </c>
      <c r="F246" s="9" t="s">
        <v>159</v>
      </c>
      <c r="G246" s="9" t="s">
        <v>1458</v>
      </c>
      <c r="H246" s="13" t="s">
        <v>621</v>
      </c>
      <c r="I246" s="12">
        <v>13.25</v>
      </c>
      <c r="J246" s="9">
        <v>2.0499999999999998</v>
      </c>
      <c r="K246" s="9">
        <v>5.76</v>
      </c>
      <c r="L246" s="9">
        <v>3.7</v>
      </c>
      <c r="M246" s="9">
        <v>0</v>
      </c>
      <c r="N246" s="9">
        <v>0.16</v>
      </c>
      <c r="O246" s="9">
        <v>0.14000000000000001</v>
      </c>
      <c r="P246" s="9">
        <v>0</v>
      </c>
      <c r="Q246" s="9">
        <v>3.22</v>
      </c>
      <c r="R246" s="9">
        <v>0.78</v>
      </c>
      <c r="S246" s="9">
        <v>1.04</v>
      </c>
      <c r="T246" s="9">
        <v>0.26</v>
      </c>
      <c r="U246" s="12" t="s">
        <v>158</v>
      </c>
      <c r="V246" s="9">
        <v>0.9</v>
      </c>
      <c r="W246" s="9">
        <v>1</v>
      </c>
      <c r="X246" s="9"/>
      <c r="Y246" s="9"/>
      <c r="Z246" s="18" t="str">
        <f t="shared" si="12"/>
        <v>Pathway</v>
      </c>
      <c r="AA246" s="18" t="str">
        <f t="shared" si="13"/>
        <v>Google</v>
      </c>
      <c r="AB246" s="10" t="str">
        <f t="shared" si="14"/>
        <v>Bing</v>
      </c>
      <c r="AC246" s="13" t="s">
        <v>2324</v>
      </c>
      <c r="AD246">
        <v>39.859903238500003</v>
      </c>
      <c r="AE246">
        <v>-83.993795690300004</v>
      </c>
      <c r="AF246">
        <v>39.861336176400002</v>
      </c>
      <c r="AG246">
        <v>-83.993545602699996</v>
      </c>
    </row>
    <row r="247" spans="1:33" x14ac:dyDescent="0.25">
      <c r="A247" s="12">
        <v>244</v>
      </c>
      <c r="B247" s="9">
        <v>6</v>
      </c>
      <c r="C247" s="9" t="s">
        <v>42</v>
      </c>
      <c r="D247" s="9" t="s">
        <v>948</v>
      </c>
      <c r="E247" s="9" t="s">
        <v>4</v>
      </c>
      <c r="F247" s="9" t="s">
        <v>159</v>
      </c>
      <c r="G247" s="9" t="s">
        <v>1458</v>
      </c>
      <c r="H247" s="13" t="s">
        <v>658</v>
      </c>
      <c r="I247" s="12">
        <v>15.83</v>
      </c>
      <c r="J247" s="9">
        <v>1.36</v>
      </c>
      <c r="K247" s="9">
        <v>5.05</v>
      </c>
      <c r="L247" s="9">
        <v>3.69</v>
      </c>
      <c r="M247" s="9">
        <v>0</v>
      </c>
      <c r="N247" s="9">
        <v>0.11</v>
      </c>
      <c r="O247" s="9">
        <v>0.1</v>
      </c>
      <c r="P247" s="9">
        <v>0</v>
      </c>
      <c r="Q247" s="9">
        <v>12.32</v>
      </c>
      <c r="R247" s="9">
        <v>0.52</v>
      </c>
      <c r="S247" s="9">
        <v>1.44</v>
      </c>
      <c r="T247" s="9">
        <v>0.91</v>
      </c>
      <c r="U247" s="12" t="s">
        <v>313</v>
      </c>
      <c r="V247" s="9">
        <v>6.07</v>
      </c>
      <c r="W247" s="9">
        <v>6.17</v>
      </c>
      <c r="X247" s="9"/>
      <c r="Y247" s="9"/>
      <c r="Z247" s="18" t="str">
        <f t="shared" si="12"/>
        <v>Pathway</v>
      </c>
      <c r="AA247" s="18" t="str">
        <f t="shared" si="13"/>
        <v>Google</v>
      </c>
      <c r="AB247" s="10" t="str">
        <f t="shared" si="14"/>
        <v>Bing</v>
      </c>
      <c r="AC247" s="13" t="s">
        <v>514</v>
      </c>
      <c r="AD247">
        <v>40.2951355573</v>
      </c>
      <c r="AE247">
        <v>-83.142270976199995</v>
      </c>
      <c r="AF247">
        <v>40.295896353800003</v>
      </c>
      <c r="AG247">
        <v>-83.140672454099999</v>
      </c>
    </row>
    <row r="248" spans="1:33" x14ac:dyDescent="0.25">
      <c r="A248" s="12">
        <v>245</v>
      </c>
      <c r="B248" s="9">
        <v>12</v>
      </c>
      <c r="C248" s="9" t="s">
        <v>179</v>
      </c>
      <c r="D248" s="9" t="s">
        <v>639</v>
      </c>
      <c r="E248" s="9" t="s">
        <v>4</v>
      </c>
      <c r="F248" s="9" t="s">
        <v>159</v>
      </c>
      <c r="G248" s="9" t="s">
        <v>1458</v>
      </c>
      <c r="H248" s="13" t="s">
        <v>640</v>
      </c>
      <c r="I248" s="12">
        <v>12.71</v>
      </c>
      <c r="J248" s="9">
        <v>2.12</v>
      </c>
      <c r="K248" s="9">
        <v>5.8</v>
      </c>
      <c r="L248" s="9">
        <v>3.68</v>
      </c>
      <c r="M248" s="9">
        <v>0</v>
      </c>
      <c r="N248" s="9">
        <v>0.16</v>
      </c>
      <c r="O248" s="9">
        <v>0.15</v>
      </c>
      <c r="P248" s="9">
        <v>0</v>
      </c>
      <c r="Q248" s="9">
        <v>6.18</v>
      </c>
      <c r="R248" s="9">
        <v>0.8</v>
      </c>
      <c r="S248" s="9">
        <v>1.41</v>
      </c>
      <c r="T248" s="9">
        <v>0.61</v>
      </c>
      <c r="U248" s="12" t="s">
        <v>360</v>
      </c>
      <c r="V248" s="9">
        <v>11.23</v>
      </c>
      <c r="W248" s="9">
        <v>11.33</v>
      </c>
      <c r="X248" s="9"/>
      <c r="Y248" s="9"/>
      <c r="Z248" s="18" t="str">
        <f t="shared" si="12"/>
        <v>Pathway</v>
      </c>
      <c r="AA248" s="18" t="str">
        <f t="shared" si="13"/>
        <v>Google</v>
      </c>
      <c r="AB248" s="10" t="str">
        <f t="shared" si="14"/>
        <v>Bing</v>
      </c>
      <c r="AC248" s="13" t="s">
        <v>514</v>
      </c>
      <c r="AD248">
        <v>41.386738874199999</v>
      </c>
      <c r="AE248">
        <v>-81.178028049800005</v>
      </c>
      <c r="AF248">
        <v>41.386887631500002</v>
      </c>
      <c r="AG248">
        <v>-81.176119372100004</v>
      </c>
    </row>
    <row r="249" spans="1:33" x14ac:dyDescent="0.25">
      <c r="A249" s="12">
        <v>246</v>
      </c>
      <c r="B249" s="9">
        <v>12</v>
      </c>
      <c r="C249" s="9" t="s">
        <v>179</v>
      </c>
      <c r="D249" s="9" t="s">
        <v>639</v>
      </c>
      <c r="E249" s="9" t="s">
        <v>4</v>
      </c>
      <c r="F249" s="9" t="s">
        <v>159</v>
      </c>
      <c r="G249" s="9" t="s">
        <v>1458</v>
      </c>
      <c r="H249" s="13" t="s">
        <v>640</v>
      </c>
      <c r="I249" s="12">
        <v>12.71</v>
      </c>
      <c r="J249" s="9">
        <v>2.12</v>
      </c>
      <c r="K249" s="9">
        <v>5.8</v>
      </c>
      <c r="L249" s="9">
        <v>3.68</v>
      </c>
      <c r="M249" s="9">
        <v>0</v>
      </c>
      <c r="N249" s="9">
        <v>0.16</v>
      </c>
      <c r="O249" s="9">
        <v>0.15</v>
      </c>
      <c r="P249" s="9">
        <v>0</v>
      </c>
      <c r="Q249" s="9">
        <v>6.18</v>
      </c>
      <c r="R249" s="9">
        <v>0.8</v>
      </c>
      <c r="S249" s="9">
        <v>1.41</v>
      </c>
      <c r="T249" s="9">
        <v>0.61</v>
      </c>
      <c r="U249" s="12" t="s">
        <v>360</v>
      </c>
      <c r="V249" s="9">
        <v>11.03</v>
      </c>
      <c r="W249" s="9">
        <v>11.13</v>
      </c>
      <c r="X249" s="9"/>
      <c r="Y249" s="9"/>
      <c r="Z249" s="18" t="str">
        <f t="shared" si="12"/>
        <v>Pathway</v>
      </c>
      <c r="AA249" s="18" t="str">
        <f t="shared" si="13"/>
        <v>Google</v>
      </c>
      <c r="AB249" s="10" t="str">
        <f t="shared" si="14"/>
        <v>Bing</v>
      </c>
      <c r="AC249" s="13" t="s">
        <v>514</v>
      </c>
      <c r="AD249">
        <v>41.386104849100001</v>
      </c>
      <c r="AE249">
        <v>-81.181778230399999</v>
      </c>
      <c r="AF249">
        <v>41.386463228700002</v>
      </c>
      <c r="AG249">
        <v>-81.179905784300004</v>
      </c>
    </row>
    <row r="250" spans="1:33" x14ac:dyDescent="0.25">
      <c r="A250" s="12">
        <v>247</v>
      </c>
      <c r="B250" s="9">
        <v>12</v>
      </c>
      <c r="C250" s="9" t="s">
        <v>179</v>
      </c>
      <c r="D250" s="9" t="s">
        <v>639</v>
      </c>
      <c r="E250" s="9" t="s">
        <v>4</v>
      </c>
      <c r="F250" s="9" t="s">
        <v>159</v>
      </c>
      <c r="G250" s="9" t="s">
        <v>1458</v>
      </c>
      <c r="H250" s="13" t="s">
        <v>640</v>
      </c>
      <c r="I250" s="12">
        <v>12.71</v>
      </c>
      <c r="J250" s="9">
        <v>2.12</v>
      </c>
      <c r="K250" s="9">
        <v>5.8</v>
      </c>
      <c r="L250" s="9">
        <v>3.68</v>
      </c>
      <c r="M250" s="9">
        <v>0</v>
      </c>
      <c r="N250" s="9">
        <v>0.16</v>
      </c>
      <c r="O250" s="9">
        <v>0.15</v>
      </c>
      <c r="P250" s="9">
        <v>0</v>
      </c>
      <c r="Q250" s="9">
        <v>3.09</v>
      </c>
      <c r="R250" s="9">
        <v>0.8</v>
      </c>
      <c r="S250" s="9">
        <v>1.06</v>
      </c>
      <c r="T250" s="9">
        <v>0.26</v>
      </c>
      <c r="U250" s="12" t="s">
        <v>360</v>
      </c>
      <c r="V250" s="9">
        <v>12.87</v>
      </c>
      <c r="W250" s="9">
        <v>12.97</v>
      </c>
      <c r="X250" s="9"/>
      <c r="Y250" s="9"/>
      <c r="Z250" s="18" t="str">
        <f t="shared" si="12"/>
        <v>Pathway</v>
      </c>
      <c r="AA250" s="18" t="str">
        <f t="shared" si="13"/>
        <v>Google</v>
      </c>
      <c r="AB250" s="10" t="str">
        <f t="shared" si="14"/>
        <v>Bing</v>
      </c>
      <c r="AC250" s="13" t="s">
        <v>514</v>
      </c>
      <c r="AD250">
        <v>41.386837076799999</v>
      </c>
      <c r="AE250">
        <v>-81.146381623600007</v>
      </c>
      <c r="AF250">
        <v>41.386830148599998</v>
      </c>
      <c r="AG250">
        <v>-81.144446046799999</v>
      </c>
    </row>
    <row r="251" spans="1:33" x14ac:dyDescent="0.25">
      <c r="A251" s="12">
        <v>248</v>
      </c>
      <c r="B251" s="9">
        <v>11</v>
      </c>
      <c r="C251" s="9" t="s">
        <v>264</v>
      </c>
      <c r="D251" s="9" t="s">
        <v>667</v>
      </c>
      <c r="E251" s="9" t="s">
        <v>4</v>
      </c>
      <c r="F251" s="9" t="s">
        <v>159</v>
      </c>
      <c r="G251" s="9" t="s">
        <v>1458</v>
      </c>
      <c r="H251" s="13" t="s">
        <v>668</v>
      </c>
      <c r="I251" s="12">
        <v>15.91</v>
      </c>
      <c r="J251" s="9">
        <v>1.35</v>
      </c>
      <c r="K251" s="9">
        <v>5.03</v>
      </c>
      <c r="L251" s="9">
        <v>3.68</v>
      </c>
      <c r="M251" s="9">
        <v>0</v>
      </c>
      <c r="N251" s="9">
        <v>0.11</v>
      </c>
      <c r="O251" s="9">
        <v>0.1</v>
      </c>
      <c r="P251" s="9">
        <v>0</v>
      </c>
      <c r="Q251" s="9">
        <v>3.1</v>
      </c>
      <c r="R251" s="9">
        <v>0.52</v>
      </c>
      <c r="S251" s="9">
        <v>0.72</v>
      </c>
      <c r="T251" s="9">
        <v>0.2</v>
      </c>
      <c r="U251" s="12" t="s">
        <v>330</v>
      </c>
      <c r="V251" s="9">
        <v>1.1200000000000001</v>
      </c>
      <c r="W251" s="9">
        <v>1.22</v>
      </c>
      <c r="X251" s="9"/>
      <c r="Y251" s="9"/>
      <c r="Z251" s="18" t="str">
        <f t="shared" si="12"/>
        <v>Pathway</v>
      </c>
      <c r="AA251" s="18" t="str">
        <f t="shared" si="13"/>
        <v>Google</v>
      </c>
      <c r="AB251" s="10" t="str">
        <f t="shared" si="14"/>
        <v>Bing</v>
      </c>
      <c r="AC251" s="13" t="s">
        <v>514</v>
      </c>
      <c r="AD251">
        <v>40.634440061799999</v>
      </c>
      <c r="AE251">
        <v>-81.562835059099996</v>
      </c>
      <c r="AF251">
        <v>40.6334652611</v>
      </c>
      <c r="AG251">
        <v>-81.561440515100003</v>
      </c>
    </row>
    <row r="252" spans="1:33" x14ac:dyDescent="0.25">
      <c r="A252" s="12">
        <v>249</v>
      </c>
      <c r="B252" s="9">
        <v>11</v>
      </c>
      <c r="C252" s="9" t="s">
        <v>181</v>
      </c>
      <c r="D252" s="9" t="s">
        <v>933</v>
      </c>
      <c r="E252" s="9" t="s">
        <v>4</v>
      </c>
      <c r="F252" s="9" t="s">
        <v>159</v>
      </c>
      <c r="G252" s="9" t="s">
        <v>1458</v>
      </c>
      <c r="H252" s="13" t="s">
        <v>669</v>
      </c>
      <c r="I252" s="12">
        <v>16.579999999999998</v>
      </c>
      <c r="J252" s="9">
        <v>1.32</v>
      </c>
      <c r="K252" s="9">
        <v>4.99</v>
      </c>
      <c r="L252" s="9">
        <v>3.67</v>
      </c>
      <c r="M252" s="9">
        <v>0</v>
      </c>
      <c r="N252" s="9">
        <v>0.1</v>
      </c>
      <c r="O252" s="9">
        <v>0.1</v>
      </c>
      <c r="P252" s="9">
        <v>0</v>
      </c>
      <c r="Q252" s="9">
        <v>3.22</v>
      </c>
      <c r="R252" s="9">
        <v>0.51</v>
      </c>
      <c r="S252" s="9">
        <v>0.7</v>
      </c>
      <c r="T252" s="9">
        <v>0.2</v>
      </c>
      <c r="U252" s="12" t="s">
        <v>343</v>
      </c>
      <c r="V252" s="9">
        <v>14.71</v>
      </c>
      <c r="W252" s="9">
        <v>14.81</v>
      </c>
      <c r="X252" s="9"/>
      <c r="Y252" s="9"/>
      <c r="Z252" s="18" t="str">
        <f t="shared" si="12"/>
        <v>Pathway</v>
      </c>
      <c r="AA252" s="18" t="str">
        <f t="shared" si="13"/>
        <v>Google</v>
      </c>
      <c r="AB252" s="10" t="str">
        <f t="shared" si="14"/>
        <v>Bing</v>
      </c>
      <c r="AC252" s="13" t="s">
        <v>514</v>
      </c>
      <c r="AD252">
        <v>40.072067888600003</v>
      </c>
      <c r="AE252">
        <v>-80.973578245900001</v>
      </c>
      <c r="AF252">
        <v>40.072118508300001</v>
      </c>
      <c r="AG252">
        <v>-80.971751091800002</v>
      </c>
    </row>
    <row r="253" spans="1:33" x14ac:dyDescent="0.25">
      <c r="A253" s="12">
        <v>250</v>
      </c>
      <c r="B253" s="9">
        <v>11</v>
      </c>
      <c r="C253" s="9" t="s">
        <v>181</v>
      </c>
      <c r="D253" s="9" t="s">
        <v>933</v>
      </c>
      <c r="E253" s="9" t="s">
        <v>4</v>
      </c>
      <c r="F253" s="9" t="s">
        <v>159</v>
      </c>
      <c r="G253" s="9" t="s">
        <v>1458</v>
      </c>
      <c r="H253" s="13" t="s">
        <v>669</v>
      </c>
      <c r="I253" s="12">
        <v>16.579999999999998</v>
      </c>
      <c r="J253" s="9">
        <v>1.32</v>
      </c>
      <c r="K253" s="9">
        <v>4.99</v>
      </c>
      <c r="L253" s="9">
        <v>3.67</v>
      </c>
      <c r="M253" s="9">
        <v>0</v>
      </c>
      <c r="N253" s="9">
        <v>0.1</v>
      </c>
      <c r="O253" s="9">
        <v>0.1</v>
      </c>
      <c r="P253" s="9">
        <v>0</v>
      </c>
      <c r="Q253" s="9">
        <v>0</v>
      </c>
      <c r="R253" s="9">
        <v>0.51</v>
      </c>
      <c r="S253" s="9">
        <v>0.47</v>
      </c>
      <c r="T253" s="9">
        <v>0</v>
      </c>
      <c r="U253" s="12" t="s">
        <v>343</v>
      </c>
      <c r="V253" s="9">
        <v>14.41</v>
      </c>
      <c r="W253" s="9">
        <v>14.51</v>
      </c>
      <c r="X253" s="9"/>
      <c r="Y253" s="9"/>
      <c r="Z253" s="18" t="str">
        <f t="shared" si="12"/>
        <v>Pathway</v>
      </c>
      <c r="AA253" s="18" t="str">
        <f t="shared" si="13"/>
        <v>Google</v>
      </c>
      <c r="AB253" s="10" t="str">
        <f t="shared" si="14"/>
        <v>Bing</v>
      </c>
      <c r="AC253" s="13" t="s">
        <v>514</v>
      </c>
      <c r="AD253">
        <v>40.072307456399997</v>
      </c>
      <c r="AE253">
        <v>-80.979043238000003</v>
      </c>
      <c r="AF253">
        <v>40.072149199999998</v>
      </c>
      <c r="AG253">
        <v>-80.977226456699995</v>
      </c>
    </row>
    <row r="254" spans="1:33" x14ac:dyDescent="0.25">
      <c r="A254" s="12">
        <v>251</v>
      </c>
      <c r="B254" s="9">
        <v>11</v>
      </c>
      <c r="C254" s="9" t="s">
        <v>280</v>
      </c>
      <c r="D254" s="9" t="s">
        <v>774</v>
      </c>
      <c r="E254" s="9" t="s">
        <v>4</v>
      </c>
      <c r="F254" s="9" t="s">
        <v>159</v>
      </c>
      <c r="G254" s="9" t="s">
        <v>1458</v>
      </c>
      <c r="H254" s="13" t="s">
        <v>728</v>
      </c>
      <c r="I254" s="12">
        <v>15.91</v>
      </c>
      <c r="J254" s="9">
        <v>1.34</v>
      </c>
      <c r="K254" s="9">
        <v>5.01</v>
      </c>
      <c r="L254" s="9">
        <v>3.66</v>
      </c>
      <c r="M254" s="9">
        <v>0</v>
      </c>
      <c r="N254" s="9">
        <v>0.11</v>
      </c>
      <c r="O254" s="9">
        <v>0.1</v>
      </c>
      <c r="P254" s="9">
        <v>0</v>
      </c>
      <c r="Q254" s="9">
        <v>3.1</v>
      </c>
      <c r="R254" s="9">
        <v>0.52</v>
      </c>
      <c r="S254" s="9">
        <v>0.71</v>
      </c>
      <c r="T254" s="9">
        <v>0.2</v>
      </c>
      <c r="U254" s="12" t="s">
        <v>478</v>
      </c>
      <c r="V254" s="9">
        <v>20.83</v>
      </c>
      <c r="W254" s="9">
        <v>20.93</v>
      </c>
      <c r="X254" s="9"/>
      <c r="Y254" s="9"/>
      <c r="Z254" s="18" t="str">
        <f t="shared" si="12"/>
        <v>Pathway</v>
      </c>
      <c r="AA254" s="18" t="str">
        <f t="shared" si="13"/>
        <v>Google</v>
      </c>
      <c r="AB254" s="10" t="str">
        <f t="shared" si="14"/>
        <v>Bing</v>
      </c>
      <c r="AC254" s="13" t="s">
        <v>514</v>
      </c>
      <c r="AD254">
        <v>40.842993193300003</v>
      </c>
      <c r="AE254">
        <v>-80.813049803499993</v>
      </c>
      <c r="AF254">
        <v>40.844330320499999</v>
      </c>
      <c r="AG254">
        <v>-80.813768802200002</v>
      </c>
    </row>
    <row r="255" spans="1:33" x14ac:dyDescent="0.25">
      <c r="A255" s="12">
        <v>252</v>
      </c>
      <c r="B255" s="9">
        <v>5</v>
      </c>
      <c r="C255" s="9" t="s">
        <v>72</v>
      </c>
      <c r="D255" s="9" t="s">
        <v>633</v>
      </c>
      <c r="E255" s="9" t="s">
        <v>4</v>
      </c>
      <c r="F255" s="9" t="s">
        <v>321</v>
      </c>
      <c r="G255" s="9" t="s">
        <v>1458</v>
      </c>
      <c r="H255" s="13" t="s">
        <v>589</v>
      </c>
      <c r="I255" s="12">
        <v>13.12</v>
      </c>
      <c r="J255" s="9">
        <v>2.71</v>
      </c>
      <c r="K255" s="9">
        <v>6.37</v>
      </c>
      <c r="L255" s="9">
        <v>3.65</v>
      </c>
      <c r="M255" s="9">
        <v>0</v>
      </c>
      <c r="N255" s="9">
        <v>0.19</v>
      </c>
      <c r="O255" s="9">
        <v>0.17</v>
      </c>
      <c r="P255" s="9">
        <v>0</v>
      </c>
      <c r="Q255" s="9">
        <v>9.18</v>
      </c>
      <c r="R255" s="9">
        <v>1.02</v>
      </c>
      <c r="S255" s="9">
        <v>1.59</v>
      </c>
      <c r="T255" s="9">
        <v>0.56000000000000005</v>
      </c>
      <c r="U255" s="12" t="s">
        <v>380</v>
      </c>
      <c r="V255" s="9">
        <v>3.27</v>
      </c>
      <c r="W255" s="9">
        <v>3.37</v>
      </c>
      <c r="X255" s="9"/>
      <c r="Y255" s="9"/>
      <c r="Z255" s="18" t="str">
        <f t="shared" si="12"/>
        <v>Pathway</v>
      </c>
      <c r="AA255" s="18" t="str">
        <f t="shared" si="13"/>
        <v>Google</v>
      </c>
      <c r="AB255" s="10" t="str">
        <f t="shared" si="14"/>
        <v>Bing</v>
      </c>
      <c r="AC255" s="13" t="s">
        <v>1450</v>
      </c>
      <c r="AD255">
        <v>39.834007805200002</v>
      </c>
      <c r="AE255">
        <v>-82.742894853500005</v>
      </c>
      <c r="AF255">
        <v>39.833564415200001</v>
      </c>
      <c r="AG255">
        <v>-82.741097492899996</v>
      </c>
    </row>
    <row r="256" spans="1:33" x14ac:dyDescent="0.25">
      <c r="A256" s="12">
        <v>253</v>
      </c>
      <c r="B256" s="9">
        <v>5</v>
      </c>
      <c r="C256" s="9" t="s">
        <v>72</v>
      </c>
      <c r="D256" s="9" t="s">
        <v>633</v>
      </c>
      <c r="E256" s="9" t="s">
        <v>4</v>
      </c>
      <c r="F256" s="9" t="s">
        <v>321</v>
      </c>
      <c r="G256" s="9" t="s">
        <v>1458</v>
      </c>
      <c r="H256" s="13" t="s">
        <v>589</v>
      </c>
      <c r="I256" s="12">
        <v>13.12</v>
      </c>
      <c r="J256" s="9">
        <v>2.71</v>
      </c>
      <c r="K256" s="9">
        <v>6.37</v>
      </c>
      <c r="L256" s="9">
        <v>3.65</v>
      </c>
      <c r="M256" s="9">
        <v>0</v>
      </c>
      <c r="N256" s="9">
        <v>0.19</v>
      </c>
      <c r="O256" s="9">
        <v>0.17</v>
      </c>
      <c r="P256" s="9">
        <v>0</v>
      </c>
      <c r="Q256" s="9">
        <v>6.12</v>
      </c>
      <c r="R256" s="9">
        <v>1.02</v>
      </c>
      <c r="S256" s="9">
        <v>1.38</v>
      </c>
      <c r="T256" s="9">
        <v>0.35</v>
      </c>
      <c r="U256" s="12" t="s">
        <v>380</v>
      </c>
      <c r="V256" s="9">
        <v>5.07</v>
      </c>
      <c r="W256" s="9">
        <v>5.17</v>
      </c>
      <c r="X256" s="9"/>
      <c r="Y256" s="9"/>
      <c r="Z256" s="18" t="str">
        <f t="shared" si="12"/>
        <v>Pathway</v>
      </c>
      <c r="AA256" s="18" t="str">
        <f t="shared" si="13"/>
        <v>Google</v>
      </c>
      <c r="AB256" s="10" t="str">
        <f t="shared" si="14"/>
        <v>Bing</v>
      </c>
      <c r="AC256" s="13" t="s">
        <v>514</v>
      </c>
      <c r="AD256">
        <v>39.8196850928</v>
      </c>
      <c r="AE256">
        <v>-82.717575183999998</v>
      </c>
      <c r="AF256">
        <v>39.818257031999998</v>
      </c>
      <c r="AG256">
        <v>-82.717002647399994</v>
      </c>
    </row>
    <row r="257" spans="1:33" x14ac:dyDescent="0.25">
      <c r="A257" s="12">
        <v>254</v>
      </c>
      <c r="B257" s="9">
        <v>5</v>
      </c>
      <c r="C257" s="9" t="s">
        <v>72</v>
      </c>
      <c r="D257" s="9" t="s">
        <v>633</v>
      </c>
      <c r="E257" s="9" t="s">
        <v>4</v>
      </c>
      <c r="F257" s="9" t="s">
        <v>321</v>
      </c>
      <c r="G257" s="9" t="s">
        <v>1458</v>
      </c>
      <c r="H257" s="13" t="s">
        <v>589</v>
      </c>
      <c r="I257" s="12">
        <v>13.12</v>
      </c>
      <c r="J257" s="9">
        <v>2.71</v>
      </c>
      <c r="K257" s="9">
        <v>6.37</v>
      </c>
      <c r="L257" s="9">
        <v>3.65</v>
      </c>
      <c r="M257" s="9">
        <v>0</v>
      </c>
      <c r="N257" s="9">
        <v>0.19</v>
      </c>
      <c r="O257" s="9">
        <v>0.17</v>
      </c>
      <c r="P257" s="9">
        <v>0</v>
      </c>
      <c r="Q257" s="9">
        <v>0</v>
      </c>
      <c r="R257" s="9">
        <v>1.02</v>
      </c>
      <c r="S257" s="9">
        <v>0.95</v>
      </c>
      <c r="T257" s="9">
        <v>0</v>
      </c>
      <c r="U257" s="12" t="s">
        <v>380</v>
      </c>
      <c r="V257" s="9">
        <v>5.67</v>
      </c>
      <c r="W257" s="9">
        <v>5.77</v>
      </c>
      <c r="X257" s="9"/>
      <c r="Y257" s="9"/>
      <c r="Z257" s="18" t="str">
        <f t="shared" si="12"/>
        <v>Pathway</v>
      </c>
      <c r="AA257" s="18" t="str">
        <f t="shared" si="13"/>
        <v>Google</v>
      </c>
      <c r="AB257" s="10" t="str">
        <f t="shared" si="14"/>
        <v>Bing</v>
      </c>
      <c r="AC257" s="13" t="s">
        <v>1450</v>
      </c>
      <c r="AD257">
        <v>39.811451298100003</v>
      </c>
      <c r="AE257">
        <v>-82.714224541299998</v>
      </c>
      <c r="AF257">
        <v>39.810090301599999</v>
      </c>
      <c r="AG257">
        <v>-82.713670723099995</v>
      </c>
    </row>
    <row r="258" spans="1:33" x14ac:dyDescent="0.25">
      <c r="A258" s="12">
        <v>255</v>
      </c>
      <c r="B258" s="9">
        <v>2</v>
      </c>
      <c r="C258" s="9" t="s">
        <v>81</v>
      </c>
      <c r="D258" s="9" t="s">
        <v>939</v>
      </c>
      <c r="E258" s="9" t="s">
        <v>4</v>
      </c>
      <c r="F258" s="9" t="s">
        <v>159</v>
      </c>
      <c r="G258" s="9" t="s">
        <v>1458</v>
      </c>
      <c r="H258" s="13" t="s">
        <v>598</v>
      </c>
      <c r="I258" s="12">
        <v>15.78</v>
      </c>
      <c r="J258" s="9">
        <v>1.34</v>
      </c>
      <c r="K258" s="9">
        <v>4.99</v>
      </c>
      <c r="L258" s="9">
        <v>3.65</v>
      </c>
      <c r="M258" s="9">
        <v>0</v>
      </c>
      <c r="N258" s="9">
        <v>0.11</v>
      </c>
      <c r="O258" s="9">
        <v>0.1</v>
      </c>
      <c r="P258" s="9">
        <v>0</v>
      </c>
      <c r="Q258" s="9">
        <v>3.07</v>
      </c>
      <c r="R258" s="9">
        <v>0.52</v>
      </c>
      <c r="S258" s="9">
        <v>0.71</v>
      </c>
      <c r="T258" s="9">
        <v>0.2</v>
      </c>
      <c r="U258" s="12" t="s">
        <v>494</v>
      </c>
      <c r="V258" s="9">
        <v>25.24</v>
      </c>
      <c r="W258" s="9">
        <v>25.34</v>
      </c>
      <c r="X258" s="9"/>
      <c r="Y258" s="9"/>
      <c r="Z258" s="18" t="str">
        <f t="shared" si="12"/>
        <v>Pathway</v>
      </c>
      <c r="AA258" s="18" t="str">
        <f t="shared" si="13"/>
        <v>Google</v>
      </c>
      <c r="AB258" s="10" t="str">
        <f t="shared" si="14"/>
        <v>Bing</v>
      </c>
      <c r="AC258" s="13" t="s">
        <v>514</v>
      </c>
      <c r="AD258">
        <v>41.341273099699997</v>
      </c>
      <c r="AE258">
        <v>-83.421187892299997</v>
      </c>
      <c r="AF258">
        <v>41.341276790099997</v>
      </c>
      <c r="AG258">
        <v>-83.419265050600004</v>
      </c>
    </row>
    <row r="259" spans="1:33" x14ac:dyDescent="0.25">
      <c r="A259" s="12">
        <v>256</v>
      </c>
      <c r="B259" s="9">
        <v>8</v>
      </c>
      <c r="C259" s="9" t="s">
        <v>61</v>
      </c>
      <c r="D259" s="9" t="s">
        <v>959</v>
      </c>
      <c r="E259" s="9" t="s">
        <v>4</v>
      </c>
      <c r="F259" s="9" t="s">
        <v>159</v>
      </c>
      <c r="G259" s="9" t="s">
        <v>1458</v>
      </c>
      <c r="H259" s="13" t="s">
        <v>577</v>
      </c>
      <c r="I259" s="12">
        <v>12.73</v>
      </c>
      <c r="J259" s="9">
        <v>2.0699999999999998</v>
      </c>
      <c r="K259" s="9">
        <v>5.71</v>
      </c>
      <c r="L259" s="9">
        <v>3.64</v>
      </c>
      <c r="M259" s="9">
        <v>0</v>
      </c>
      <c r="N259" s="9">
        <v>0.16</v>
      </c>
      <c r="O259" s="9">
        <v>0.14000000000000001</v>
      </c>
      <c r="P259" s="9">
        <v>0</v>
      </c>
      <c r="Q259" s="9">
        <v>3.1</v>
      </c>
      <c r="R259" s="9">
        <v>0.79</v>
      </c>
      <c r="S259" s="9">
        <v>1.04</v>
      </c>
      <c r="T259" s="9">
        <v>0.26</v>
      </c>
      <c r="U259" s="12" t="s">
        <v>449</v>
      </c>
      <c r="V259" s="9">
        <v>3.65</v>
      </c>
      <c r="W259" s="9">
        <v>3.75</v>
      </c>
      <c r="X259" s="9"/>
      <c r="Y259" s="9"/>
      <c r="Z259" s="18" t="str">
        <f t="shared" si="12"/>
        <v>Pathway</v>
      </c>
      <c r="AA259" s="18" t="str">
        <f t="shared" si="13"/>
        <v>Google</v>
      </c>
      <c r="AB259" s="10" t="str">
        <f t="shared" si="14"/>
        <v>Bing</v>
      </c>
      <c r="AC259" s="13" t="s">
        <v>514</v>
      </c>
      <c r="AD259">
        <v>39.358444928300003</v>
      </c>
      <c r="AE259">
        <v>-84.645026388299996</v>
      </c>
      <c r="AF259">
        <v>39.359363666100002</v>
      </c>
      <c r="AG259">
        <v>-84.646449855399993</v>
      </c>
    </row>
    <row r="260" spans="1:33" x14ac:dyDescent="0.25">
      <c r="A260" s="12">
        <v>257</v>
      </c>
      <c r="B260" s="9">
        <v>11</v>
      </c>
      <c r="C260" s="9" t="s">
        <v>397</v>
      </c>
      <c r="D260" s="9" t="s">
        <v>921</v>
      </c>
      <c r="E260" s="9" t="s">
        <v>4</v>
      </c>
      <c r="F260" s="9" t="s">
        <v>159</v>
      </c>
      <c r="G260" s="9" t="s">
        <v>1458</v>
      </c>
      <c r="H260" s="13" t="s">
        <v>902</v>
      </c>
      <c r="I260" s="12">
        <v>12.61</v>
      </c>
      <c r="J260" s="9">
        <v>1.56</v>
      </c>
      <c r="K260" s="9">
        <v>5.2</v>
      </c>
      <c r="L260" s="9">
        <v>3.64</v>
      </c>
      <c r="M260" s="9">
        <v>0</v>
      </c>
      <c r="N260" s="9">
        <v>0.12</v>
      </c>
      <c r="O260" s="9">
        <v>0.11</v>
      </c>
      <c r="P260" s="9">
        <v>0</v>
      </c>
      <c r="Q260" s="9">
        <v>7.41</v>
      </c>
      <c r="R260" s="9">
        <v>0.6</v>
      </c>
      <c r="S260" s="9">
        <v>1.32</v>
      </c>
      <c r="T260" s="9">
        <v>0.73</v>
      </c>
      <c r="U260" s="12" t="s">
        <v>396</v>
      </c>
      <c r="V260" s="9">
        <v>17.64</v>
      </c>
      <c r="W260" s="9">
        <v>17.739999999999998</v>
      </c>
      <c r="X260" s="9"/>
      <c r="Y260" s="9"/>
      <c r="Z260" s="18" t="str">
        <f t="shared" si="12"/>
        <v>Pathway</v>
      </c>
      <c r="AA260" s="18" t="str">
        <f t="shared" si="13"/>
        <v>Google</v>
      </c>
      <c r="AB260" s="10" t="str">
        <f t="shared" si="14"/>
        <v>Bing</v>
      </c>
      <c r="AC260" s="13" t="s">
        <v>2324</v>
      </c>
      <c r="AD260">
        <v>40.525800258300002</v>
      </c>
      <c r="AE260">
        <v>-81.920309034599995</v>
      </c>
      <c r="AF260">
        <v>40.527177560799998</v>
      </c>
      <c r="AG260">
        <v>-81.9197118182</v>
      </c>
    </row>
    <row r="261" spans="1:33" x14ac:dyDescent="0.25">
      <c r="A261" s="12">
        <v>258</v>
      </c>
      <c r="B261" s="9">
        <v>11</v>
      </c>
      <c r="C261" s="9" t="s">
        <v>397</v>
      </c>
      <c r="D261" s="9" t="s">
        <v>921</v>
      </c>
      <c r="E261" s="9" t="s">
        <v>4</v>
      </c>
      <c r="F261" s="9" t="s">
        <v>159</v>
      </c>
      <c r="G261" s="9" t="s">
        <v>1458</v>
      </c>
      <c r="H261" s="13" t="s">
        <v>902</v>
      </c>
      <c r="I261" s="12">
        <v>12.61</v>
      </c>
      <c r="J261" s="9">
        <v>1.56</v>
      </c>
      <c r="K261" s="9">
        <v>5.2</v>
      </c>
      <c r="L261" s="9">
        <v>3.64</v>
      </c>
      <c r="M261" s="9">
        <v>0</v>
      </c>
      <c r="N261" s="9">
        <v>0.12</v>
      </c>
      <c r="O261" s="9">
        <v>0.11</v>
      </c>
      <c r="P261" s="9">
        <v>0</v>
      </c>
      <c r="Q261" s="9">
        <v>4.9400000000000004</v>
      </c>
      <c r="R261" s="9">
        <v>0.6</v>
      </c>
      <c r="S261" s="9">
        <v>1.06</v>
      </c>
      <c r="T261" s="9">
        <v>0.46</v>
      </c>
      <c r="U261" s="12" t="s">
        <v>396</v>
      </c>
      <c r="V261" s="9">
        <v>17.95</v>
      </c>
      <c r="W261" s="9">
        <v>18.05</v>
      </c>
      <c r="X261" s="9"/>
      <c r="Y261" s="9"/>
      <c r="Z261" s="18" t="str">
        <f t="shared" ref="Z261:Z324" si="15">IF(LEFT(U261,1)="S",IF(RIGHT(U261,1)="C",HYPERLINK("http://pathweb.pathwayservices.com/ohiopublic/?nlfid='"&amp;U261&amp;"'&amp;logpoint="&amp;V261,"Pathway"),"Not Available"),"Not Available")</f>
        <v>Pathway</v>
      </c>
      <c r="AA261" s="18" t="str">
        <f t="shared" ref="AA261:AA324" si="16">IF(AF261=0,HYPERLINK(CONCATENATE("http://maps.google.com/maps?q=",+AD261,",+",+AE261,"+(Intersection)&amp;iwloc=A&amp;hl=en"),"Google"),HYPERLINK(CONCATENATE("http://maps.google.com/maps?f=q&amp;source=s_q&amp;hl=en&amp;geocode=&amp;q=",AD261,",+",AE261,"+(",H261,"  SLM ",V261,")+to:",AF261,",+",AG261,"+(",H261," SLM ",W261,")&amp;t=m"),"Google"))</f>
        <v>Google</v>
      </c>
      <c r="AB261" s="10" t="str">
        <f t="shared" ref="AB261:AB324" si="17">IF(AF261=0,HYPERLINK(CONCATENATE("http://bing.com/maps/default.aspx?rtop=1~0&amp;rtp=pos.",AD261,"_",AE261,"_",Y261),"Bing"),HYPERLINK(CONCATENATE("http://bing.com/maps/default.aspx?rtop=1~0&amp;rtp=pos.",AD261,"_",AE261,"_(",H261,"  SLM ",V261,"~pos.",AF261,"_",AG261,"_",H261,"  SLM ",W261,")"),"Bing"))</f>
        <v>Bing</v>
      </c>
      <c r="AC261" s="13" t="s">
        <v>2324</v>
      </c>
      <c r="AD261">
        <v>40.530137508000003</v>
      </c>
      <c r="AE261">
        <v>-81.918897116599993</v>
      </c>
      <c r="AF261">
        <v>40.5315214723</v>
      </c>
      <c r="AG261">
        <v>-81.918356444599993</v>
      </c>
    </row>
    <row r="262" spans="1:33" x14ac:dyDescent="0.25">
      <c r="A262" s="12">
        <v>259</v>
      </c>
      <c r="B262" s="9">
        <v>8</v>
      </c>
      <c r="C262" s="9" t="s">
        <v>33</v>
      </c>
      <c r="D262" s="9" t="s">
        <v>784</v>
      </c>
      <c r="E262" s="9" t="s">
        <v>4</v>
      </c>
      <c r="F262" s="9" t="s">
        <v>159</v>
      </c>
      <c r="G262" s="9" t="s">
        <v>1458</v>
      </c>
      <c r="H262" s="13" t="s">
        <v>785</v>
      </c>
      <c r="I262" s="12">
        <v>19.059999999999999</v>
      </c>
      <c r="J262" s="9">
        <v>1.01</v>
      </c>
      <c r="K262" s="9">
        <v>4.6399999999999997</v>
      </c>
      <c r="L262" s="9">
        <v>3.64</v>
      </c>
      <c r="M262" s="9">
        <v>0</v>
      </c>
      <c r="N262" s="9">
        <v>0.08</v>
      </c>
      <c r="O262" s="9">
        <v>0.08</v>
      </c>
      <c r="P262" s="9">
        <v>0</v>
      </c>
      <c r="Q262" s="9">
        <v>9.27</v>
      </c>
      <c r="R262" s="9">
        <v>0.39</v>
      </c>
      <c r="S262" s="9">
        <v>0.91</v>
      </c>
      <c r="T262" s="9">
        <v>0.52</v>
      </c>
      <c r="U262" s="12" t="s">
        <v>497</v>
      </c>
      <c r="V262" s="9">
        <v>18.96</v>
      </c>
      <c r="W262" s="9">
        <v>19.059999999999999</v>
      </c>
      <c r="X262" s="9"/>
      <c r="Y262" s="9"/>
      <c r="Z262" s="18" t="str">
        <f t="shared" si="15"/>
        <v>Pathway</v>
      </c>
      <c r="AA262" s="18" t="str">
        <f t="shared" si="16"/>
        <v>Google</v>
      </c>
      <c r="AB262" s="10" t="str">
        <f t="shared" si="17"/>
        <v>Bing</v>
      </c>
      <c r="AC262" s="13" t="s">
        <v>514</v>
      </c>
      <c r="AD262">
        <v>39.030716679299999</v>
      </c>
      <c r="AE262">
        <v>-84.041939908200007</v>
      </c>
      <c r="AF262">
        <v>39.032118385899999</v>
      </c>
      <c r="AG262">
        <v>-84.042099583500004</v>
      </c>
    </row>
    <row r="263" spans="1:33" x14ac:dyDescent="0.25">
      <c r="A263" s="12">
        <v>260</v>
      </c>
      <c r="B263" s="9">
        <v>8</v>
      </c>
      <c r="C263" s="9" t="s">
        <v>131</v>
      </c>
      <c r="D263" s="9" t="s">
        <v>980</v>
      </c>
      <c r="E263" s="9" t="s">
        <v>4</v>
      </c>
      <c r="F263" s="9" t="s">
        <v>159</v>
      </c>
      <c r="G263" s="9" t="s">
        <v>1458</v>
      </c>
      <c r="H263" s="13" t="s">
        <v>981</v>
      </c>
      <c r="I263" s="12">
        <v>12.73</v>
      </c>
      <c r="J263" s="9">
        <v>2.0499999999999998</v>
      </c>
      <c r="K263" s="9">
        <v>5.67</v>
      </c>
      <c r="L263" s="9">
        <v>3.62</v>
      </c>
      <c r="M263" s="9">
        <v>3.1</v>
      </c>
      <c r="N263" s="9">
        <v>0.16</v>
      </c>
      <c r="O263" s="9">
        <v>0.48</v>
      </c>
      <c r="P263" s="9">
        <v>0.32</v>
      </c>
      <c r="Q263" s="9">
        <v>6.19</v>
      </c>
      <c r="R263" s="9">
        <v>0.78</v>
      </c>
      <c r="S263" s="9">
        <v>1.37</v>
      </c>
      <c r="T263" s="9">
        <v>0.6</v>
      </c>
      <c r="U263" s="12" t="s">
        <v>311</v>
      </c>
      <c r="V263" s="9">
        <v>1.1399999999999999</v>
      </c>
      <c r="W263" s="9">
        <v>1.24</v>
      </c>
      <c r="X263" s="9"/>
      <c r="Y263" s="9"/>
      <c r="Z263" s="18" t="str">
        <f t="shared" si="15"/>
        <v>Pathway</v>
      </c>
      <c r="AA263" s="18" t="str">
        <f t="shared" si="16"/>
        <v>Google</v>
      </c>
      <c r="AB263" s="10" t="str">
        <f t="shared" si="17"/>
        <v>Bing</v>
      </c>
      <c r="AC263" s="13" t="s">
        <v>514</v>
      </c>
      <c r="AD263">
        <v>39.440239166200001</v>
      </c>
      <c r="AE263">
        <v>-84.317384767600004</v>
      </c>
      <c r="AF263">
        <v>39.4401289041</v>
      </c>
      <c r="AG263">
        <v>-84.315524354600001</v>
      </c>
    </row>
    <row r="264" spans="1:33" x14ac:dyDescent="0.25">
      <c r="A264" s="12">
        <v>261</v>
      </c>
      <c r="B264" s="9">
        <v>10</v>
      </c>
      <c r="C264" s="9" t="s">
        <v>238</v>
      </c>
      <c r="D264" s="9" t="s">
        <v>876</v>
      </c>
      <c r="E264" s="9" t="s">
        <v>4</v>
      </c>
      <c r="F264" s="9" t="s">
        <v>159</v>
      </c>
      <c r="G264" s="9" t="s">
        <v>1458</v>
      </c>
      <c r="H264" s="13" t="s">
        <v>764</v>
      </c>
      <c r="I264" s="12">
        <v>15.98</v>
      </c>
      <c r="J264" s="9">
        <v>1.31</v>
      </c>
      <c r="K264" s="9">
        <v>4.93</v>
      </c>
      <c r="L264" s="9">
        <v>3.62</v>
      </c>
      <c r="M264" s="9">
        <v>3.11</v>
      </c>
      <c r="N264" s="9">
        <v>0.1</v>
      </c>
      <c r="O264" s="9">
        <v>0.33</v>
      </c>
      <c r="P264" s="9">
        <v>0.22</v>
      </c>
      <c r="Q264" s="9">
        <v>9.33</v>
      </c>
      <c r="R264" s="9">
        <v>0.51</v>
      </c>
      <c r="S264" s="9">
        <v>1.1599999999999999</v>
      </c>
      <c r="T264" s="9">
        <v>0.66</v>
      </c>
      <c r="U264" s="12" t="s">
        <v>237</v>
      </c>
      <c r="V264" s="9">
        <v>8.1199999999999992</v>
      </c>
      <c r="W264" s="9">
        <v>8.2200000000000006</v>
      </c>
      <c r="X264" s="9"/>
      <c r="Y264" s="9"/>
      <c r="Z264" s="18" t="str">
        <f t="shared" si="15"/>
        <v>Pathway</v>
      </c>
      <c r="AA264" s="18" t="str">
        <f t="shared" si="16"/>
        <v>Google</v>
      </c>
      <c r="AB264" s="10" t="str">
        <f t="shared" si="17"/>
        <v>Bing</v>
      </c>
      <c r="AC264" s="13" t="s">
        <v>514</v>
      </c>
      <c r="AD264">
        <v>39.510732357400002</v>
      </c>
      <c r="AE264">
        <v>-81.467755504899998</v>
      </c>
      <c r="AF264">
        <v>39.5119014976</v>
      </c>
      <c r="AG264">
        <v>-81.468870433899994</v>
      </c>
    </row>
    <row r="265" spans="1:33" x14ac:dyDescent="0.25">
      <c r="A265" s="12">
        <v>262</v>
      </c>
      <c r="B265" s="9">
        <v>10</v>
      </c>
      <c r="C265" s="9" t="s">
        <v>238</v>
      </c>
      <c r="D265" s="9" t="s">
        <v>876</v>
      </c>
      <c r="E265" s="9" t="s">
        <v>4</v>
      </c>
      <c r="F265" s="9" t="s">
        <v>159</v>
      </c>
      <c r="G265" s="9" t="s">
        <v>1458</v>
      </c>
      <c r="H265" s="13" t="s">
        <v>764</v>
      </c>
      <c r="I265" s="12">
        <v>15.98</v>
      </c>
      <c r="J265" s="9">
        <v>1.31</v>
      </c>
      <c r="K265" s="9">
        <v>4.93</v>
      </c>
      <c r="L265" s="9">
        <v>3.62</v>
      </c>
      <c r="M265" s="9">
        <v>3.11</v>
      </c>
      <c r="N265" s="9">
        <v>0.1</v>
      </c>
      <c r="O265" s="9">
        <v>0.33</v>
      </c>
      <c r="P265" s="9">
        <v>0.22</v>
      </c>
      <c r="Q265" s="9">
        <v>6.22</v>
      </c>
      <c r="R265" s="9">
        <v>0.51</v>
      </c>
      <c r="S265" s="9">
        <v>0.93</v>
      </c>
      <c r="T265" s="9">
        <v>0.42</v>
      </c>
      <c r="U265" s="12" t="s">
        <v>237</v>
      </c>
      <c r="V265" s="9">
        <v>8.2200000000000006</v>
      </c>
      <c r="W265" s="9">
        <v>8.32</v>
      </c>
      <c r="X265" s="9"/>
      <c r="Y265" s="9"/>
      <c r="Z265" s="18" t="str">
        <f t="shared" si="15"/>
        <v>Pathway</v>
      </c>
      <c r="AA265" s="18" t="str">
        <f t="shared" si="16"/>
        <v>Google</v>
      </c>
      <c r="AB265" s="10" t="str">
        <f t="shared" si="17"/>
        <v>Bing</v>
      </c>
      <c r="AC265" s="13" t="s">
        <v>514</v>
      </c>
      <c r="AD265">
        <v>39.5119014976</v>
      </c>
      <c r="AE265">
        <v>-81.468870433899994</v>
      </c>
      <c r="AF265">
        <v>39.513032954400003</v>
      </c>
      <c r="AG265">
        <v>-81.470033431199994</v>
      </c>
    </row>
    <row r="266" spans="1:33" x14ac:dyDescent="0.25">
      <c r="A266" s="12">
        <v>263</v>
      </c>
      <c r="B266" s="9">
        <v>8</v>
      </c>
      <c r="C266" s="9" t="s">
        <v>131</v>
      </c>
      <c r="D266" s="9" t="s">
        <v>980</v>
      </c>
      <c r="E266" s="9" t="s">
        <v>4</v>
      </c>
      <c r="F266" s="9" t="s">
        <v>159</v>
      </c>
      <c r="G266" s="9" t="s">
        <v>1458</v>
      </c>
      <c r="H266" s="13" t="s">
        <v>981</v>
      </c>
      <c r="I266" s="12">
        <v>12.73</v>
      </c>
      <c r="J266" s="9">
        <v>2.0499999999999998</v>
      </c>
      <c r="K266" s="9">
        <v>5.67</v>
      </c>
      <c r="L266" s="9">
        <v>3.62</v>
      </c>
      <c r="M266" s="9">
        <v>0</v>
      </c>
      <c r="N266" s="9">
        <v>0.16</v>
      </c>
      <c r="O266" s="9">
        <v>0.14000000000000001</v>
      </c>
      <c r="P266" s="9">
        <v>0</v>
      </c>
      <c r="Q266" s="9">
        <v>0</v>
      </c>
      <c r="R266" s="9">
        <v>0.78</v>
      </c>
      <c r="S266" s="9">
        <v>0.69</v>
      </c>
      <c r="T266" s="9">
        <v>0</v>
      </c>
      <c r="U266" s="12" t="s">
        <v>311</v>
      </c>
      <c r="V266" s="9">
        <v>2.67</v>
      </c>
      <c r="W266" s="9">
        <v>2.77</v>
      </c>
      <c r="X266" s="9"/>
      <c r="Y266" s="9"/>
      <c r="Z266" s="18" t="str">
        <f t="shared" si="15"/>
        <v>Pathway</v>
      </c>
      <c r="AA266" s="18" t="str">
        <f t="shared" si="16"/>
        <v>Google</v>
      </c>
      <c r="AB266" s="10" t="str">
        <f t="shared" si="17"/>
        <v>Bing</v>
      </c>
      <c r="AC266" s="13" t="s">
        <v>514</v>
      </c>
      <c r="AD266">
        <v>39.438566831000003</v>
      </c>
      <c r="AE266">
        <v>-84.288933492599995</v>
      </c>
      <c r="AF266">
        <v>39.438447421100001</v>
      </c>
      <c r="AG266">
        <v>-84.287074990099995</v>
      </c>
    </row>
    <row r="267" spans="1:33" x14ac:dyDescent="0.25">
      <c r="A267" s="12">
        <v>264</v>
      </c>
      <c r="B267" s="9">
        <v>8</v>
      </c>
      <c r="C267" s="9" t="s">
        <v>61</v>
      </c>
      <c r="D267" s="9" t="s">
        <v>959</v>
      </c>
      <c r="E267" s="9" t="s">
        <v>4</v>
      </c>
      <c r="F267" s="9" t="s">
        <v>159</v>
      </c>
      <c r="G267" s="9" t="s">
        <v>1458</v>
      </c>
      <c r="H267" s="13" t="s">
        <v>577</v>
      </c>
      <c r="I267" s="12">
        <v>13.07</v>
      </c>
      <c r="J267" s="9">
        <v>1.98</v>
      </c>
      <c r="K267" s="9">
        <v>5.59</v>
      </c>
      <c r="L267" s="9">
        <v>3.61</v>
      </c>
      <c r="M267" s="9">
        <v>0</v>
      </c>
      <c r="N267" s="9">
        <v>0.15</v>
      </c>
      <c r="O267" s="9">
        <v>0.14000000000000001</v>
      </c>
      <c r="P267" s="9">
        <v>0</v>
      </c>
      <c r="Q267" s="9">
        <v>6.35</v>
      </c>
      <c r="R267" s="9">
        <v>0.75</v>
      </c>
      <c r="S267" s="9">
        <v>1.34</v>
      </c>
      <c r="T267" s="9">
        <v>0.59</v>
      </c>
      <c r="U267" s="12" t="s">
        <v>449</v>
      </c>
      <c r="V267" s="9">
        <v>13.36</v>
      </c>
      <c r="W267" s="9">
        <v>13.46</v>
      </c>
      <c r="X267" s="9"/>
      <c r="Y267" s="9"/>
      <c r="Z267" s="18" t="str">
        <f t="shared" si="15"/>
        <v>Pathway</v>
      </c>
      <c r="AA267" s="18" t="str">
        <f t="shared" si="16"/>
        <v>Google</v>
      </c>
      <c r="AB267" s="10" t="str">
        <f t="shared" si="17"/>
        <v>Bing</v>
      </c>
      <c r="AC267" s="13" t="s">
        <v>514</v>
      </c>
      <c r="AD267">
        <v>39.479924799999999</v>
      </c>
      <c r="AE267">
        <v>-84.712707107699998</v>
      </c>
      <c r="AF267">
        <v>39.481103747600002</v>
      </c>
      <c r="AG267">
        <v>-84.713790825700002</v>
      </c>
    </row>
    <row r="268" spans="1:33" x14ac:dyDescent="0.25">
      <c r="A268" s="12">
        <v>265</v>
      </c>
      <c r="B268" s="9">
        <v>11</v>
      </c>
      <c r="C268" s="9" t="s">
        <v>504</v>
      </c>
      <c r="D268" s="9" t="s">
        <v>724</v>
      </c>
      <c r="E268" s="9" t="s">
        <v>4</v>
      </c>
      <c r="F268" s="9" t="s">
        <v>159</v>
      </c>
      <c r="G268" s="9" t="s">
        <v>1458</v>
      </c>
      <c r="H268" s="13" t="s">
        <v>694</v>
      </c>
      <c r="I268" s="12">
        <v>15.89</v>
      </c>
      <c r="J268" s="9">
        <v>1.32</v>
      </c>
      <c r="K268" s="9">
        <v>4.93</v>
      </c>
      <c r="L268" s="9">
        <v>3.61</v>
      </c>
      <c r="M268" s="9">
        <v>0</v>
      </c>
      <c r="N268" s="9">
        <v>0.1</v>
      </c>
      <c r="O268" s="9">
        <v>0.1</v>
      </c>
      <c r="P268" s="9">
        <v>0</v>
      </c>
      <c r="Q268" s="9">
        <v>0</v>
      </c>
      <c r="R268" s="9">
        <v>0.51</v>
      </c>
      <c r="S268" s="9">
        <v>0.47</v>
      </c>
      <c r="T268" s="9">
        <v>0</v>
      </c>
      <c r="U268" s="12" t="s">
        <v>503</v>
      </c>
      <c r="V268" s="9">
        <v>22.29</v>
      </c>
      <c r="W268" s="9">
        <v>22.39</v>
      </c>
      <c r="X268" s="9"/>
      <c r="Y268" s="9"/>
      <c r="Z268" s="18" t="str">
        <f t="shared" si="15"/>
        <v>Pathway</v>
      </c>
      <c r="AA268" s="18" t="str">
        <f t="shared" si="16"/>
        <v>Google</v>
      </c>
      <c r="AB268" s="10" t="str">
        <f t="shared" si="17"/>
        <v>Bing</v>
      </c>
      <c r="AC268" s="13" t="s">
        <v>1450</v>
      </c>
      <c r="AD268">
        <v>40.688807949500003</v>
      </c>
      <c r="AE268">
        <v>-81.160581345899999</v>
      </c>
      <c r="AF268">
        <v>40.689751680599997</v>
      </c>
      <c r="AG268">
        <v>-81.162217125200002</v>
      </c>
    </row>
    <row r="269" spans="1:33" x14ac:dyDescent="0.25">
      <c r="A269" s="12">
        <v>266</v>
      </c>
      <c r="B269" s="9">
        <v>8</v>
      </c>
      <c r="C269" s="9" t="s">
        <v>61</v>
      </c>
      <c r="D269" s="9" t="s">
        <v>959</v>
      </c>
      <c r="E269" s="9" t="s">
        <v>4</v>
      </c>
      <c r="F269" s="9" t="s">
        <v>159</v>
      </c>
      <c r="G269" s="9" t="s">
        <v>1458</v>
      </c>
      <c r="H269" s="13" t="s">
        <v>577</v>
      </c>
      <c r="I269" s="12">
        <v>13.19</v>
      </c>
      <c r="J269" s="9">
        <v>1.94</v>
      </c>
      <c r="K269" s="9">
        <v>5.53</v>
      </c>
      <c r="L269" s="9">
        <v>3.59</v>
      </c>
      <c r="M269" s="9">
        <v>3.21</v>
      </c>
      <c r="N269" s="9">
        <v>0.15</v>
      </c>
      <c r="O269" s="9">
        <v>0.46</v>
      </c>
      <c r="P269" s="9">
        <v>0.31</v>
      </c>
      <c r="Q269" s="9">
        <v>9.6199999999999992</v>
      </c>
      <c r="R269" s="9">
        <v>0.74</v>
      </c>
      <c r="S269" s="9">
        <v>1.64</v>
      </c>
      <c r="T269" s="9">
        <v>0.9</v>
      </c>
      <c r="U269" s="12" t="s">
        <v>449</v>
      </c>
      <c r="V269" s="9">
        <v>7.83</v>
      </c>
      <c r="W269" s="9">
        <v>7.93</v>
      </c>
      <c r="X269" s="9"/>
      <c r="Y269" s="9"/>
      <c r="Z269" s="18" t="str">
        <f t="shared" si="15"/>
        <v>Pathway</v>
      </c>
      <c r="AA269" s="18" t="str">
        <f t="shared" si="16"/>
        <v>Google</v>
      </c>
      <c r="AB269" s="10" t="str">
        <f t="shared" si="17"/>
        <v>Bing</v>
      </c>
      <c r="AC269" s="13" t="s">
        <v>514</v>
      </c>
      <c r="AD269">
        <v>39.408275924500003</v>
      </c>
      <c r="AE269">
        <v>-84.6705142884</v>
      </c>
      <c r="AF269">
        <v>39.409444434400001</v>
      </c>
      <c r="AG269">
        <v>-84.671646886399998</v>
      </c>
    </row>
    <row r="270" spans="1:33" x14ac:dyDescent="0.25">
      <c r="A270" s="12">
        <v>267</v>
      </c>
      <c r="B270" s="9">
        <v>4</v>
      </c>
      <c r="C270" s="9" t="s">
        <v>76</v>
      </c>
      <c r="D270" s="9" t="s">
        <v>656</v>
      </c>
      <c r="E270" s="9" t="s">
        <v>4</v>
      </c>
      <c r="F270" s="9" t="s">
        <v>159</v>
      </c>
      <c r="G270" s="9" t="s">
        <v>1458</v>
      </c>
      <c r="H270" s="13" t="s">
        <v>657</v>
      </c>
      <c r="I270" s="12">
        <v>15.91</v>
      </c>
      <c r="J270" s="9">
        <v>1.3</v>
      </c>
      <c r="K270" s="9">
        <v>4.8899999999999997</v>
      </c>
      <c r="L270" s="9">
        <v>3.59</v>
      </c>
      <c r="M270" s="9">
        <v>3.1</v>
      </c>
      <c r="N270" s="9">
        <v>0.1</v>
      </c>
      <c r="O270" s="9">
        <v>0.32</v>
      </c>
      <c r="P270" s="9">
        <v>0.22</v>
      </c>
      <c r="Q270" s="9">
        <v>9.2899999999999991</v>
      </c>
      <c r="R270" s="9">
        <v>0.5</v>
      </c>
      <c r="S270" s="9">
        <v>1.1499999999999999</v>
      </c>
      <c r="T270" s="9">
        <v>0.65</v>
      </c>
      <c r="U270" s="12" t="s">
        <v>339</v>
      </c>
      <c r="V270" s="9">
        <v>2.7</v>
      </c>
      <c r="W270" s="9">
        <v>2.8</v>
      </c>
      <c r="X270" s="9"/>
      <c r="Y270" s="9"/>
      <c r="Z270" s="18" t="str">
        <f t="shared" si="15"/>
        <v>Pathway</v>
      </c>
      <c r="AA270" s="18" t="str">
        <f t="shared" si="16"/>
        <v>Google</v>
      </c>
      <c r="AB270" s="10" t="str">
        <f t="shared" si="17"/>
        <v>Bing</v>
      </c>
      <c r="AC270" s="13" t="s">
        <v>514</v>
      </c>
      <c r="AD270">
        <v>41.0273332246</v>
      </c>
      <c r="AE270">
        <v>-81.248348923899997</v>
      </c>
      <c r="AF270">
        <v>41.028780654000002</v>
      </c>
      <c r="AG270">
        <v>-81.248315346200002</v>
      </c>
    </row>
    <row r="271" spans="1:33" x14ac:dyDescent="0.25">
      <c r="A271" s="12">
        <v>268</v>
      </c>
      <c r="B271" s="9">
        <v>3</v>
      </c>
      <c r="C271" s="9" t="s">
        <v>109</v>
      </c>
      <c r="D271" s="9" t="s">
        <v>746</v>
      </c>
      <c r="E271" s="9" t="s">
        <v>4</v>
      </c>
      <c r="F271" s="9" t="s">
        <v>159</v>
      </c>
      <c r="G271" s="9" t="s">
        <v>1458</v>
      </c>
      <c r="H271" s="13" t="s">
        <v>747</v>
      </c>
      <c r="I271" s="12">
        <v>15.91</v>
      </c>
      <c r="J271" s="9">
        <v>1.3</v>
      </c>
      <c r="K271" s="9">
        <v>4.8899999999999997</v>
      </c>
      <c r="L271" s="9">
        <v>3.59</v>
      </c>
      <c r="M271" s="9">
        <v>0</v>
      </c>
      <c r="N271" s="9">
        <v>0.1</v>
      </c>
      <c r="O271" s="9">
        <v>0.1</v>
      </c>
      <c r="P271" s="9">
        <v>0</v>
      </c>
      <c r="Q271" s="9">
        <v>6.19</v>
      </c>
      <c r="R271" s="9">
        <v>0.5</v>
      </c>
      <c r="S271" s="9">
        <v>0.92</v>
      </c>
      <c r="T271" s="9">
        <v>0.42</v>
      </c>
      <c r="U271" s="12" t="s">
        <v>473</v>
      </c>
      <c r="V271" s="9">
        <v>2.2999999999999998</v>
      </c>
      <c r="W271" s="9">
        <v>2.4</v>
      </c>
      <c r="X271" s="9"/>
      <c r="Y271" s="9"/>
      <c r="Z271" s="18" t="str">
        <f t="shared" si="15"/>
        <v>Pathway</v>
      </c>
      <c r="AA271" s="18" t="str">
        <f t="shared" si="16"/>
        <v>Google</v>
      </c>
      <c r="AB271" s="10" t="str">
        <f t="shared" si="17"/>
        <v>Bing</v>
      </c>
      <c r="AC271" s="13" t="s">
        <v>514</v>
      </c>
      <c r="AD271">
        <v>41.022849530099997</v>
      </c>
      <c r="AE271">
        <v>-81.995849297899994</v>
      </c>
      <c r="AF271">
        <v>41.024326133899997</v>
      </c>
      <c r="AG271">
        <v>-81.995820813700007</v>
      </c>
    </row>
    <row r="272" spans="1:33" x14ac:dyDescent="0.25">
      <c r="A272" s="12">
        <v>269</v>
      </c>
      <c r="B272" s="9">
        <v>3</v>
      </c>
      <c r="C272" s="9" t="s">
        <v>109</v>
      </c>
      <c r="D272" s="9" t="s">
        <v>746</v>
      </c>
      <c r="E272" s="9" t="s">
        <v>4</v>
      </c>
      <c r="F272" s="9" t="s">
        <v>159</v>
      </c>
      <c r="G272" s="9" t="s">
        <v>1458</v>
      </c>
      <c r="H272" s="13" t="s">
        <v>747</v>
      </c>
      <c r="I272" s="12">
        <v>15.91</v>
      </c>
      <c r="J272" s="9">
        <v>1.3</v>
      </c>
      <c r="K272" s="9">
        <v>4.8899999999999997</v>
      </c>
      <c r="L272" s="9">
        <v>3.59</v>
      </c>
      <c r="M272" s="9">
        <v>0</v>
      </c>
      <c r="N272" s="9">
        <v>0.1</v>
      </c>
      <c r="O272" s="9">
        <v>0.1</v>
      </c>
      <c r="P272" s="9">
        <v>0</v>
      </c>
      <c r="Q272" s="9">
        <v>6.19</v>
      </c>
      <c r="R272" s="9">
        <v>0.5</v>
      </c>
      <c r="S272" s="9">
        <v>0.92</v>
      </c>
      <c r="T272" s="9">
        <v>0.42</v>
      </c>
      <c r="U272" s="12" t="s">
        <v>473</v>
      </c>
      <c r="V272" s="9">
        <v>2.2599999999999998</v>
      </c>
      <c r="W272" s="9">
        <v>2.36</v>
      </c>
      <c r="X272" s="9"/>
      <c r="Y272" s="9"/>
      <c r="Z272" s="18" t="str">
        <f t="shared" si="15"/>
        <v>Pathway</v>
      </c>
      <c r="AA272" s="18" t="str">
        <f t="shared" si="16"/>
        <v>Google</v>
      </c>
      <c r="AB272" s="10" t="str">
        <f t="shared" si="17"/>
        <v>Bing</v>
      </c>
      <c r="AC272" s="13" t="s">
        <v>514</v>
      </c>
      <c r="AD272">
        <v>41.0222588882</v>
      </c>
      <c r="AE272">
        <v>-81.995860691299995</v>
      </c>
      <c r="AF272">
        <v>41.023735492599997</v>
      </c>
      <c r="AG272">
        <v>-81.995832207500001</v>
      </c>
    </row>
    <row r="273" spans="1:33" x14ac:dyDescent="0.25">
      <c r="A273" s="12">
        <v>270</v>
      </c>
      <c r="B273" s="9">
        <v>8</v>
      </c>
      <c r="C273" s="9" t="s">
        <v>61</v>
      </c>
      <c r="D273" s="9" t="s">
        <v>736</v>
      </c>
      <c r="E273" s="9" t="s">
        <v>4</v>
      </c>
      <c r="F273" s="9" t="s">
        <v>159</v>
      </c>
      <c r="G273" s="9" t="s">
        <v>1458</v>
      </c>
      <c r="H273" s="13" t="s">
        <v>737</v>
      </c>
      <c r="I273" s="12">
        <v>16.39</v>
      </c>
      <c r="J273" s="9">
        <v>1.28</v>
      </c>
      <c r="K273" s="9">
        <v>4.8600000000000003</v>
      </c>
      <c r="L273" s="9">
        <v>3.58</v>
      </c>
      <c r="M273" s="9">
        <v>3.19</v>
      </c>
      <c r="N273" s="9">
        <v>0.1</v>
      </c>
      <c r="O273" s="9">
        <v>0.32</v>
      </c>
      <c r="P273" s="9">
        <v>0.22</v>
      </c>
      <c r="Q273" s="9">
        <v>6.37</v>
      </c>
      <c r="R273" s="9">
        <v>0.49</v>
      </c>
      <c r="S273" s="9">
        <v>0.91</v>
      </c>
      <c r="T273" s="9">
        <v>0.42</v>
      </c>
      <c r="U273" s="12" t="s">
        <v>340</v>
      </c>
      <c r="V273" s="9">
        <v>10.99</v>
      </c>
      <c r="W273" s="9">
        <v>11.09</v>
      </c>
      <c r="X273" s="9"/>
      <c r="Y273" s="9"/>
      <c r="Z273" s="18" t="str">
        <f t="shared" si="15"/>
        <v>Pathway</v>
      </c>
      <c r="AA273" s="18" t="str">
        <f t="shared" si="16"/>
        <v>Google</v>
      </c>
      <c r="AB273" s="10" t="str">
        <f t="shared" si="17"/>
        <v>Bing</v>
      </c>
      <c r="AC273" s="13" t="s">
        <v>514</v>
      </c>
      <c r="AD273">
        <v>39.494235362300003</v>
      </c>
      <c r="AE273">
        <v>-84.547684264699996</v>
      </c>
      <c r="AF273">
        <v>39.494269692700001</v>
      </c>
      <c r="AG273">
        <v>-84.545824574400001</v>
      </c>
    </row>
    <row r="274" spans="1:33" x14ac:dyDescent="0.25">
      <c r="A274" s="12">
        <v>271</v>
      </c>
      <c r="B274" s="9">
        <v>4</v>
      </c>
      <c r="C274" s="9" t="s">
        <v>38</v>
      </c>
      <c r="D274" s="9" t="s">
        <v>756</v>
      </c>
      <c r="E274" s="9" t="s">
        <v>4</v>
      </c>
      <c r="F274" s="9" t="s">
        <v>159</v>
      </c>
      <c r="G274" s="9" t="s">
        <v>1458</v>
      </c>
      <c r="H274" s="13" t="s">
        <v>757</v>
      </c>
      <c r="I274" s="12">
        <v>15.75</v>
      </c>
      <c r="J274" s="9">
        <v>1.31</v>
      </c>
      <c r="K274" s="9">
        <v>4.8899999999999997</v>
      </c>
      <c r="L274" s="9">
        <v>3.58</v>
      </c>
      <c r="M274" s="9">
        <v>0</v>
      </c>
      <c r="N274" s="9">
        <v>0.1</v>
      </c>
      <c r="O274" s="9">
        <v>0.1</v>
      </c>
      <c r="P274" s="9">
        <v>0</v>
      </c>
      <c r="Q274" s="9">
        <v>0</v>
      </c>
      <c r="R274" s="9">
        <v>0.5</v>
      </c>
      <c r="S274" s="9">
        <v>0.46</v>
      </c>
      <c r="T274" s="9">
        <v>0</v>
      </c>
      <c r="U274" s="12" t="s">
        <v>445</v>
      </c>
      <c r="V274" s="9">
        <v>4.7</v>
      </c>
      <c r="W274" s="9">
        <v>4.8</v>
      </c>
      <c r="X274" s="9"/>
      <c r="Y274" s="9"/>
      <c r="Z274" s="18" t="str">
        <f t="shared" si="15"/>
        <v>Pathway</v>
      </c>
      <c r="AA274" s="18" t="str">
        <f t="shared" si="16"/>
        <v>Google</v>
      </c>
      <c r="AB274" s="10" t="str">
        <f t="shared" si="17"/>
        <v>Bing</v>
      </c>
      <c r="AC274" s="13" t="s">
        <v>514</v>
      </c>
      <c r="AD274">
        <v>40.727939720899997</v>
      </c>
      <c r="AE274">
        <v>-81.103470415199993</v>
      </c>
      <c r="AF274">
        <v>40.729337051000002</v>
      </c>
      <c r="AG274">
        <v>-81.103657669300006</v>
      </c>
    </row>
    <row r="275" spans="1:33" x14ac:dyDescent="0.25">
      <c r="A275" s="12">
        <v>272</v>
      </c>
      <c r="B275" s="9">
        <v>11</v>
      </c>
      <c r="C275" s="9" t="s">
        <v>264</v>
      </c>
      <c r="D275" s="9" t="s">
        <v>748</v>
      </c>
      <c r="E275" s="9" t="s">
        <v>4</v>
      </c>
      <c r="F275" s="9" t="s">
        <v>159</v>
      </c>
      <c r="G275" s="9" t="s">
        <v>1458</v>
      </c>
      <c r="H275" s="13" t="s">
        <v>749</v>
      </c>
      <c r="I275" s="12">
        <v>28.65</v>
      </c>
      <c r="J275" s="9">
        <v>0.57999999999999996</v>
      </c>
      <c r="K275" s="9">
        <v>4.16</v>
      </c>
      <c r="L275" s="9">
        <v>3.58</v>
      </c>
      <c r="M275" s="9">
        <v>0</v>
      </c>
      <c r="N275" s="9">
        <v>0.05</v>
      </c>
      <c r="O275" s="9">
        <v>0.05</v>
      </c>
      <c r="P275" s="9">
        <v>0</v>
      </c>
      <c r="Q275" s="9">
        <v>9.2899999999999991</v>
      </c>
      <c r="R275" s="9">
        <v>0.23</v>
      </c>
      <c r="S275" s="9">
        <v>0.55000000000000004</v>
      </c>
      <c r="T275" s="9">
        <v>0.32</v>
      </c>
      <c r="U275" s="12" t="s">
        <v>454</v>
      </c>
      <c r="V275" s="9">
        <v>1.9</v>
      </c>
      <c r="W275" s="9">
        <v>2</v>
      </c>
      <c r="X275" s="9"/>
      <c r="Y275" s="9"/>
      <c r="Z275" s="18" t="str">
        <f t="shared" si="15"/>
        <v>Pathway</v>
      </c>
      <c r="AA275" s="18" t="str">
        <f t="shared" si="16"/>
        <v>Google</v>
      </c>
      <c r="AB275" s="10" t="str">
        <f t="shared" si="17"/>
        <v>Bing</v>
      </c>
      <c r="AC275" s="13" t="s">
        <v>514</v>
      </c>
      <c r="AD275">
        <v>40.654903897799997</v>
      </c>
      <c r="AE275">
        <v>-81.466129953399999</v>
      </c>
      <c r="AF275">
        <v>40.654905557699998</v>
      </c>
      <c r="AG275">
        <v>-81.464504347599998</v>
      </c>
    </row>
    <row r="276" spans="1:33" x14ac:dyDescent="0.25">
      <c r="A276" s="12">
        <v>273</v>
      </c>
      <c r="B276" s="9">
        <v>3</v>
      </c>
      <c r="C276" s="9" t="s">
        <v>126</v>
      </c>
      <c r="D276" s="9" t="s">
        <v>972</v>
      </c>
      <c r="E276" s="9" t="s">
        <v>4</v>
      </c>
      <c r="F276" s="9" t="s">
        <v>159</v>
      </c>
      <c r="G276" s="9" t="s">
        <v>1458</v>
      </c>
      <c r="H276" s="13" t="s">
        <v>613</v>
      </c>
      <c r="I276" s="12">
        <v>12.73</v>
      </c>
      <c r="J276" s="9">
        <v>2</v>
      </c>
      <c r="K276" s="9">
        <v>5.57</v>
      </c>
      <c r="L276" s="9">
        <v>3.57</v>
      </c>
      <c r="M276" s="9">
        <v>6.19</v>
      </c>
      <c r="N276" s="9">
        <v>0.16</v>
      </c>
      <c r="O276" s="9">
        <v>0.81</v>
      </c>
      <c r="P276" s="9">
        <v>0.65</v>
      </c>
      <c r="Q276" s="9">
        <v>6.19</v>
      </c>
      <c r="R276" s="9">
        <v>0.76</v>
      </c>
      <c r="S276" s="9">
        <v>1.34</v>
      </c>
      <c r="T276" s="9">
        <v>0.57999999999999996</v>
      </c>
      <c r="U276" s="12" t="s">
        <v>327</v>
      </c>
      <c r="V276" s="9">
        <v>9.15</v>
      </c>
      <c r="W276" s="9">
        <v>9.25</v>
      </c>
      <c r="X276" s="9"/>
      <c r="Y276" s="9"/>
      <c r="Z276" s="18" t="str">
        <f t="shared" si="15"/>
        <v>Pathway</v>
      </c>
      <c r="AA276" s="18" t="str">
        <f t="shared" si="16"/>
        <v>Google</v>
      </c>
      <c r="AB276" s="10" t="str">
        <f t="shared" si="17"/>
        <v>Bing</v>
      </c>
      <c r="AC276" s="13" t="s">
        <v>514</v>
      </c>
      <c r="AD276">
        <v>41.413444027099999</v>
      </c>
      <c r="AE276">
        <v>-82.724257917499997</v>
      </c>
      <c r="AF276">
        <v>41.414809387399998</v>
      </c>
      <c r="AG276">
        <v>-82.723609363999998</v>
      </c>
    </row>
    <row r="277" spans="1:33" x14ac:dyDescent="0.25">
      <c r="A277" s="12">
        <v>274</v>
      </c>
      <c r="B277" s="9">
        <v>3</v>
      </c>
      <c r="C277" s="9" t="s">
        <v>126</v>
      </c>
      <c r="D277" s="9" t="s">
        <v>972</v>
      </c>
      <c r="E277" s="9" t="s">
        <v>4</v>
      </c>
      <c r="F277" s="9" t="s">
        <v>159</v>
      </c>
      <c r="G277" s="9" t="s">
        <v>1458</v>
      </c>
      <c r="H277" s="13" t="s">
        <v>613</v>
      </c>
      <c r="I277" s="12">
        <v>12.73</v>
      </c>
      <c r="J277" s="9">
        <v>2</v>
      </c>
      <c r="K277" s="9">
        <v>5.57</v>
      </c>
      <c r="L277" s="9">
        <v>3.57</v>
      </c>
      <c r="M277" s="9">
        <v>0</v>
      </c>
      <c r="N277" s="9">
        <v>0.16</v>
      </c>
      <c r="O277" s="9">
        <v>0.14000000000000001</v>
      </c>
      <c r="P277" s="9">
        <v>0</v>
      </c>
      <c r="Q277" s="9">
        <v>3.1</v>
      </c>
      <c r="R277" s="9">
        <v>0.76</v>
      </c>
      <c r="S277" s="9">
        <v>1.01</v>
      </c>
      <c r="T277" s="9">
        <v>0.25</v>
      </c>
      <c r="U277" s="12" t="s">
        <v>327</v>
      </c>
      <c r="V277" s="9">
        <v>8.75</v>
      </c>
      <c r="W277" s="9">
        <v>8.85</v>
      </c>
      <c r="X277" s="9"/>
      <c r="Y277" s="9"/>
      <c r="Z277" s="18" t="str">
        <f t="shared" si="15"/>
        <v>Pathway</v>
      </c>
      <c r="AA277" s="18" t="str">
        <f t="shared" si="16"/>
        <v>Google</v>
      </c>
      <c r="AB277" s="10" t="str">
        <f t="shared" si="17"/>
        <v>Bing</v>
      </c>
      <c r="AC277" s="13" t="s">
        <v>1450</v>
      </c>
      <c r="AD277">
        <v>41.407992483699999</v>
      </c>
      <c r="AE277">
        <v>-82.726887349600005</v>
      </c>
      <c r="AF277">
        <v>41.409353338899997</v>
      </c>
      <c r="AG277">
        <v>-82.726230448500004</v>
      </c>
    </row>
    <row r="278" spans="1:33" x14ac:dyDescent="0.25">
      <c r="A278" s="12">
        <v>275</v>
      </c>
      <c r="B278" s="9">
        <v>11</v>
      </c>
      <c r="C278" s="9" t="s">
        <v>397</v>
      </c>
      <c r="D278" s="9" t="s">
        <v>837</v>
      </c>
      <c r="E278" s="9" t="s">
        <v>4</v>
      </c>
      <c r="F278" s="9" t="s">
        <v>159</v>
      </c>
      <c r="G278" s="9" t="s">
        <v>1458</v>
      </c>
      <c r="H278" s="13" t="s">
        <v>747</v>
      </c>
      <c r="I278" s="12">
        <v>15.8</v>
      </c>
      <c r="J278" s="9">
        <v>1.3</v>
      </c>
      <c r="K278" s="9">
        <v>4.87</v>
      </c>
      <c r="L278" s="9">
        <v>3.57</v>
      </c>
      <c r="M278" s="9">
        <v>0</v>
      </c>
      <c r="N278" s="9">
        <v>0.1</v>
      </c>
      <c r="O278" s="9">
        <v>0.09</v>
      </c>
      <c r="P278" s="9">
        <v>0</v>
      </c>
      <c r="Q278" s="9">
        <v>0</v>
      </c>
      <c r="R278" s="9">
        <v>0.5</v>
      </c>
      <c r="S278" s="9">
        <v>0.46</v>
      </c>
      <c r="T278" s="9">
        <v>0</v>
      </c>
      <c r="U278" s="12" t="s">
        <v>474</v>
      </c>
      <c r="V278" s="9">
        <v>10.45</v>
      </c>
      <c r="W278" s="9">
        <v>10.55</v>
      </c>
      <c r="X278" s="9"/>
      <c r="Y278" s="9"/>
      <c r="Z278" s="18" t="str">
        <f t="shared" si="15"/>
        <v>Pathway</v>
      </c>
      <c r="AA278" s="18" t="str">
        <f t="shared" si="16"/>
        <v>Google</v>
      </c>
      <c r="AB278" s="10" t="str">
        <f t="shared" si="17"/>
        <v>Bing</v>
      </c>
      <c r="AC278" s="13" t="s">
        <v>514</v>
      </c>
      <c r="AD278">
        <v>40.573637831699997</v>
      </c>
      <c r="AE278">
        <v>-81.924806787099996</v>
      </c>
      <c r="AF278">
        <v>40.574791450299998</v>
      </c>
      <c r="AG278">
        <v>-81.923686630500001</v>
      </c>
    </row>
    <row r="279" spans="1:33" x14ac:dyDescent="0.25">
      <c r="A279" s="12">
        <v>276</v>
      </c>
      <c r="B279" s="9">
        <v>4</v>
      </c>
      <c r="C279" s="9" t="s">
        <v>38</v>
      </c>
      <c r="D279" s="9" t="s">
        <v>756</v>
      </c>
      <c r="E279" s="9" t="s">
        <v>4</v>
      </c>
      <c r="F279" s="9" t="s">
        <v>159</v>
      </c>
      <c r="G279" s="9" t="s">
        <v>1458</v>
      </c>
      <c r="H279" s="13" t="s">
        <v>757</v>
      </c>
      <c r="I279" s="12">
        <v>16.190000000000001</v>
      </c>
      <c r="J279" s="9">
        <v>1.28</v>
      </c>
      <c r="K279" s="9">
        <v>4.84</v>
      </c>
      <c r="L279" s="9">
        <v>3.56</v>
      </c>
      <c r="M279" s="9">
        <v>0</v>
      </c>
      <c r="N279" s="9">
        <v>0.1</v>
      </c>
      <c r="O279" s="9">
        <v>0.09</v>
      </c>
      <c r="P279" s="9">
        <v>0</v>
      </c>
      <c r="Q279" s="9">
        <v>6.3</v>
      </c>
      <c r="R279" s="9">
        <v>0.49</v>
      </c>
      <c r="S279" s="9">
        <v>0.91</v>
      </c>
      <c r="T279" s="9">
        <v>0.42</v>
      </c>
      <c r="U279" s="12" t="s">
        <v>445</v>
      </c>
      <c r="V279" s="9">
        <v>7.15</v>
      </c>
      <c r="W279" s="9">
        <v>7.25</v>
      </c>
      <c r="X279" s="9"/>
      <c r="Y279" s="9"/>
      <c r="Z279" s="18" t="str">
        <f t="shared" si="15"/>
        <v>Pathway</v>
      </c>
      <c r="AA279" s="18" t="str">
        <f t="shared" si="16"/>
        <v>Google</v>
      </c>
      <c r="AB279" s="10" t="str">
        <f t="shared" si="17"/>
        <v>Bing</v>
      </c>
      <c r="AC279" s="13" t="s">
        <v>514</v>
      </c>
      <c r="AD279">
        <v>40.755404702299998</v>
      </c>
      <c r="AE279">
        <v>-81.092441378100006</v>
      </c>
      <c r="AF279">
        <v>40.7568112457</v>
      </c>
      <c r="AG279">
        <v>-81.0925942521</v>
      </c>
    </row>
    <row r="280" spans="1:33" x14ac:dyDescent="0.25">
      <c r="A280" s="12">
        <v>277</v>
      </c>
      <c r="B280" s="9">
        <v>4</v>
      </c>
      <c r="C280" s="9" t="s">
        <v>76</v>
      </c>
      <c r="D280" s="9" t="s">
        <v>934</v>
      </c>
      <c r="E280" s="9" t="s">
        <v>4</v>
      </c>
      <c r="F280" s="9" t="s">
        <v>159</v>
      </c>
      <c r="G280" s="9" t="s">
        <v>1458</v>
      </c>
      <c r="H280" s="13" t="s">
        <v>623</v>
      </c>
      <c r="I280" s="12">
        <v>15.91</v>
      </c>
      <c r="J280" s="9">
        <v>1.29</v>
      </c>
      <c r="K280" s="9">
        <v>4.8499999999999996</v>
      </c>
      <c r="L280" s="9">
        <v>3.56</v>
      </c>
      <c r="M280" s="9">
        <v>0</v>
      </c>
      <c r="N280" s="9">
        <v>0.1</v>
      </c>
      <c r="O280" s="9">
        <v>0.09</v>
      </c>
      <c r="P280" s="9">
        <v>0</v>
      </c>
      <c r="Q280" s="9">
        <v>3.1</v>
      </c>
      <c r="R280" s="9">
        <v>0.5</v>
      </c>
      <c r="S280" s="9">
        <v>0.69</v>
      </c>
      <c r="T280" s="9">
        <v>0.19</v>
      </c>
      <c r="U280" s="12" t="s">
        <v>347</v>
      </c>
      <c r="V280" s="9">
        <v>5.17</v>
      </c>
      <c r="W280" s="9">
        <v>5.27</v>
      </c>
      <c r="X280" s="9"/>
      <c r="Y280" s="9"/>
      <c r="Z280" s="18" t="str">
        <f t="shared" si="15"/>
        <v>Pathway</v>
      </c>
      <c r="AA280" s="18" t="str">
        <f t="shared" si="16"/>
        <v>Google</v>
      </c>
      <c r="AB280" s="10" t="str">
        <f t="shared" si="17"/>
        <v>Bing</v>
      </c>
      <c r="AC280" s="13" t="s">
        <v>514</v>
      </c>
      <c r="AD280">
        <v>41.316072646899997</v>
      </c>
      <c r="AE280">
        <v>-81.296691072000002</v>
      </c>
      <c r="AF280">
        <v>41.3151792488</v>
      </c>
      <c r="AG280">
        <v>-81.295177098899998</v>
      </c>
    </row>
    <row r="281" spans="1:33" x14ac:dyDescent="0.25">
      <c r="A281" s="12">
        <v>278</v>
      </c>
      <c r="B281" s="9">
        <v>10</v>
      </c>
      <c r="C281" s="9" t="s">
        <v>295</v>
      </c>
      <c r="D281" s="9" t="s">
        <v>828</v>
      </c>
      <c r="E281" s="9" t="s">
        <v>4</v>
      </c>
      <c r="F281" s="9" t="s">
        <v>202</v>
      </c>
      <c r="G281" s="9" t="s">
        <v>1458</v>
      </c>
      <c r="H281" s="13" t="s">
        <v>829</v>
      </c>
      <c r="I281" s="12">
        <v>10.119999999999999</v>
      </c>
      <c r="J281" s="9">
        <v>1.76</v>
      </c>
      <c r="K281" s="9">
        <v>5.32</v>
      </c>
      <c r="L281" s="9">
        <v>3.56</v>
      </c>
      <c r="M281" s="9">
        <v>0</v>
      </c>
      <c r="N281" s="9">
        <v>0</v>
      </c>
      <c r="O281" s="9">
        <v>0</v>
      </c>
      <c r="P281" s="9">
        <v>0</v>
      </c>
      <c r="Q281" s="9">
        <v>5.08</v>
      </c>
      <c r="R281" s="9">
        <v>0.6</v>
      </c>
      <c r="S281" s="9">
        <v>1.1599999999999999</v>
      </c>
      <c r="T281" s="9">
        <v>0.56000000000000005</v>
      </c>
      <c r="U281" s="12" t="s">
        <v>424</v>
      </c>
      <c r="V281" s="9">
        <v>3.63</v>
      </c>
      <c r="W281" s="9">
        <v>3.7</v>
      </c>
      <c r="X281" s="9"/>
      <c r="Y281" s="9"/>
      <c r="Z281" s="18" t="str">
        <f t="shared" si="15"/>
        <v>Pathway</v>
      </c>
      <c r="AA281" s="18" t="str">
        <f t="shared" si="16"/>
        <v>Google</v>
      </c>
      <c r="AB281" s="10" t="str">
        <f t="shared" si="17"/>
        <v>Bing</v>
      </c>
      <c r="AC281" s="13" t="s">
        <v>514</v>
      </c>
      <c r="AD281">
        <v>38.849601729</v>
      </c>
      <c r="AE281">
        <v>-82.236568723000005</v>
      </c>
      <c r="AF281">
        <v>38.850644588800002</v>
      </c>
      <c r="AG281">
        <v>-82.236938550600001</v>
      </c>
    </row>
    <row r="282" spans="1:33" x14ac:dyDescent="0.25">
      <c r="A282" s="12">
        <v>279</v>
      </c>
      <c r="B282" s="9">
        <v>3</v>
      </c>
      <c r="C282" s="9" t="s">
        <v>401</v>
      </c>
      <c r="D282" s="9" t="s">
        <v>975</v>
      </c>
      <c r="E282" s="9" t="s">
        <v>4</v>
      </c>
      <c r="F282" s="9" t="s">
        <v>159</v>
      </c>
      <c r="G282" s="9" t="s">
        <v>1458</v>
      </c>
      <c r="H282" s="13" t="s">
        <v>668</v>
      </c>
      <c r="I282" s="12">
        <v>15.62</v>
      </c>
      <c r="J282" s="9">
        <v>1.28</v>
      </c>
      <c r="K282" s="9">
        <v>4.82</v>
      </c>
      <c r="L282" s="9">
        <v>3.54</v>
      </c>
      <c r="M282" s="9">
        <v>3.04</v>
      </c>
      <c r="N282" s="9">
        <v>0.1</v>
      </c>
      <c r="O282" s="9">
        <v>0.32</v>
      </c>
      <c r="P282" s="9">
        <v>0.22</v>
      </c>
      <c r="Q282" s="9">
        <v>3.04</v>
      </c>
      <c r="R282" s="9">
        <v>0.49</v>
      </c>
      <c r="S282" s="9">
        <v>0.68</v>
      </c>
      <c r="T282" s="9">
        <v>0.19</v>
      </c>
      <c r="U282" s="12" t="s">
        <v>400</v>
      </c>
      <c r="V282" s="9">
        <v>14.71</v>
      </c>
      <c r="W282" s="9">
        <v>14.81</v>
      </c>
      <c r="X282" s="9"/>
      <c r="Y282" s="9"/>
      <c r="Z282" s="18" t="str">
        <f t="shared" si="15"/>
        <v>Pathway</v>
      </c>
      <c r="AA282" s="18" t="str">
        <f t="shared" si="16"/>
        <v>Google</v>
      </c>
      <c r="AB282" s="10" t="str">
        <f t="shared" si="17"/>
        <v>Bing</v>
      </c>
      <c r="AC282" s="13" t="s">
        <v>514</v>
      </c>
      <c r="AD282">
        <v>41.104335226000003</v>
      </c>
      <c r="AE282">
        <v>-82.496801898000001</v>
      </c>
      <c r="AF282">
        <v>41.103126120500001</v>
      </c>
      <c r="AG282">
        <v>-82.495747595500006</v>
      </c>
    </row>
    <row r="283" spans="1:33" x14ac:dyDescent="0.25">
      <c r="A283" s="12">
        <v>280</v>
      </c>
      <c r="B283" s="9">
        <v>3</v>
      </c>
      <c r="C283" s="9" t="s">
        <v>126</v>
      </c>
      <c r="D283" s="9" t="s">
        <v>972</v>
      </c>
      <c r="E283" s="9" t="s">
        <v>4</v>
      </c>
      <c r="F283" s="9" t="s">
        <v>159</v>
      </c>
      <c r="G283" s="9" t="s">
        <v>1458</v>
      </c>
      <c r="H283" s="13" t="s">
        <v>613</v>
      </c>
      <c r="I283" s="12">
        <v>12.73</v>
      </c>
      <c r="J283" s="9">
        <v>1.96</v>
      </c>
      <c r="K283" s="9">
        <v>5.5</v>
      </c>
      <c r="L283" s="9">
        <v>3.54</v>
      </c>
      <c r="M283" s="9">
        <v>0</v>
      </c>
      <c r="N283" s="9">
        <v>0.15</v>
      </c>
      <c r="O283" s="9">
        <v>0.14000000000000001</v>
      </c>
      <c r="P283" s="9">
        <v>0</v>
      </c>
      <c r="Q283" s="9">
        <v>6.19</v>
      </c>
      <c r="R283" s="9">
        <v>0.74</v>
      </c>
      <c r="S283" s="9">
        <v>1.32</v>
      </c>
      <c r="T283" s="9">
        <v>0.57999999999999996</v>
      </c>
      <c r="U283" s="12" t="s">
        <v>327</v>
      </c>
      <c r="V283" s="9">
        <v>8.15</v>
      </c>
      <c r="W283" s="9">
        <v>8.25</v>
      </c>
      <c r="X283" s="9"/>
      <c r="Y283" s="9"/>
      <c r="Z283" s="18" t="str">
        <f t="shared" si="15"/>
        <v>Pathway</v>
      </c>
      <c r="AA283" s="18" t="str">
        <f t="shared" si="16"/>
        <v>Google</v>
      </c>
      <c r="AB283" s="10" t="str">
        <f t="shared" si="17"/>
        <v>Bing</v>
      </c>
      <c r="AC283" s="13" t="s">
        <v>514</v>
      </c>
      <c r="AD283">
        <v>41.399830094400002</v>
      </c>
      <c r="AE283">
        <v>-82.730823803000007</v>
      </c>
      <c r="AF283">
        <v>41.401194963000002</v>
      </c>
      <c r="AG283">
        <v>-82.730168929599998</v>
      </c>
    </row>
    <row r="284" spans="1:33" x14ac:dyDescent="0.25">
      <c r="A284" s="12">
        <v>281</v>
      </c>
      <c r="B284" s="9">
        <v>3</v>
      </c>
      <c r="C284" s="9" t="s">
        <v>126</v>
      </c>
      <c r="D284" s="9" t="s">
        <v>972</v>
      </c>
      <c r="E284" s="9" t="s">
        <v>4</v>
      </c>
      <c r="F284" s="9" t="s">
        <v>159</v>
      </c>
      <c r="G284" s="9" t="s">
        <v>1458</v>
      </c>
      <c r="H284" s="13" t="s">
        <v>613</v>
      </c>
      <c r="I284" s="12">
        <v>12.73</v>
      </c>
      <c r="J284" s="9">
        <v>1.96</v>
      </c>
      <c r="K284" s="9">
        <v>5.5</v>
      </c>
      <c r="L284" s="9">
        <v>3.54</v>
      </c>
      <c r="M284" s="9">
        <v>0</v>
      </c>
      <c r="N284" s="9">
        <v>0.15</v>
      </c>
      <c r="O284" s="9">
        <v>0.14000000000000001</v>
      </c>
      <c r="P284" s="9">
        <v>0</v>
      </c>
      <c r="Q284" s="9">
        <v>3.1</v>
      </c>
      <c r="R284" s="9">
        <v>0.74</v>
      </c>
      <c r="S284" s="9">
        <v>0.99</v>
      </c>
      <c r="T284" s="9">
        <v>0.25</v>
      </c>
      <c r="U284" s="12" t="s">
        <v>327</v>
      </c>
      <c r="V284" s="9">
        <v>4.8499999999999996</v>
      </c>
      <c r="W284" s="9">
        <v>4.95</v>
      </c>
      <c r="X284" s="9"/>
      <c r="Y284" s="9"/>
      <c r="Z284" s="18" t="str">
        <f t="shared" si="15"/>
        <v>Pathway</v>
      </c>
      <c r="AA284" s="18" t="str">
        <f t="shared" si="16"/>
        <v>Google</v>
      </c>
      <c r="AB284" s="10" t="str">
        <f t="shared" si="17"/>
        <v>Bing</v>
      </c>
      <c r="AC284" s="13" t="s">
        <v>514</v>
      </c>
      <c r="AD284">
        <v>41.354854024200002</v>
      </c>
      <c r="AE284">
        <v>-82.752397977100003</v>
      </c>
      <c r="AF284">
        <v>41.356216726900001</v>
      </c>
      <c r="AG284">
        <v>-82.751749058100003</v>
      </c>
    </row>
    <row r="285" spans="1:33" x14ac:dyDescent="0.25">
      <c r="A285" s="12">
        <v>282</v>
      </c>
      <c r="B285" s="9">
        <v>3</v>
      </c>
      <c r="C285" s="9" t="s">
        <v>401</v>
      </c>
      <c r="D285" s="9" t="s">
        <v>975</v>
      </c>
      <c r="E285" s="9" t="s">
        <v>4</v>
      </c>
      <c r="F285" s="9" t="s">
        <v>159</v>
      </c>
      <c r="G285" s="9" t="s">
        <v>1458</v>
      </c>
      <c r="H285" s="13" t="s">
        <v>668</v>
      </c>
      <c r="I285" s="12">
        <v>15.62</v>
      </c>
      <c r="J285" s="9">
        <v>1.28</v>
      </c>
      <c r="K285" s="9">
        <v>4.82</v>
      </c>
      <c r="L285" s="9">
        <v>3.54</v>
      </c>
      <c r="M285" s="9">
        <v>0</v>
      </c>
      <c r="N285" s="9">
        <v>0.1</v>
      </c>
      <c r="O285" s="9">
        <v>0.09</v>
      </c>
      <c r="P285" s="9">
        <v>0</v>
      </c>
      <c r="Q285" s="9">
        <v>6.08</v>
      </c>
      <c r="R285" s="9">
        <v>0.49</v>
      </c>
      <c r="S285" s="9">
        <v>0.91</v>
      </c>
      <c r="T285" s="9">
        <v>0.42</v>
      </c>
      <c r="U285" s="12" t="s">
        <v>400</v>
      </c>
      <c r="V285" s="9">
        <v>11.21</v>
      </c>
      <c r="W285" s="9">
        <v>11.31</v>
      </c>
      <c r="X285" s="9"/>
      <c r="Y285" s="9"/>
      <c r="Z285" s="18" t="str">
        <f t="shared" si="15"/>
        <v>Pathway</v>
      </c>
      <c r="AA285" s="18" t="str">
        <f t="shared" si="16"/>
        <v>Google</v>
      </c>
      <c r="AB285" s="10" t="str">
        <f t="shared" si="17"/>
        <v>Bing</v>
      </c>
      <c r="AC285" s="13" t="s">
        <v>514</v>
      </c>
      <c r="AD285">
        <v>41.146605108800003</v>
      </c>
      <c r="AE285">
        <v>-82.533858440900005</v>
      </c>
      <c r="AF285">
        <v>41.145401122400003</v>
      </c>
      <c r="AG285">
        <v>-82.532822940599999</v>
      </c>
    </row>
    <row r="286" spans="1:33" x14ac:dyDescent="0.25">
      <c r="A286" s="12">
        <v>283</v>
      </c>
      <c r="B286" s="9">
        <v>3</v>
      </c>
      <c r="C286" s="9" t="s">
        <v>401</v>
      </c>
      <c r="D286" s="9" t="s">
        <v>975</v>
      </c>
      <c r="E286" s="9" t="s">
        <v>4</v>
      </c>
      <c r="F286" s="9" t="s">
        <v>159</v>
      </c>
      <c r="G286" s="9" t="s">
        <v>1458</v>
      </c>
      <c r="H286" s="13" t="s">
        <v>668</v>
      </c>
      <c r="I286" s="12">
        <v>15.62</v>
      </c>
      <c r="J286" s="9">
        <v>1.28</v>
      </c>
      <c r="K286" s="9">
        <v>4.82</v>
      </c>
      <c r="L286" s="9">
        <v>3.54</v>
      </c>
      <c r="M286" s="9">
        <v>0</v>
      </c>
      <c r="N286" s="9">
        <v>0.1</v>
      </c>
      <c r="O286" s="9">
        <v>0.09</v>
      </c>
      <c r="P286" s="9">
        <v>0</v>
      </c>
      <c r="Q286" s="9">
        <v>3.04</v>
      </c>
      <c r="R286" s="9">
        <v>0.49</v>
      </c>
      <c r="S286" s="9">
        <v>0.68</v>
      </c>
      <c r="T286" s="9">
        <v>0.19</v>
      </c>
      <c r="U286" s="12" t="s">
        <v>400</v>
      </c>
      <c r="V286" s="9">
        <v>11.01</v>
      </c>
      <c r="W286" s="9">
        <v>11.11</v>
      </c>
      <c r="X286" s="9"/>
      <c r="Y286" s="9"/>
      <c r="Z286" s="18" t="str">
        <f t="shared" si="15"/>
        <v>Pathway</v>
      </c>
      <c r="AA286" s="18" t="str">
        <f t="shared" si="16"/>
        <v>Google</v>
      </c>
      <c r="AB286" s="10" t="str">
        <f t="shared" si="17"/>
        <v>Bing</v>
      </c>
      <c r="AC286" s="13" t="s">
        <v>514</v>
      </c>
      <c r="AD286">
        <v>41.149013051499999</v>
      </c>
      <c r="AE286">
        <v>-82.535929551099997</v>
      </c>
      <c r="AF286">
        <v>41.1478090851</v>
      </c>
      <c r="AG286">
        <v>-82.534893977799996</v>
      </c>
    </row>
    <row r="287" spans="1:33" x14ac:dyDescent="0.25">
      <c r="A287" s="12">
        <v>284</v>
      </c>
      <c r="B287" s="9">
        <v>4</v>
      </c>
      <c r="C287" s="9" t="s">
        <v>76</v>
      </c>
      <c r="D287" s="9" t="s">
        <v>661</v>
      </c>
      <c r="E287" s="9" t="s">
        <v>4</v>
      </c>
      <c r="F287" s="9" t="s">
        <v>159</v>
      </c>
      <c r="G287" s="9" t="s">
        <v>1458</v>
      </c>
      <c r="H287" s="13" t="s">
        <v>662</v>
      </c>
      <c r="I287" s="12">
        <v>12.73</v>
      </c>
      <c r="J287" s="9">
        <v>1.95</v>
      </c>
      <c r="K287" s="9">
        <v>5.48</v>
      </c>
      <c r="L287" s="9">
        <v>3.53</v>
      </c>
      <c r="M287" s="9">
        <v>0</v>
      </c>
      <c r="N287" s="9">
        <v>0.15</v>
      </c>
      <c r="O287" s="9">
        <v>0.14000000000000001</v>
      </c>
      <c r="P287" s="9">
        <v>0</v>
      </c>
      <c r="Q287" s="9">
        <v>3.1</v>
      </c>
      <c r="R287" s="9">
        <v>0.74</v>
      </c>
      <c r="S287" s="9">
        <v>0.99</v>
      </c>
      <c r="T287" s="9">
        <v>0.25</v>
      </c>
      <c r="U287" s="12" t="s">
        <v>270</v>
      </c>
      <c r="V287" s="9">
        <v>17.93</v>
      </c>
      <c r="W287" s="9">
        <v>18.03</v>
      </c>
      <c r="X287" s="9"/>
      <c r="Y287" s="9"/>
      <c r="Z287" s="18" t="str">
        <f t="shared" si="15"/>
        <v>Pathway</v>
      </c>
      <c r="AA287" s="18" t="str">
        <f t="shared" si="16"/>
        <v>Google</v>
      </c>
      <c r="AB287" s="10" t="str">
        <f t="shared" si="17"/>
        <v>Bing</v>
      </c>
      <c r="AC287" s="13" t="s">
        <v>1450</v>
      </c>
      <c r="AD287">
        <v>41.100991575400002</v>
      </c>
      <c r="AE287">
        <v>-81.150022582399998</v>
      </c>
      <c r="AF287">
        <v>41.099963427799999</v>
      </c>
      <c r="AG287">
        <v>-81.148671068799999</v>
      </c>
    </row>
    <row r="288" spans="1:33" x14ac:dyDescent="0.25">
      <c r="A288" s="12">
        <v>285</v>
      </c>
      <c r="B288" s="9">
        <v>4</v>
      </c>
      <c r="C288" s="9" t="s">
        <v>76</v>
      </c>
      <c r="D288" s="9" t="s">
        <v>661</v>
      </c>
      <c r="E288" s="9" t="s">
        <v>4</v>
      </c>
      <c r="F288" s="9" t="s">
        <v>159</v>
      </c>
      <c r="G288" s="9" t="s">
        <v>1458</v>
      </c>
      <c r="H288" s="13" t="s">
        <v>662</v>
      </c>
      <c r="I288" s="12">
        <v>12.73</v>
      </c>
      <c r="J288" s="9">
        <v>1.95</v>
      </c>
      <c r="K288" s="9">
        <v>5.48</v>
      </c>
      <c r="L288" s="9">
        <v>3.53</v>
      </c>
      <c r="M288" s="9">
        <v>0</v>
      </c>
      <c r="N288" s="9">
        <v>0.15</v>
      </c>
      <c r="O288" s="9">
        <v>0.14000000000000001</v>
      </c>
      <c r="P288" s="9">
        <v>0</v>
      </c>
      <c r="Q288" s="9">
        <v>3.1</v>
      </c>
      <c r="R288" s="9">
        <v>0.74</v>
      </c>
      <c r="S288" s="9">
        <v>0.99</v>
      </c>
      <c r="T288" s="9">
        <v>0.25</v>
      </c>
      <c r="U288" s="12" t="s">
        <v>270</v>
      </c>
      <c r="V288" s="9">
        <v>17.95</v>
      </c>
      <c r="W288" s="9">
        <v>18.05</v>
      </c>
      <c r="X288" s="9"/>
      <c r="Y288" s="9"/>
      <c r="Z288" s="18" t="str">
        <f t="shared" si="15"/>
        <v>Pathway</v>
      </c>
      <c r="AA288" s="18" t="str">
        <f t="shared" si="16"/>
        <v>Google</v>
      </c>
      <c r="AB288" s="10" t="str">
        <f t="shared" si="17"/>
        <v>Bing</v>
      </c>
      <c r="AC288" s="13" t="s">
        <v>1450</v>
      </c>
      <c r="AD288">
        <v>41.100785807199998</v>
      </c>
      <c r="AE288">
        <v>-81.149751812299996</v>
      </c>
      <c r="AF288">
        <v>41.099757454399999</v>
      </c>
      <c r="AG288">
        <v>-81.148400583599994</v>
      </c>
    </row>
    <row r="289" spans="1:33" x14ac:dyDescent="0.25">
      <c r="A289" s="12">
        <v>286</v>
      </c>
      <c r="B289" s="9">
        <v>6</v>
      </c>
      <c r="C289" s="9" t="s">
        <v>42</v>
      </c>
      <c r="D289" s="9" t="s">
        <v>948</v>
      </c>
      <c r="E289" s="9" t="s">
        <v>4</v>
      </c>
      <c r="F289" s="9" t="s">
        <v>159</v>
      </c>
      <c r="G289" s="9" t="s">
        <v>1458</v>
      </c>
      <c r="H289" s="13" t="s">
        <v>658</v>
      </c>
      <c r="I289" s="12">
        <v>12.57</v>
      </c>
      <c r="J289" s="9">
        <v>1.97</v>
      </c>
      <c r="K289" s="9">
        <v>5.49</v>
      </c>
      <c r="L289" s="9">
        <v>3.53</v>
      </c>
      <c r="M289" s="9">
        <v>0</v>
      </c>
      <c r="N289" s="9">
        <v>0.15</v>
      </c>
      <c r="O289" s="9">
        <v>0.14000000000000001</v>
      </c>
      <c r="P289" s="9">
        <v>0</v>
      </c>
      <c r="Q289" s="9">
        <v>3.06</v>
      </c>
      <c r="R289" s="9">
        <v>0.75</v>
      </c>
      <c r="S289" s="9">
        <v>0.99</v>
      </c>
      <c r="T289" s="9">
        <v>0.25</v>
      </c>
      <c r="U289" s="12" t="s">
        <v>313</v>
      </c>
      <c r="V289" s="9">
        <v>19.98</v>
      </c>
      <c r="W289" s="9">
        <v>20.079999999999998</v>
      </c>
      <c r="X289" s="9"/>
      <c r="Y289" s="9"/>
      <c r="Z289" s="18" t="str">
        <f t="shared" si="15"/>
        <v>Pathway</v>
      </c>
      <c r="AA289" s="18" t="str">
        <f t="shared" si="16"/>
        <v>Google</v>
      </c>
      <c r="AB289" s="10" t="str">
        <f t="shared" si="17"/>
        <v>Bing</v>
      </c>
      <c r="AC289" s="13" t="s">
        <v>514</v>
      </c>
      <c r="AD289">
        <v>40.261462158</v>
      </c>
      <c r="AE289">
        <v>-82.890467630399996</v>
      </c>
      <c r="AF289">
        <v>40.260859454699997</v>
      </c>
      <c r="AG289">
        <v>-82.888751679400002</v>
      </c>
    </row>
    <row r="290" spans="1:33" x14ac:dyDescent="0.25">
      <c r="A290" s="12">
        <v>287</v>
      </c>
      <c r="B290" s="9">
        <v>6</v>
      </c>
      <c r="C290" s="9" t="s">
        <v>42</v>
      </c>
      <c r="D290" s="9" t="s">
        <v>948</v>
      </c>
      <c r="E290" s="9" t="s">
        <v>4</v>
      </c>
      <c r="F290" s="9" t="s">
        <v>159</v>
      </c>
      <c r="G290" s="9" t="s">
        <v>1458</v>
      </c>
      <c r="H290" s="13" t="s">
        <v>658</v>
      </c>
      <c r="I290" s="12">
        <v>12.57</v>
      </c>
      <c r="J290" s="9">
        <v>1.97</v>
      </c>
      <c r="K290" s="9">
        <v>5.49</v>
      </c>
      <c r="L290" s="9">
        <v>3.53</v>
      </c>
      <c r="M290" s="9">
        <v>0</v>
      </c>
      <c r="N290" s="9">
        <v>0.15</v>
      </c>
      <c r="O290" s="9">
        <v>0.14000000000000001</v>
      </c>
      <c r="P290" s="9">
        <v>0</v>
      </c>
      <c r="Q290" s="9">
        <v>0</v>
      </c>
      <c r="R290" s="9">
        <v>0.75</v>
      </c>
      <c r="S290" s="9">
        <v>0.67</v>
      </c>
      <c r="T290" s="9">
        <v>0</v>
      </c>
      <c r="U290" s="12" t="s">
        <v>313</v>
      </c>
      <c r="V290" s="9">
        <v>18.48</v>
      </c>
      <c r="W290" s="9">
        <v>18.579999999999998</v>
      </c>
      <c r="X290" s="9"/>
      <c r="Y290" s="9"/>
      <c r="Z290" s="18" t="str">
        <f t="shared" si="15"/>
        <v>Pathway</v>
      </c>
      <c r="AA290" s="18" t="str">
        <f t="shared" si="16"/>
        <v>Google</v>
      </c>
      <c r="AB290" s="10" t="str">
        <f t="shared" si="17"/>
        <v>Bing</v>
      </c>
      <c r="AC290" s="13" t="s">
        <v>514</v>
      </c>
      <c r="AD290">
        <v>40.2659450206</v>
      </c>
      <c r="AE290">
        <v>-82.917937272900005</v>
      </c>
      <c r="AF290">
        <v>40.265843265299999</v>
      </c>
      <c r="AG290">
        <v>-82.916034127800003</v>
      </c>
    </row>
    <row r="291" spans="1:33" x14ac:dyDescent="0.25">
      <c r="A291" s="12">
        <v>288</v>
      </c>
      <c r="B291" s="9">
        <v>11</v>
      </c>
      <c r="C291" s="9" t="s">
        <v>181</v>
      </c>
      <c r="D291" s="9" t="s">
        <v>1473</v>
      </c>
      <c r="E291" s="9" t="s">
        <v>4</v>
      </c>
      <c r="F291" s="9" t="s">
        <v>159</v>
      </c>
      <c r="G291" s="9" t="s">
        <v>1458</v>
      </c>
      <c r="H291" s="13" t="s">
        <v>867</v>
      </c>
      <c r="I291" s="12">
        <v>25.95</v>
      </c>
      <c r="J291" s="9">
        <v>0.66</v>
      </c>
      <c r="K291" s="9">
        <v>4.1900000000000004</v>
      </c>
      <c r="L291" s="9">
        <v>3.53</v>
      </c>
      <c r="M291" s="9">
        <v>0</v>
      </c>
      <c r="N291" s="9">
        <v>0.05</v>
      </c>
      <c r="O291" s="9">
        <v>0.05</v>
      </c>
      <c r="P291" s="9">
        <v>0</v>
      </c>
      <c r="Q291" s="9">
        <v>9.4600000000000009</v>
      </c>
      <c r="R291" s="9">
        <v>0.26</v>
      </c>
      <c r="S291" s="9">
        <v>0.62</v>
      </c>
      <c r="T291" s="9">
        <v>0.36</v>
      </c>
      <c r="U291" s="12" t="s">
        <v>1492</v>
      </c>
      <c r="V291" s="9">
        <v>22.93</v>
      </c>
      <c r="W291" s="9">
        <v>23.03</v>
      </c>
      <c r="X291" s="9"/>
      <c r="Y291" s="9"/>
      <c r="Z291" s="18" t="str">
        <f t="shared" si="15"/>
        <v>Pathway</v>
      </c>
      <c r="AA291" s="18" t="str">
        <f t="shared" si="16"/>
        <v>Google</v>
      </c>
      <c r="AB291" s="10" t="str">
        <f t="shared" si="17"/>
        <v>Bing</v>
      </c>
      <c r="AC291" s="13" t="s">
        <v>514</v>
      </c>
      <c r="AD291">
        <v>40.157404184900003</v>
      </c>
      <c r="AE291">
        <v>-80.975777995100003</v>
      </c>
      <c r="AF291">
        <v>40.158574883599996</v>
      </c>
      <c r="AG291">
        <v>-80.976829524699994</v>
      </c>
    </row>
    <row r="292" spans="1:33" x14ac:dyDescent="0.25">
      <c r="A292" s="12">
        <v>289</v>
      </c>
      <c r="B292" s="9">
        <v>3</v>
      </c>
      <c r="C292" s="9" t="s">
        <v>109</v>
      </c>
      <c r="D292" s="9" t="s">
        <v>646</v>
      </c>
      <c r="E292" s="9" t="s">
        <v>4</v>
      </c>
      <c r="F292" s="9" t="s">
        <v>159</v>
      </c>
      <c r="G292" s="9" t="s">
        <v>1458</v>
      </c>
      <c r="H292" s="13" t="s">
        <v>647</v>
      </c>
      <c r="I292" s="12">
        <v>12.73</v>
      </c>
      <c r="J292" s="9">
        <v>1.93</v>
      </c>
      <c r="K292" s="9">
        <v>5.45</v>
      </c>
      <c r="L292" s="9">
        <v>3.52</v>
      </c>
      <c r="M292" s="9">
        <v>3.1</v>
      </c>
      <c r="N292" s="9">
        <v>0.15</v>
      </c>
      <c r="O292" s="9">
        <v>0.46</v>
      </c>
      <c r="P292" s="9">
        <v>0.31</v>
      </c>
      <c r="Q292" s="9">
        <v>6.19</v>
      </c>
      <c r="R292" s="9">
        <v>0.73</v>
      </c>
      <c r="S292" s="9">
        <v>1.31</v>
      </c>
      <c r="T292" s="9">
        <v>0.56999999999999995</v>
      </c>
      <c r="U292" s="12" t="s">
        <v>194</v>
      </c>
      <c r="V292" s="9">
        <v>19.739999999999998</v>
      </c>
      <c r="W292" s="9">
        <v>19.84</v>
      </c>
      <c r="X292" s="9"/>
      <c r="Y292" s="9"/>
      <c r="Z292" s="18" t="str">
        <f t="shared" si="15"/>
        <v>Pathway</v>
      </c>
      <c r="AA292" s="18" t="str">
        <f t="shared" si="16"/>
        <v>Google</v>
      </c>
      <c r="AB292" s="10" t="str">
        <f t="shared" si="17"/>
        <v>Bing</v>
      </c>
      <c r="AC292" s="13" t="s">
        <v>514</v>
      </c>
      <c r="AD292">
        <v>41.1761717738</v>
      </c>
      <c r="AE292">
        <v>-81.857652541199997</v>
      </c>
      <c r="AF292">
        <v>41.177264949200001</v>
      </c>
      <c r="AG292">
        <v>-81.856436392600003</v>
      </c>
    </row>
    <row r="293" spans="1:33" x14ac:dyDescent="0.25">
      <c r="A293" s="12">
        <v>290</v>
      </c>
      <c r="B293" s="9">
        <v>5</v>
      </c>
      <c r="C293" s="9" t="s">
        <v>349</v>
      </c>
      <c r="D293" s="9" t="s">
        <v>976</v>
      </c>
      <c r="E293" s="9" t="s">
        <v>4</v>
      </c>
      <c r="F293" s="9" t="s">
        <v>159</v>
      </c>
      <c r="G293" s="9" t="s">
        <v>1458</v>
      </c>
      <c r="H293" s="13" t="s">
        <v>977</v>
      </c>
      <c r="I293" s="12">
        <v>31.83</v>
      </c>
      <c r="J293" s="9">
        <v>0.51</v>
      </c>
      <c r="K293" s="9">
        <v>4.0199999999999996</v>
      </c>
      <c r="L293" s="9">
        <v>3.52</v>
      </c>
      <c r="M293" s="9">
        <v>6.19</v>
      </c>
      <c r="N293" s="9">
        <v>0.04</v>
      </c>
      <c r="O293" s="9">
        <v>0.23</v>
      </c>
      <c r="P293" s="9">
        <v>0.19</v>
      </c>
      <c r="Q293" s="9">
        <v>12.38</v>
      </c>
      <c r="R293" s="9">
        <v>0.2</v>
      </c>
      <c r="S293" s="9">
        <v>0.57999999999999996</v>
      </c>
      <c r="T293" s="9">
        <v>0.38</v>
      </c>
      <c r="U293" s="12" t="s">
        <v>348</v>
      </c>
      <c r="V293" s="9">
        <v>7.57</v>
      </c>
      <c r="W293" s="9">
        <v>7.67</v>
      </c>
      <c r="X293" s="9"/>
      <c r="Y293" s="9"/>
      <c r="Z293" s="18" t="str">
        <f t="shared" si="15"/>
        <v>Pathway</v>
      </c>
      <c r="AA293" s="18" t="str">
        <f t="shared" si="16"/>
        <v>Google</v>
      </c>
      <c r="AB293" s="10" t="str">
        <f t="shared" si="17"/>
        <v>Bing</v>
      </c>
      <c r="AC293" s="13" t="s">
        <v>514</v>
      </c>
      <c r="AD293">
        <v>39.787345078199998</v>
      </c>
      <c r="AE293">
        <v>-82.143595413699998</v>
      </c>
      <c r="AF293">
        <v>39.787380380999998</v>
      </c>
      <c r="AG293">
        <v>-82.141827838200001</v>
      </c>
    </row>
    <row r="294" spans="1:33" x14ac:dyDescent="0.25">
      <c r="A294" s="12">
        <v>291</v>
      </c>
      <c r="B294" s="9">
        <v>2</v>
      </c>
      <c r="C294" s="9" t="s">
        <v>215</v>
      </c>
      <c r="D294" s="9" t="s">
        <v>822</v>
      </c>
      <c r="E294" s="9" t="s">
        <v>4</v>
      </c>
      <c r="F294" s="9" t="s">
        <v>159</v>
      </c>
      <c r="G294" s="9" t="s">
        <v>1458</v>
      </c>
      <c r="H294" s="13" t="s">
        <v>771</v>
      </c>
      <c r="I294" s="12">
        <v>22.67</v>
      </c>
      <c r="J294" s="9">
        <v>0.78</v>
      </c>
      <c r="K294" s="9">
        <v>4.3</v>
      </c>
      <c r="L294" s="9">
        <v>3.52</v>
      </c>
      <c r="M294" s="9">
        <v>3.15</v>
      </c>
      <c r="N294" s="9">
        <v>0.06</v>
      </c>
      <c r="O294" s="9">
        <v>0.2</v>
      </c>
      <c r="P294" s="9">
        <v>0.14000000000000001</v>
      </c>
      <c r="Q294" s="9">
        <v>6.3</v>
      </c>
      <c r="R294" s="9">
        <v>0.31</v>
      </c>
      <c r="S294" s="9">
        <v>0.57999999999999996</v>
      </c>
      <c r="T294" s="9">
        <v>0.27</v>
      </c>
      <c r="U294" s="12" t="s">
        <v>472</v>
      </c>
      <c r="V294" s="9">
        <v>2.46</v>
      </c>
      <c r="W294" s="9">
        <v>2.56</v>
      </c>
      <c r="X294" s="9"/>
      <c r="Y294" s="9"/>
      <c r="Z294" s="18" t="str">
        <f t="shared" si="15"/>
        <v>Pathway</v>
      </c>
      <c r="AA294" s="18" t="str">
        <f t="shared" si="16"/>
        <v>Google</v>
      </c>
      <c r="AB294" s="10" t="str">
        <f t="shared" si="17"/>
        <v>Bing</v>
      </c>
      <c r="AC294" s="13" t="s">
        <v>514</v>
      </c>
      <c r="AD294">
        <v>41.292111212599998</v>
      </c>
      <c r="AE294">
        <v>-83.051895869700004</v>
      </c>
      <c r="AF294">
        <v>41.293394462800002</v>
      </c>
      <c r="AG294">
        <v>-83.051077095699995</v>
      </c>
    </row>
    <row r="295" spans="1:33" x14ac:dyDescent="0.25">
      <c r="A295" s="12">
        <v>292</v>
      </c>
      <c r="B295" s="9">
        <v>11</v>
      </c>
      <c r="C295" s="9" t="s">
        <v>181</v>
      </c>
      <c r="D295" s="9" t="s">
        <v>877</v>
      </c>
      <c r="E295" s="9" t="s">
        <v>4</v>
      </c>
      <c r="F295" s="9" t="s">
        <v>159</v>
      </c>
      <c r="G295" s="9" t="s">
        <v>1458</v>
      </c>
      <c r="H295" s="13" t="s">
        <v>878</v>
      </c>
      <c r="I295" s="12">
        <v>15.45</v>
      </c>
      <c r="J295" s="9">
        <v>1.28</v>
      </c>
      <c r="K295" s="9">
        <v>4.79</v>
      </c>
      <c r="L295" s="9">
        <v>3.51</v>
      </c>
      <c r="M295" s="9">
        <v>0</v>
      </c>
      <c r="N295" s="9">
        <v>0.1</v>
      </c>
      <c r="O295" s="9">
        <v>0.09</v>
      </c>
      <c r="P295" s="9">
        <v>0</v>
      </c>
      <c r="Q295" s="9">
        <v>12.03</v>
      </c>
      <c r="R295" s="9">
        <v>0.49</v>
      </c>
      <c r="S295" s="9">
        <v>1.35</v>
      </c>
      <c r="T295" s="9">
        <v>0.86</v>
      </c>
      <c r="U295" s="12" t="s">
        <v>476</v>
      </c>
      <c r="V295" s="9">
        <v>23.14</v>
      </c>
      <c r="W295" s="9">
        <v>23.24</v>
      </c>
      <c r="X295" s="9"/>
      <c r="Y295" s="9"/>
      <c r="Z295" s="18" t="str">
        <f t="shared" si="15"/>
        <v>Pathway</v>
      </c>
      <c r="AA295" s="18" t="str">
        <f t="shared" si="16"/>
        <v>Google</v>
      </c>
      <c r="AB295" s="10" t="str">
        <f t="shared" si="17"/>
        <v>Bing</v>
      </c>
      <c r="AC295" s="13" t="s">
        <v>2324</v>
      </c>
      <c r="AD295">
        <v>40.051010834899998</v>
      </c>
      <c r="AE295">
        <v>-81.048703840800002</v>
      </c>
      <c r="AF295">
        <v>40.052380978400002</v>
      </c>
      <c r="AG295">
        <v>-81.049294252899998</v>
      </c>
    </row>
    <row r="296" spans="1:33" x14ac:dyDescent="0.25">
      <c r="A296" s="12">
        <v>293</v>
      </c>
      <c r="B296" s="9">
        <v>11</v>
      </c>
      <c r="C296" s="9" t="s">
        <v>181</v>
      </c>
      <c r="D296" s="9" t="s">
        <v>877</v>
      </c>
      <c r="E296" s="9" t="s">
        <v>4</v>
      </c>
      <c r="F296" s="9" t="s">
        <v>159</v>
      </c>
      <c r="G296" s="9" t="s">
        <v>1458</v>
      </c>
      <c r="H296" s="13" t="s">
        <v>878</v>
      </c>
      <c r="I296" s="12">
        <v>15.45</v>
      </c>
      <c r="J296" s="9">
        <v>1.28</v>
      </c>
      <c r="K296" s="9">
        <v>4.79</v>
      </c>
      <c r="L296" s="9">
        <v>3.51</v>
      </c>
      <c r="M296" s="9">
        <v>0</v>
      </c>
      <c r="N296" s="9">
        <v>0.1</v>
      </c>
      <c r="O296" s="9">
        <v>0.09</v>
      </c>
      <c r="P296" s="9">
        <v>0</v>
      </c>
      <c r="Q296" s="9">
        <v>3.01</v>
      </c>
      <c r="R296" s="9">
        <v>0.49</v>
      </c>
      <c r="S296" s="9">
        <v>0.68</v>
      </c>
      <c r="T296" s="9">
        <v>0.19</v>
      </c>
      <c r="U296" s="12" t="s">
        <v>476</v>
      </c>
      <c r="V296" s="9">
        <v>23.54</v>
      </c>
      <c r="W296" s="9">
        <v>23.64</v>
      </c>
      <c r="X296" s="9"/>
      <c r="Y296" s="9"/>
      <c r="Z296" s="18" t="str">
        <f t="shared" si="15"/>
        <v>Pathway</v>
      </c>
      <c r="AA296" s="18" t="str">
        <f t="shared" si="16"/>
        <v>Google</v>
      </c>
      <c r="AB296" s="10" t="str">
        <f t="shared" si="17"/>
        <v>Bing</v>
      </c>
      <c r="AC296" s="13" t="s">
        <v>514</v>
      </c>
      <c r="AD296">
        <v>40.056425932899998</v>
      </c>
      <c r="AE296">
        <v>-81.051173694499994</v>
      </c>
      <c r="AF296">
        <v>40.057772833999998</v>
      </c>
      <c r="AG296">
        <v>-81.051793594599999</v>
      </c>
    </row>
    <row r="297" spans="1:33" x14ac:dyDescent="0.25">
      <c r="A297" s="12">
        <v>294</v>
      </c>
      <c r="B297" s="9">
        <v>8</v>
      </c>
      <c r="C297" s="9" t="s">
        <v>33</v>
      </c>
      <c r="D297" s="9" t="s">
        <v>920</v>
      </c>
      <c r="E297" s="9" t="s">
        <v>4</v>
      </c>
      <c r="F297" s="9" t="s">
        <v>159</v>
      </c>
      <c r="G297" s="9" t="s">
        <v>1458</v>
      </c>
      <c r="H297" s="13" t="s">
        <v>645</v>
      </c>
      <c r="I297" s="12">
        <v>12.72</v>
      </c>
      <c r="J297" s="9">
        <v>1.91</v>
      </c>
      <c r="K297" s="9">
        <v>5.41</v>
      </c>
      <c r="L297" s="9">
        <v>3.5</v>
      </c>
      <c r="M297" s="9">
        <v>0</v>
      </c>
      <c r="N297" s="9">
        <v>0.15</v>
      </c>
      <c r="O297" s="9">
        <v>0.13</v>
      </c>
      <c r="P297" s="9">
        <v>0</v>
      </c>
      <c r="Q297" s="9">
        <v>3.09</v>
      </c>
      <c r="R297" s="9">
        <v>0.73</v>
      </c>
      <c r="S297" s="9">
        <v>0.97</v>
      </c>
      <c r="T297" s="9">
        <v>0.25</v>
      </c>
      <c r="U297" s="12" t="s">
        <v>318</v>
      </c>
      <c r="V297" s="9">
        <v>5.36</v>
      </c>
      <c r="W297" s="9">
        <v>5.46</v>
      </c>
      <c r="X297" s="9"/>
      <c r="Y297" s="9"/>
      <c r="Z297" s="18" t="str">
        <f t="shared" si="15"/>
        <v>Pathway</v>
      </c>
      <c r="AA297" s="18" t="str">
        <f t="shared" si="16"/>
        <v>Google</v>
      </c>
      <c r="AB297" s="10" t="str">
        <f t="shared" si="17"/>
        <v>Bing</v>
      </c>
      <c r="AC297" s="13" t="s">
        <v>514</v>
      </c>
      <c r="AD297">
        <v>39.135402572899999</v>
      </c>
      <c r="AE297">
        <v>-84.233946966100007</v>
      </c>
      <c r="AF297">
        <v>39.134752711399997</v>
      </c>
      <c r="AG297">
        <v>-84.232268571700004</v>
      </c>
    </row>
    <row r="298" spans="1:33" x14ac:dyDescent="0.25">
      <c r="A298" s="12">
        <v>295</v>
      </c>
      <c r="B298" s="9">
        <v>11</v>
      </c>
      <c r="C298" s="9" t="s">
        <v>280</v>
      </c>
      <c r="D298" s="9" t="s">
        <v>774</v>
      </c>
      <c r="E298" s="9" t="s">
        <v>4</v>
      </c>
      <c r="F298" s="9" t="s">
        <v>159</v>
      </c>
      <c r="G298" s="9" t="s">
        <v>1458</v>
      </c>
      <c r="H298" s="13" t="s">
        <v>728</v>
      </c>
      <c r="I298" s="12">
        <v>15.91</v>
      </c>
      <c r="J298" s="9">
        <v>1.24</v>
      </c>
      <c r="K298" s="9">
        <v>4.72</v>
      </c>
      <c r="L298" s="9">
        <v>3.48</v>
      </c>
      <c r="M298" s="9">
        <v>0</v>
      </c>
      <c r="N298" s="9">
        <v>0.1</v>
      </c>
      <c r="O298" s="9">
        <v>0.09</v>
      </c>
      <c r="P298" s="9">
        <v>0</v>
      </c>
      <c r="Q298" s="9">
        <v>0</v>
      </c>
      <c r="R298" s="9">
        <v>0.48</v>
      </c>
      <c r="S298" s="9">
        <v>0.45</v>
      </c>
      <c r="T298" s="9">
        <v>0</v>
      </c>
      <c r="U298" s="12" t="s">
        <v>478</v>
      </c>
      <c r="V298" s="9">
        <v>19.440000000000001</v>
      </c>
      <c r="W298" s="9">
        <v>19.54</v>
      </c>
      <c r="X298" s="9"/>
      <c r="Y298" s="9"/>
      <c r="Z298" s="18" t="str">
        <f t="shared" si="15"/>
        <v>Pathway</v>
      </c>
      <c r="AA298" s="18" t="str">
        <f t="shared" si="16"/>
        <v>Google</v>
      </c>
      <c r="AB298" s="10" t="str">
        <f t="shared" si="17"/>
        <v>Bing</v>
      </c>
      <c r="AC298" s="13" t="s">
        <v>514</v>
      </c>
      <c r="AD298">
        <v>40.824591235100002</v>
      </c>
      <c r="AE298">
        <v>-80.802608439799997</v>
      </c>
      <c r="AF298">
        <v>40.825864318699999</v>
      </c>
      <c r="AG298">
        <v>-80.803513359299998</v>
      </c>
    </row>
    <row r="299" spans="1:33" x14ac:dyDescent="0.25">
      <c r="A299" s="12">
        <v>296</v>
      </c>
      <c r="B299" s="9">
        <v>8</v>
      </c>
      <c r="C299" s="9" t="s">
        <v>61</v>
      </c>
      <c r="D299" s="9" t="s">
        <v>793</v>
      </c>
      <c r="E299" s="9" t="s">
        <v>4</v>
      </c>
      <c r="F299" s="9" t="s">
        <v>159</v>
      </c>
      <c r="G299" s="9" t="s">
        <v>1458</v>
      </c>
      <c r="H299" s="13" t="s">
        <v>794</v>
      </c>
      <c r="I299" s="12">
        <v>16.36</v>
      </c>
      <c r="J299" s="9">
        <v>1.22</v>
      </c>
      <c r="K299" s="9">
        <v>4.7</v>
      </c>
      <c r="L299" s="9">
        <v>3.47</v>
      </c>
      <c r="M299" s="9">
        <v>3.18</v>
      </c>
      <c r="N299" s="9">
        <v>0.1</v>
      </c>
      <c r="O299" s="9">
        <v>0.31</v>
      </c>
      <c r="P299" s="9">
        <v>0.21</v>
      </c>
      <c r="Q299" s="9">
        <v>6.36</v>
      </c>
      <c r="R299" s="9">
        <v>0.47</v>
      </c>
      <c r="S299" s="9">
        <v>0.87</v>
      </c>
      <c r="T299" s="9">
        <v>0.4</v>
      </c>
      <c r="U299" s="12" t="s">
        <v>506</v>
      </c>
      <c r="V299" s="9">
        <v>1.92</v>
      </c>
      <c r="W299" s="9">
        <v>2.02</v>
      </c>
      <c r="X299" s="9"/>
      <c r="Y299" s="9"/>
      <c r="Z299" s="18" t="str">
        <f t="shared" si="15"/>
        <v>Pathway</v>
      </c>
      <c r="AA299" s="18" t="str">
        <f t="shared" si="16"/>
        <v>Google</v>
      </c>
      <c r="AB299" s="10" t="str">
        <f t="shared" si="17"/>
        <v>Bing</v>
      </c>
      <c r="AC299" s="13" t="s">
        <v>514</v>
      </c>
      <c r="AD299">
        <v>39.437024952599998</v>
      </c>
      <c r="AE299">
        <v>-84.649852124800006</v>
      </c>
      <c r="AF299">
        <v>39.4364391664</v>
      </c>
      <c r="AG299">
        <v>-84.648137830799996</v>
      </c>
    </row>
    <row r="300" spans="1:33" x14ac:dyDescent="0.25">
      <c r="A300" s="12">
        <v>297</v>
      </c>
      <c r="B300" s="9">
        <v>9</v>
      </c>
      <c r="C300" s="9" t="s">
        <v>368</v>
      </c>
      <c r="D300" s="9" t="s">
        <v>943</v>
      </c>
      <c r="E300" s="9" t="s">
        <v>4</v>
      </c>
      <c r="F300" s="9" t="s">
        <v>159</v>
      </c>
      <c r="G300" s="9" t="s">
        <v>1458</v>
      </c>
      <c r="H300" s="13" t="s">
        <v>561</v>
      </c>
      <c r="I300" s="12">
        <v>31.82</v>
      </c>
      <c r="J300" s="9">
        <v>1.73</v>
      </c>
      <c r="K300" s="9">
        <v>5.2</v>
      </c>
      <c r="L300" s="9">
        <v>3.47</v>
      </c>
      <c r="M300" s="9">
        <v>0</v>
      </c>
      <c r="N300" s="9">
        <v>0.14000000000000001</v>
      </c>
      <c r="O300" s="9">
        <v>0.13</v>
      </c>
      <c r="P300" s="9">
        <v>0</v>
      </c>
      <c r="Q300" s="9">
        <v>20.63</v>
      </c>
      <c r="R300" s="9">
        <v>0.66</v>
      </c>
      <c r="S300" s="9">
        <v>1.27</v>
      </c>
      <c r="T300" s="9">
        <v>0.61</v>
      </c>
      <c r="U300" s="12" t="s">
        <v>366</v>
      </c>
      <c r="V300" s="9">
        <v>31.28</v>
      </c>
      <c r="W300" s="9">
        <v>31.31</v>
      </c>
      <c r="X300" s="9"/>
      <c r="Y300" s="9"/>
      <c r="Z300" s="18" t="str">
        <f t="shared" si="15"/>
        <v>Pathway</v>
      </c>
      <c r="AA300" s="18" t="str">
        <f t="shared" si="16"/>
        <v>Google</v>
      </c>
      <c r="AB300" s="10" t="str">
        <f t="shared" si="17"/>
        <v>Bing</v>
      </c>
      <c r="AC300" s="13" t="s">
        <v>514</v>
      </c>
      <c r="AD300">
        <v>39.045626803600001</v>
      </c>
      <c r="AE300">
        <v>-83.921996015600001</v>
      </c>
      <c r="AF300">
        <v>39.046062843000001</v>
      </c>
      <c r="AG300">
        <v>-83.922100949200001</v>
      </c>
    </row>
    <row r="301" spans="1:33" x14ac:dyDescent="0.25">
      <c r="A301" s="12">
        <v>298</v>
      </c>
      <c r="B301" s="9">
        <v>3</v>
      </c>
      <c r="C301" s="9" t="s">
        <v>126</v>
      </c>
      <c r="D301" s="9" t="s">
        <v>972</v>
      </c>
      <c r="E301" s="9" t="s">
        <v>4</v>
      </c>
      <c r="F301" s="9" t="s">
        <v>159</v>
      </c>
      <c r="G301" s="9" t="s">
        <v>1458</v>
      </c>
      <c r="H301" s="13" t="s">
        <v>613</v>
      </c>
      <c r="I301" s="12">
        <v>15.91</v>
      </c>
      <c r="J301" s="9">
        <v>1.24</v>
      </c>
      <c r="K301" s="9">
        <v>4.71</v>
      </c>
      <c r="L301" s="9">
        <v>3.47</v>
      </c>
      <c r="M301" s="9">
        <v>0</v>
      </c>
      <c r="N301" s="9">
        <v>0.1</v>
      </c>
      <c r="O301" s="9">
        <v>0.09</v>
      </c>
      <c r="P301" s="9">
        <v>0</v>
      </c>
      <c r="Q301" s="9">
        <v>3.1</v>
      </c>
      <c r="R301" s="9">
        <v>0.48</v>
      </c>
      <c r="S301" s="9">
        <v>0.66</v>
      </c>
      <c r="T301" s="9">
        <v>0.19</v>
      </c>
      <c r="U301" s="12" t="s">
        <v>327</v>
      </c>
      <c r="V301" s="9">
        <v>0.23</v>
      </c>
      <c r="W301" s="9">
        <v>0.33</v>
      </c>
      <c r="X301" s="9"/>
      <c r="Y301" s="9"/>
      <c r="Z301" s="18" t="str">
        <f t="shared" si="15"/>
        <v>Pathway</v>
      </c>
      <c r="AA301" s="18" t="str">
        <f t="shared" si="16"/>
        <v>Google</v>
      </c>
      <c r="AB301" s="10" t="str">
        <f t="shared" si="17"/>
        <v>Bing</v>
      </c>
      <c r="AC301" s="13" t="s">
        <v>514</v>
      </c>
      <c r="AD301">
        <v>41.291866143999997</v>
      </c>
      <c r="AE301">
        <v>-82.782383713800002</v>
      </c>
      <c r="AF301">
        <v>41.293211911599997</v>
      </c>
      <c r="AG301">
        <v>-82.781684352499994</v>
      </c>
    </row>
    <row r="302" spans="1:33" x14ac:dyDescent="0.25">
      <c r="A302" s="12">
        <v>299</v>
      </c>
      <c r="B302" s="9">
        <v>10</v>
      </c>
      <c r="C302" s="9" t="s">
        <v>295</v>
      </c>
      <c r="D302" s="9" t="s">
        <v>966</v>
      </c>
      <c r="E302" s="9" t="s">
        <v>4</v>
      </c>
      <c r="F302" s="9" t="s">
        <v>159</v>
      </c>
      <c r="G302" s="9" t="s">
        <v>1458</v>
      </c>
      <c r="H302" s="13" t="s">
        <v>607</v>
      </c>
      <c r="I302" s="12">
        <v>13.05</v>
      </c>
      <c r="J302" s="9">
        <v>1.83</v>
      </c>
      <c r="K302" s="9">
        <v>5.3</v>
      </c>
      <c r="L302" s="9">
        <v>3.46</v>
      </c>
      <c r="M302" s="9">
        <v>0</v>
      </c>
      <c r="N302" s="9">
        <v>0.14000000000000001</v>
      </c>
      <c r="O302" s="9">
        <v>0.13</v>
      </c>
      <c r="P302" s="9">
        <v>0</v>
      </c>
      <c r="Q302" s="9">
        <v>9.51</v>
      </c>
      <c r="R302" s="9">
        <v>0.7</v>
      </c>
      <c r="S302" s="9">
        <v>1.56</v>
      </c>
      <c r="T302" s="9">
        <v>0.86</v>
      </c>
      <c r="U302" s="12" t="s">
        <v>294</v>
      </c>
      <c r="V302" s="9">
        <v>28.01</v>
      </c>
      <c r="W302" s="9">
        <v>28.11</v>
      </c>
      <c r="X302" s="9"/>
      <c r="Y302" s="9"/>
      <c r="Z302" s="18" t="str">
        <f t="shared" si="15"/>
        <v>Pathway</v>
      </c>
      <c r="AA302" s="18" t="str">
        <f t="shared" si="16"/>
        <v>Google</v>
      </c>
      <c r="AB302" s="10" t="str">
        <f t="shared" si="17"/>
        <v>Bing</v>
      </c>
      <c r="AC302" s="13" t="s">
        <v>514</v>
      </c>
      <c r="AD302">
        <v>38.862914326800002</v>
      </c>
      <c r="AE302">
        <v>-82.143304250900002</v>
      </c>
      <c r="AF302">
        <v>38.864343570300001</v>
      </c>
      <c r="AG302">
        <v>-82.142972954499996</v>
      </c>
    </row>
    <row r="303" spans="1:33" x14ac:dyDescent="0.25">
      <c r="A303" s="12">
        <v>300</v>
      </c>
      <c r="B303" s="9">
        <v>8</v>
      </c>
      <c r="C303" s="9" t="s">
        <v>61</v>
      </c>
      <c r="D303" s="9" t="s">
        <v>736</v>
      </c>
      <c r="E303" s="9" t="s">
        <v>4</v>
      </c>
      <c r="F303" s="9" t="s">
        <v>159</v>
      </c>
      <c r="G303" s="9" t="s">
        <v>1458</v>
      </c>
      <c r="H303" s="13" t="s">
        <v>737</v>
      </c>
      <c r="I303" s="12">
        <v>12.67</v>
      </c>
      <c r="J303" s="9">
        <v>1.88</v>
      </c>
      <c r="K303" s="9">
        <v>5.35</v>
      </c>
      <c r="L303" s="9">
        <v>3.46</v>
      </c>
      <c r="M303" s="9">
        <v>0</v>
      </c>
      <c r="N303" s="9">
        <v>0.15</v>
      </c>
      <c r="O303" s="9">
        <v>0.13</v>
      </c>
      <c r="P303" s="9">
        <v>0</v>
      </c>
      <c r="Q303" s="9">
        <v>3.08</v>
      </c>
      <c r="R303" s="9">
        <v>0.72</v>
      </c>
      <c r="S303" s="9">
        <v>0.96</v>
      </c>
      <c r="T303" s="9">
        <v>0.24</v>
      </c>
      <c r="U303" s="12" t="s">
        <v>340</v>
      </c>
      <c r="V303" s="9">
        <v>14.88</v>
      </c>
      <c r="W303" s="9">
        <v>14.98</v>
      </c>
      <c r="X303" s="9"/>
      <c r="Y303" s="9"/>
      <c r="Z303" s="18" t="str">
        <f t="shared" si="15"/>
        <v>Pathway</v>
      </c>
      <c r="AA303" s="18" t="str">
        <f t="shared" si="16"/>
        <v>Google</v>
      </c>
      <c r="AB303" s="10" t="str">
        <f t="shared" si="17"/>
        <v>Bing</v>
      </c>
      <c r="AC303" s="13" t="s">
        <v>514</v>
      </c>
      <c r="AD303">
        <v>39.480616049399998</v>
      </c>
      <c r="AE303">
        <v>-84.479304446399993</v>
      </c>
      <c r="AF303">
        <v>39.480653012099999</v>
      </c>
      <c r="AG303">
        <v>-84.477435486000005</v>
      </c>
    </row>
    <row r="304" spans="1:33" x14ac:dyDescent="0.25">
      <c r="A304" s="12">
        <v>301</v>
      </c>
      <c r="B304" s="9">
        <v>3</v>
      </c>
      <c r="C304" s="9" t="s">
        <v>51</v>
      </c>
      <c r="D304" s="9" t="s">
        <v>593</v>
      </c>
      <c r="E304" s="9" t="s">
        <v>4</v>
      </c>
      <c r="F304" s="9" t="s">
        <v>159</v>
      </c>
      <c r="G304" s="9" t="s">
        <v>1458</v>
      </c>
      <c r="H304" s="13" t="s">
        <v>594</v>
      </c>
      <c r="I304" s="12">
        <v>12.7</v>
      </c>
      <c r="J304" s="9">
        <v>1.86</v>
      </c>
      <c r="K304" s="9">
        <v>5.31</v>
      </c>
      <c r="L304" s="9">
        <v>3.45</v>
      </c>
      <c r="M304" s="9">
        <v>6.18</v>
      </c>
      <c r="N304" s="9">
        <v>0.15</v>
      </c>
      <c r="O304" s="9">
        <v>0.76</v>
      </c>
      <c r="P304" s="9">
        <v>0.61</v>
      </c>
      <c r="Q304" s="9">
        <v>12.36</v>
      </c>
      <c r="R304" s="9">
        <v>0.71</v>
      </c>
      <c r="S304" s="9">
        <v>1.89</v>
      </c>
      <c r="T304" s="9">
        <v>1.18</v>
      </c>
      <c r="U304" s="12" t="s">
        <v>154</v>
      </c>
      <c r="V304" s="9">
        <v>8</v>
      </c>
      <c r="W304" s="9">
        <v>8.1</v>
      </c>
      <c r="X304" s="9"/>
      <c r="Y304" s="9"/>
      <c r="Z304" s="18" t="str">
        <f t="shared" si="15"/>
        <v>Pathway</v>
      </c>
      <c r="AA304" s="18" t="str">
        <f t="shared" si="16"/>
        <v>Google</v>
      </c>
      <c r="AB304" s="10" t="str">
        <f t="shared" si="17"/>
        <v>Bing</v>
      </c>
      <c r="AC304" s="13" t="s">
        <v>514</v>
      </c>
      <c r="AD304">
        <v>41.274263097599999</v>
      </c>
      <c r="AE304">
        <v>-82.1935447786</v>
      </c>
      <c r="AF304">
        <v>41.275290991299997</v>
      </c>
      <c r="AG304">
        <v>-82.192214996700002</v>
      </c>
    </row>
    <row r="305" spans="1:33" x14ac:dyDescent="0.25">
      <c r="A305" s="12">
        <v>302</v>
      </c>
      <c r="B305" s="9">
        <v>3</v>
      </c>
      <c r="C305" s="9" t="s">
        <v>51</v>
      </c>
      <c r="D305" s="9" t="s">
        <v>593</v>
      </c>
      <c r="E305" s="9" t="s">
        <v>4</v>
      </c>
      <c r="F305" s="9" t="s">
        <v>159</v>
      </c>
      <c r="G305" s="9" t="s">
        <v>1458</v>
      </c>
      <c r="H305" s="13" t="s">
        <v>594</v>
      </c>
      <c r="I305" s="12">
        <v>12.7</v>
      </c>
      <c r="J305" s="9">
        <v>1.86</v>
      </c>
      <c r="K305" s="9">
        <v>5.31</v>
      </c>
      <c r="L305" s="9">
        <v>3.45</v>
      </c>
      <c r="M305" s="9">
        <v>3.09</v>
      </c>
      <c r="N305" s="9">
        <v>0.15</v>
      </c>
      <c r="O305" s="9">
        <v>0.44</v>
      </c>
      <c r="P305" s="9">
        <v>0.3</v>
      </c>
      <c r="Q305" s="9">
        <v>12.36</v>
      </c>
      <c r="R305" s="9">
        <v>0.71</v>
      </c>
      <c r="S305" s="9">
        <v>1.89</v>
      </c>
      <c r="T305" s="9">
        <v>1.18</v>
      </c>
      <c r="U305" s="12" t="s">
        <v>154</v>
      </c>
      <c r="V305" s="9">
        <v>8.1</v>
      </c>
      <c r="W305" s="9">
        <v>8.1999999999999993</v>
      </c>
      <c r="X305" s="9"/>
      <c r="Y305" s="9"/>
      <c r="Z305" s="18" t="str">
        <f t="shared" si="15"/>
        <v>Pathway</v>
      </c>
      <c r="AA305" s="18" t="str">
        <f t="shared" si="16"/>
        <v>Google</v>
      </c>
      <c r="AB305" s="10" t="str">
        <f t="shared" si="17"/>
        <v>Bing</v>
      </c>
      <c r="AC305" s="13" t="s">
        <v>514</v>
      </c>
      <c r="AD305">
        <v>41.275290991299997</v>
      </c>
      <c r="AE305">
        <v>-82.192214996700002</v>
      </c>
      <c r="AF305">
        <v>41.2764054401</v>
      </c>
      <c r="AG305">
        <v>-82.191012095800005</v>
      </c>
    </row>
    <row r="306" spans="1:33" x14ac:dyDescent="0.25">
      <c r="A306" s="12">
        <v>303</v>
      </c>
      <c r="B306" s="9">
        <v>3</v>
      </c>
      <c r="C306" s="9" t="s">
        <v>51</v>
      </c>
      <c r="D306" s="9" t="s">
        <v>593</v>
      </c>
      <c r="E306" s="9" t="s">
        <v>4</v>
      </c>
      <c r="F306" s="9" t="s">
        <v>159</v>
      </c>
      <c r="G306" s="9" t="s">
        <v>1458</v>
      </c>
      <c r="H306" s="13" t="s">
        <v>594</v>
      </c>
      <c r="I306" s="12">
        <v>12.7</v>
      </c>
      <c r="J306" s="9">
        <v>1.86</v>
      </c>
      <c r="K306" s="9">
        <v>5.31</v>
      </c>
      <c r="L306" s="9">
        <v>3.45</v>
      </c>
      <c r="M306" s="9">
        <v>0</v>
      </c>
      <c r="N306" s="9">
        <v>0.15</v>
      </c>
      <c r="O306" s="9">
        <v>0.13</v>
      </c>
      <c r="P306" s="9">
        <v>0</v>
      </c>
      <c r="Q306" s="9">
        <v>6.18</v>
      </c>
      <c r="R306" s="9">
        <v>0.71</v>
      </c>
      <c r="S306" s="9">
        <v>1.26</v>
      </c>
      <c r="T306" s="9">
        <v>0.56000000000000005</v>
      </c>
      <c r="U306" s="12" t="s">
        <v>154</v>
      </c>
      <c r="V306" s="9">
        <v>7.1</v>
      </c>
      <c r="W306" s="9">
        <v>7.2</v>
      </c>
      <c r="X306" s="9"/>
      <c r="Y306" s="9"/>
      <c r="Z306" s="18" t="str">
        <f t="shared" si="15"/>
        <v>Pathway</v>
      </c>
      <c r="AA306" s="18" t="str">
        <f t="shared" si="16"/>
        <v>Google</v>
      </c>
      <c r="AB306" s="10" t="str">
        <f t="shared" si="17"/>
        <v>Bing</v>
      </c>
      <c r="AC306" s="13" t="s">
        <v>514</v>
      </c>
      <c r="AD306">
        <v>41.267340597199997</v>
      </c>
      <c r="AE306">
        <v>-82.207871606099999</v>
      </c>
      <c r="AF306">
        <v>41.2678803019</v>
      </c>
      <c r="AG306">
        <v>-82.206106520000006</v>
      </c>
    </row>
    <row r="307" spans="1:33" x14ac:dyDescent="0.25">
      <c r="A307" s="12">
        <v>304</v>
      </c>
      <c r="B307" s="9">
        <v>3</v>
      </c>
      <c r="C307" s="9" t="s">
        <v>51</v>
      </c>
      <c r="D307" s="9" t="s">
        <v>593</v>
      </c>
      <c r="E307" s="9" t="s">
        <v>4</v>
      </c>
      <c r="F307" s="9" t="s">
        <v>159</v>
      </c>
      <c r="G307" s="9" t="s">
        <v>1458</v>
      </c>
      <c r="H307" s="13" t="s">
        <v>594</v>
      </c>
      <c r="I307" s="12">
        <v>12.7</v>
      </c>
      <c r="J307" s="9">
        <v>1.86</v>
      </c>
      <c r="K307" s="9">
        <v>5.31</v>
      </c>
      <c r="L307" s="9">
        <v>3.45</v>
      </c>
      <c r="M307" s="9">
        <v>0</v>
      </c>
      <c r="N307" s="9">
        <v>0.15</v>
      </c>
      <c r="O307" s="9">
        <v>0.13</v>
      </c>
      <c r="P307" s="9">
        <v>0</v>
      </c>
      <c r="Q307" s="9">
        <v>6.18</v>
      </c>
      <c r="R307" s="9">
        <v>0.71</v>
      </c>
      <c r="S307" s="9">
        <v>1.26</v>
      </c>
      <c r="T307" s="9">
        <v>0.56000000000000005</v>
      </c>
      <c r="U307" s="12" t="s">
        <v>154</v>
      </c>
      <c r="V307" s="9">
        <v>7</v>
      </c>
      <c r="W307" s="9">
        <v>7.1</v>
      </c>
      <c r="X307" s="9"/>
      <c r="Y307" s="9"/>
      <c r="Z307" s="18" t="str">
        <f t="shared" si="15"/>
        <v>Pathway</v>
      </c>
      <c r="AA307" s="18" t="str">
        <f t="shared" si="16"/>
        <v>Google</v>
      </c>
      <c r="AB307" s="10" t="str">
        <f t="shared" si="17"/>
        <v>Bing</v>
      </c>
      <c r="AC307" s="13" t="s">
        <v>514</v>
      </c>
      <c r="AD307">
        <v>41.266882049400003</v>
      </c>
      <c r="AE307">
        <v>-82.209673843600001</v>
      </c>
      <c r="AF307">
        <v>41.267340597199997</v>
      </c>
      <c r="AG307">
        <v>-82.207871606099999</v>
      </c>
    </row>
    <row r="308" spans="1:33" x14ac:dyDescent="0.25">
      <c r="A308" s="12">
        <v>305</v>
      </c>
      <c r="B308" s="9">
        <v>3</v>
      </c>
      <c r="C308" s="9" t="s">
        <v>51</v>
      </c>
      <c r="D308" s="9" t="s">
        <v>593</v>
      </c>
      <c r="E308" s="9" t="s">
        <v>4</v>
      </c>
      <c r="F308" s="9" t="s">
        <v>159</v>
      </c>
      <c r="G308" s="9" t="s">
        <v>1458</v>
      </c>
      <c r="H308" s="13" t="s">
        <v>594</v>
      </c>
      <c r="I308" s="12">
        <v>12.7</v>
      </c>
      <c r="J308" s="9">
        <v>1.86</v>
      </c>
      <c r="K308" s="9">
        <v>5.31</v>
      </c>
      <c r="L308" s="9">
        <v>3.45</v>
      </c>
      <c r="M308" s="9">
        <v>0</v>
      </c>
      <c r="N308" s="9">
        <v>0.15</v>
      </c>
      <c r="O308" s="9">
        <v>0.13</v>
      </c>
      <c r="P308" s="9">
        <v>0</v>
      </c>
      <c r="Q308" s="9">
        <v>3.09</v>
      </c>
      <c r="R308" s="9">
        <v>0.71</v>
      </c>
      <c r="S308" s="9">
        <v>0.95</v>
      </c>
      <c r="T308" s="9">
        <v>0.24</v>
      </c>
      <c r="U308" s="12" t="s">
        <v>154</v>
      </c>
      <c r="V308" s="9">
        <v>6.7</v>
      </c>
      <c r="W308" s="9">
        <v>6.8</v>
      </c>
      <c r="X308" s="9"/>
      <c r="Y308" s="9"/>
      <c r="Z308" s="18" t="str">
        <f t="shared" si="15"/>
        <v>Pathway</v>
      </c>
      <c r="AA308" s="18" t="str">
        <f t="shared" si="16"/>
        <v>Google</v>
      </c>
      <c r="AB308" s="10" t="str">
        <f t="shared" si="17"/>
        <v>Bing</v>
      </c>
      <c r="AC308" s="13" t="s">
        <v>2324</v>
      </c>
      <c r="AD308">
        <v>41.265820253199998</v>
      </c>
      <c r="AE308">
        <v>-82.215210275900006</v>
      </c>
      <c r="AF308">
        <v>41.266115256399999</v>
      </c>
      <c r="AG308">
        <v>-82.213346824200002</v>
      </c>
    </row>
    <row r="309" spans="1:33" x14ac:dyDescent="0.25">
      <c r="A309" s="12">
        <v>306</v>
      </c>
      <c r="B309" s="9">
        <v>3</v>
      </c>
      <c r="C309" s="9" t="s">
        <v>51</v>
      </c>
      <c r="D309" s="9" t="s">
        <v>593</v>
      </c>
      <c r="E309" s="9" t="s">
        <v>4</v>
      </c>
      <c r="F309" s="9" t="s">
        <v>159</v>
      </c>
      <c r="G309" s="9" t="s">
        <v>1458</v>
      </c>
      <c r="H309" s="13" t="s">
        <v>594</v>
      </c>
      <c r="I309" s="12">
        <v>12.7</v>
      </c>
      <c r="J309" s="9">
        <v>1.86</v>
      </c>
      <c r="K309" s="9">
        <v>5.31</v>
      </c>
      <c r="L309" s="9">
        <v>3.45</v>
      </c>
      <c r="M309" s="9">
        <v>0</v>
      </c>
      <c r="N309" s="9">
        <v>0.15</v>
      </c>
      <c r="O309" s="9">
        <v>0.13</v>
      </c>
      <c r="P309" s="9">
        <v>0</v>
      </c>
      <c r="Q309" s="9">
        <v>3.09</v>
      </c>
      <c r="R309" s="9">
        <v>0.71</v>
      </c>
      <c r="S309" s="9">
        <v>0.95</v>
      </c>
      <c r="T309" s="9">
        <v>0.24</v>
      </c>
      <c r="U309" s="12" t="s">
        <v>154</v>
      </c>
      <c r="V309" s="9">
        <v>7.3</v>
      </c>
      <c r="W309" s="9">
        <v>7.4</v>
      </c>
      <c r="X309" s="9"/>
      <c r="Y309" s="9"/>
      <c r="Z309" s="18" t="str">
        <f t="shared" si="15"/>
        <v>Pathway</v>
      </c>
      <c r="AA309" s="18" t="str">
        <f t="shared" si="16"/>
        <v>Google</v>
      </c>
      <c r="AB309" s="10" t="str">
        <f t="shared" si="17"/>
        <v>Bing</v>
      </c>
      <c r="AC309" s="13" t="s">
        <v>514</v>
      </c>
      <c r="AD309">
        <v>41.268503326599998</v>
      </c>
      <c r="AE309">
        <v>-82.204391012399995</v>
      </c>
      <c r="AF309">
        <v>41.269169845900002</v>
      </c>
      <c r="AG309">
        <v>-82.202703528100002</v>
      </c>
    </row>
    <row r="310" spans="1:33" x14ac:dyDescent="0.25">
      <c r="A310" s="12">
        <v>307</v>
      </c>
      <c r="B310" s="9">
        <v>3</v>
      </c>
      <c r="C310" s="9" t="s">
        <v>51</v>
      </c>
      <c r="D310" s="9" t="s">
        <v>593</v>
      </c>
      <c r="E310" s="9" t="s">
        <v>4</v>
      </c>
      <c r="F310" s="9" t="s">
        <v>159</v>
      </c>
      <c r="G310" s="9" t="s">
        <v>1458</v>
      </c>
      <c r="H310" s="13" t="s">
        <v>594</v>
      </c>
      <c r="I310" s="12">
        <v>12.7</v>
      </c>
      <c r="J310" s="9">
        <v>1.86</v>
      </c>
      <c r="K310" s="9">
        <v>5.31</v>
      </c>
      <c r="L310" s="9">
        <v>3.45</v>
      </c>
      <c r="M310" s="9">
        <v>0</v>
      </c>
      <c r="N310" s="9">
        <v>0.15</v>
      </c>
      <c r="O310" s="9">
        <v>0.13</v>
      </c>
      <c r="P310" s="9">
        <v>0</v>
      </c>
      <c r="Q310" s="9">
        <v>3.09</v>
      </c>
      <c r="R310" s="9">
        <v>0.71</v>
      </c>
      <c r="S310" s="9">
        <v>0.95</v>
      </c>
      <c r="T310" s="9">
        <v>0.24</v>
      </c>
      <c r="U310" s="12" t="s">
        <v>154</v>
      </c>
      <c r="V310" s="9">
        <v>6.69</v>
      </c>
      <c r="W310" s="9">
        <v>6.79</v>
      </c>
      <c r="X310" s="9"/>
      <c r="Y310" s="9"/>
      <c r="Z310" s="18" t="str">
        <f t="shared" si="15"/>
        <v>Pathway</v>
      </c>
      <c r="AA310" s="18" t="str">
        <f t="shared" si="16"/>
        <v>Google</v>
      </c>
      <c r="AB310" s="10" t="str">
        <f t="shared" si="17"/>
        <v>Bing</v>
      </c>
      <c r="AC310" s="13" t="s">
        <v>2324</v>
      </c>
      <c r="AD310">
        <v>41.265794879799998</v>
      </c>
      <c r="AE310">
        <v>-82.215397635599999</v>
      </c>
      <c r="AF310">
        <v>41.266083373999997</v>
      </c>
      <c r="AG310">
        <v>-82.213532584000006</v>
      </c>
    </row>
    <row r="311" spans="1:33" x14ac:dyDescent="0.25">
      <c r="A311" s="12">
        <v>308</v>
      </c>
      <c r="B311" s="9">
        <v>3</v>
      </c>
      <c r="C311" s="9" t="s">
        <v>51</v>
      </c>
      <c r="D311" s="9" t="s">
        <v>854</v>
      </c>
      <c r="E311" s="9" t="s">
        <v>4</v>
      </c>
      <c r="F311" s="9" t="s">
        <v>159</v>
      </c>
      <c r="G311" s="9" t="s">
        <v>1458</v>
      </c>
      <c r="H311" s="13" t="s">
        <v>747</v>
      </c>
      <c r="I311" s="12">
        <v>16.05</v>
      </c>
      <c r="J311" s="9">
        <v>1.22</v>
      </c>
      <c r="K311" s="9">
        <v>4.67</v>
      </c>
      <c r="L311" s="9">
        <v>3.45</v>
      </c>
      <c r="M311" s="9">
        <v>0</v>
      </c>
      <c r="N311" s="9">
        <v>0.1</v>
      </c>
      <c r="O311" s="9">
        <v>0.09</v>
      </c>
      <c r="P311" s="9">
        <v>0</v>
      </c>
      <c r="Q311" s="9">
        <v>6.24</v>
      </c>
      <c r="R311" s="9">
        <v>0.47</v>
      </c>
      <c r="S311" s="9">
        <v>0.87</v>
      </c>
      <c r="T311" s="9">
        <v>0.4</v>
      </c>
      <c r="U311" s="12" t="s">
        <v>225</v>
      </c>
      <c r="V311" s="9">
        <v>1.8</v>
      </c>
      <c r="W311" s="9">
        <v>1.9</v>
      </c>
      <c r="X311" s="9"/>
      <c r="Y311" s="9"/>
      <c r="Z311" s="18" t="str">
        <f t="shared" si="15"/>
        <v>Pathway</v>
      </c>
      <c r="AA311" s="18" t="str">
        <f t="shared" si="16"/>
        <v>Google</v>
      </c>
      <c r="AB311" s="10" t="str">
        <f t="shared" si="17"/>
        <v>Bing</v>
      </c>
      <c r="AC311" s="13" t="s">
        <v>514</v>
      </c>
      <c r="AD311">
        <v>41.225910082299997</v>
      </c>
      <c r="AE311">
        <v>-82.023378162499995</v>
      </c>
      <c r="AF311">
        <v>41.227368559699997</v>
      </c>
      <c r="AG311">
        <v>-82.023335225400004</v>
      </c>
    </row>
    <row r="312" spans="1:33" x14ac:dyDescent="0.25">
      <c r="A312" s="12">
        <v>309</v>
      </c>
      <c r="B312" s="9">
        <v>4</v>
      </c>
      <c r="C312" s="9" t="s">
        <v>38</v>
      </c>
      <c r="D312" s="9" t="s">
        <v>951</v>
      </c>
      <c r="E312" s="9" t="s">
        <v>4</v>
      </c>
      <c r="F312" s="9" t="s">
        <v>159</v>
      </c>
      <c r="G312" s="9" t="s">
        <v>1458</v>
      </c>
      <c r="H312" s="13" t="s">
        <v>902</v>
      </c>
      <c r="I312" s="12">
        <v>19.03</v>
      </c>
      <c r="J312" s="9">
        <v>0.94</v>
      </c>
      <c r="K312" s="9">
        <v>4.38</v>
      </c>
      <c r="L312" s="9">
        <v>3.44</v>
      </c>
      <c r="M312" s="9">
        <v>0</v>
      </c>
      <c r="N312" s="9">
        <v>7.0000000000000007E-2</v>
      </c>
      <c r="O312" s="9">
        <v>7.0000000000000007E-2</v>
      </c>
      <c r="P312" s="9">
        <v>0</v>
      </c>
      <c r="Q312" s="9">
        <v>6.17</v>
      </c>
      <c r="R312" s="9">
        <v>0.36</v>
      </c>
      <c r="S312" s="9">
        <v>0.69</v>
      </c>
      <c r="T312" s="9">
        <v>0.32</v>
      </c>
      <c r="U312" s="12" t="s">
        <v>95</v>
      </c>
      <c r="V312" s="9">
        <v>0</v>
      </c>
      <c r="W312" s="9">
        <v>0.1</v>
      </c>
      <c r="X312" s="9"/>
      <c r="Y312" s="9"/>
      <c r="Z312" s="18" t="str">
        <f t="shared" si="15"/>
        <v>Pathway</v>
      </c>
      <c r="AA312" s="18" t="str">
        <f t="shared" si="16"/>
        <v>Google</v>
      </c>
      <c r="AB312" s="10" t="str">
        <f t="shared" si="17"/>
        <v>Bing</v>
      </c>
      <c r="AC312" s="13" t="s">
        <v>514</v>
      </c>
      <c r="AD312">
        <v>40.655274739600003</v>
      </c>
      <c r="AE312">
        <v>-81.648945835800006</v>
      </c>
      <c r="AF312">
        <v>40.655526066900002</v>
      </c>
      <c r="AG312">
        <v>-81.647090820800003</v>
      </c>
    </row>
    <row r="313" spans="1:33" x14ac:dyDescent="0.25">
      <c r="A313" s="12">
        <v>310</v>
      </c>
      <c r="B313" s="9">
        <v>8</v>
      </c>
      <c r="C313" s="9" t="s">
        <v>11</v>
      </c>
      <c r="D313" s="9" t="s">
        <v>802</v>
      </c>
      <c r="E313" s="9" t="s">
        <v>4</v>
      </c>
      <c r="F313" s="9" t="s">
        <v>159</v>
      </c>
      <c r="G313" s="9" t="s">
        <v>1458</v>
      </c>
      <c r="H313" s="13" t="s">
        <v>803</v>
      </c>
      <c r="I313" s="12">
        <v>12.73</v>
      </c>
      <c r="J313" s="9">
        <v>1.84</v>
      </c>
      <c r="K313" s="9">
        <v>5.27</v>
      </c>
      <c r="L313" s="9">
        <v>3.43</v>
      </c>
      <c r="M313" s="9">
        <v>3.1</v>
      </c>
      <c r="N313" s="9">
        <v>0.14000000000000001</v>
      </c>
      <c r="O313" s="9">
        <v>0.44</v>
      </c>
      <c r="P313" s="9">
        <v>0.3</v>
      </c>
      <c r="Q313" s="9">
        <v>9.2899999999999991</v>
      </c>
      <c r="R313" s="9">
        <v>0.7</v>
      </c>
      <c r="S313" s="9">
        <v>1.56</v>
      </c>
      <c r="T313" s="9">
        <v>0.86</v>
      </c>
      <c r="U313" s="12" t="s">
        <v>297</v>
      </c>
      <c r="V313" s="9">
        <v>4.0999999999999996</v>
      </c>
      <c r="W313" s="9">
        <v>4.2</v>
      </c>
      <c r="X313" s="9"/>
      <c r="Y313" s="9"/>
      <c r="Z313" s="18" t="str">
        <f t="shared" si="15"/>
        <v>Pathway</v>
      </c>
      <c r="AA313" s="18" t="str">
        <f t="shared" si="16"/>
        <v>Google</v>
      </c>
      <c r="AB313" s="10" t="str">
        <f t="shared" si="17"/>
        <v>Bing</v>
      </c>
      <c r="AC313" s="13" t="s">
        <v>514</v>
      </c>
      <c r="AD313">
        <v>39.202077584500003</v>
      </c>
      <c r="AE313">
        <v>-84.721963022099999</v>
      </c>
      <c r="AF313">
        <v>39.2019055178</v>
      </c>
      <c r="AG313">
        <v>-84.720094263500002</v>
      </c>
    </row>
    <row r="314" spans="1:33" x14ac:dyDescent="0.25">
      <c r="A314" s="12">
        <v>311</v>
      </c>
      <c r="B314" s="9">
        <v>8</v>
      </c>
      <c r="C314" s="9" t="s">
        <v>11</v>
      </c>
      <c r="D314" s="9" t="s">
        <v>802</v>
      </c>
      <c r="E314" s="9" t="s">
        <v>4</v>
      </c>
      <c r="F314" s="9" t="s">
        <v>159</v>
      </c>
      <c r="G314" s="9" t="s">
        <v>1458</v>
      </c>
      <c r="H314" s="13" t="s">
        <v>803</v>
      </c>
      <c r="I314" s="12">
        <v>12.73</v>
      </c>
      <c r="J314" s="9">
        <v>1.84</v>
      </c>
      <c r="K314" s="9">
        <v>5.27</v>
      </c>
      <c r="L314" s="9">
        <v>3.43</v>
      </c>
      <c r="M314" s="9">
        <v>0</v>
      </c>
      <c r="N314" s="9">
        <v>0.14000000000000001</v>
      </c>
      <c r="O314" s="9">
        <v>0.13</v>
      </c>
      <c r="P314" s="9">
        <v>0</v>
      </c>
      <c r="Q314" s="9">
        <v>3.1</v>
      </c>
      <c r="R314" s="9">
        <v>0.7</v>
      </c>
      <c r="S314" s="9">
        <v>0.94</v>
      </c>
      <c r="T314" s="9">
        <v>0.24</v>
      </c>
      <c r="U314" s="12" t="s">
        <v>297</v>
      </c>
      <c r="V314" s="9">
        <v>4.4000000000000004</v>
      </c>
      <c r="W314" s="9">
        <v>4.5</v>
      </c>
      <c r="X314" s="9"/>
      <c r="Y314" s="9"/>
      <c r="Z314" s="18" t="str">
        <f t="shared" si="15"/>
        <v>Pathway</v>
      </c>
      <c r="AA314" s="18" t="str">
        <f t="shared" si="16"/>
        <v>Google</v>
      </c>
      <c r="AB314" s="10" t="str">
        <f t="shared" si="17"/>
        <v>Bing</v>
      </c>
      <c r="AC314" s="13" t="s">
        <v>514</v>
      </c>
      <c r="AD314">
        <v>39.202038157799997</v>
      </c>
      <c r="AE314">
        <v>-84.716343154699999</v>
      </c>
      <c r="AF314">
        <v>39.202365527700003</v>
      </c>
      <c r="AG314">
        <v>-84.714510028999996</v>
      </c>
    </row>
    <row r="315" spans="1:33" x14ac:dyDescent="0.25">
      <c r="A315" s="12">
        <v>312</v>
      </c>
      <c r="B315" s="9">
        <v>6</v>
      </c>
      <c r="C315" s="9" t="s">
        <v>42</v>
      </c>
      <c r="D315" s="9" t="s">
        <v>963</v>
      </c>
      <c r="E315" s="9" t="s">
        <v>4</v>
      </c>
      <c r="F315" s="9" t="s">
        <v>321</v>
      </c>
      <c r="G315" s="9" t="s">
        <v>1458</v>
      </c>
      <c r="H315" s="13" t="s">
        <v>603</v>
      </c>
      <c r="I315" s="12">
        <v>13.03</v>
      </c>
      <c r="J315" s="9">
        <v>2.34</v>
      </c>
      <c r="K315" s="9">
        <v>5.75</v>
      </c>
      <c r="L315" s="9">
        <v>3.42</v>
      </c>
      <c r="M315" s="9">
        <v>0</v>
      </c>
      <c r="N315" s="9">
        <v>0.15</v>
      </c>
      <c r="O315" s="9">
        <v>0.14000000000000001</v>
      </c>
      <c r="P315" s="9">
        <v>0</v>
      </c>
      <c r="Q315" s="9">
        <v>3.03</v>
      </c>
      <c r="R315" s="9">
        <v>0.84</v>
      </c>
      <c r="S315" s="9">
        <v>0.96</v>
      </c>
      <c r="T315" s="9">
        <v>0.13</v>
      </c>
      <c r="U315" s="12" t="s">
        <v>107</v>
      </c>
      <c r="V315" s="9">
        <v>4.47</v>
      </c>
      <c r="W315" s="9">
        <v>4.57</v>
      </c>
      <c r="X315" s="9"/>
      <c r="Y315" s="9"/>
      <c r="Z315" s="18" t="str">
        <f t="shared" si="15"/>
        <v>Pathway</v>
      </c>
      <c r="AA315" s="18" t="str">
        <f t="shared" si="16"/>
        <v>Google</v>
      </c>
      <c r="AB315" s="10" t="str">
        <f t="shared" si="17"/>
        <v>Bing</v>
      </c>
      <c r="AC315" s="13" t="s">
        <v>514</v>
      </c>
      <c r="AD315">
        <v>40.2007191091</v>
      </c>
      <c r="AE315">
        <v>-83.029110604500005</v>
      </c>
      <c r="AF315">
        <v>40.202120884700001</v>
      </c>
      <c r="AG315">
        <v>-83.029525232099999</v>
      </c>
    </row>
    <row r="316" spans="1:33" x14ac:dyDescent="0.25">
      <c r="A316" s="12">
        <v>313</v>
      </c>
      <c r="B316" s="9">
        <v>4</v>
      </c>
      <c r="C316" s="9" t="s">
        <v>38</v>
      </c>
      <c r="D316" s="9" t="s">
        <v>739</v>
      </c>
      <c r="E316" s="9" t="s">
        <v>4</v>
      </c>
      <c r="F316" s="9" t="s">
        <v>159</v>
      </c>
      <c r="G316" s="9" t="s">
        <v>1458</v>
      </c>
      <c r="H316" s="13" t="s">
        <v>694</v>
      </c>
      <c r="I316" s="12">
        <v>12.63</v>
      </c>
      <c r="J316" s="9">
        <v>1.84</v>
      </c>
      <c r="K316" s="9">
        <v>5.26</v>
      </c>
      <c r="L316" s="9">
        <v>3.42</v>
      </c>
      <c r="M316" s="9">
        <v>0</v>
      </c>
      <c r="N316" s="9">
        <v>0.14000000000000001</v>
      </c>
      <c r="O316" s="9">
        <v>0.13</v>
      </c>
      <c r="P316" s="9">
        <v>0</v>
      </c>
      <c r="Q316" s="9">
        <v>0</v>
      </c>
      <c r="R316" s="9">
        <v>0.7</v>
      </c>
      <c r="S316" s="9">
        <v>0.63</v>
      </c>
      <c r="T316" s="9">
        <v>0</v>
      </c>
      <c r="U316" s="12" t="s">
        <v>304</v>
      </c>
      <c r="V316" s="9">
        <v>1.49</v>
      </c>
      <c r="W316" s="9">
        <v>1.59</v>
      </c>
      <c r="X316" s="9"/>
      <c r="Y316" s="9"/>
      <c r="Z316" s="18" t="str">
        <f t="shared" si="15"/>
        <v>Pathway</v>
      </c>
      <c r="AA316" s="18" t="str">
        <f t="shared" si="16"/>
        <v>Google</v>
      </c>
      <c r="AB316" s="10" t="str">
        <f t="shared" si="17"/>
        <v>Bing</v>
      </c>
      <c r="AC316" s="13" t="s">
        <v>514</v>
      </c>
      <c r="AD316">
        <v>40.681196835199998</v>
      </c>
      <c r="AE316">
        <v>-81.261502905300006</v>
      </c>
      <c r="AF316">
        <v>40.682611747099998</v>
      </c>
      <c r="AG316">
        <v>-81.261759650499997</v>
      </c>
    </row>
    <row r="317" spans="1:33" x14ac:dyDescent="0.25">
      <c r="A317" s="12">
        <v>314</v>
      </c>
      <c r="B317" s="9">
        <v>6</v>
      </c>
      <c r="C317" s="9" t="s">
        <v>8</v>
      </c>
      <c r="D317" s="9" t="s">
        <v>952</v>
      </c>
      <c r="E317" s="9" t="s">
        <v>4</v>
      </c>
      <c r="F317" s="9" t="s">
        <v>159</v>
      </c>
      <c r="G317" s="9" t="s">
        <v>1458</v>
      </c>
      <c r="H317" s="13" t="s">
        <v>902</v>
      </c>
      <c r="I317" s="12">
        <v>12.73</v>
      </c>
      <c r="J317" s="9">
        <v>1.81</v>
      </c>
      <c r="K317" s="9">
        <v>5.22</v>
      </c>
      <c r="L317" s="9">
        <v>3.41</v>
      </c>
      <c r="M317" s="9">
        <v>6.19</v>
      </c>
      <c r="N317" s="9">
        <v>0.14000000000000001</v>
      </c>
      <c r="O317" s="9">
        <v>0.74</v>
      </c>
      <c r="P317" s="9">
        <v>0.6</v>
      </c>
      <c r="Q317" s="9">
        <v>9.2799999999999994</v>
      </c>
      <c r="R317" s="9">
        <v>0.69</v>
      </c>
      <c r="S317" s="9">
        <v>1.54</v>
      </c>
      <c r="T317" s="9">
        <v>0.85</v>
      </c>
      <c r="U317" s="12" t="s">
        <v>228</v>
      </c>
      <c r="V317" s="9">
        <v>1</v>
      </c>
      <c r="W317" s="9">
        <v>1.1000000000000001</v>
      </c>
      <c r="X317" s="9"/>
      <c r="Y317" s="9"/>
      <c r="Z317" s="18" t="str">
        <f t="shared" si="15"/>
        <v>Pathway</v>
      </c>
      <c r="AA317" s="18" t="str">
        <f t="shared" si="16"/>
        <v>Google</v>
      </c>
      <c r="AB317" s="10" t="str">
        <f t="shared" si="17"/>
        <v>Bing</v>
      </c>
      <c r="AC317" s="13" t="s">
        <v>514</v>
      </c>
      <c r="AD317">
        <v>39.818338804600003</v>
      </c>
      <c r="AE317">
        <v>-83.150785298299994</v>
      </c>
      <c r="AF317">
        <v>39.819458048599998</v>
      </c>
      <c r="AG317">
        <v>-83.149617973999995</v>
      </c>
    </row>
    <row r="318" spans="1:33" x14ac:dyDescent="0.25">
      <c r="A318" s="12">
        <v>315</v>
      </c>
      <c r="B318" s="9">
        <v>5</v>
      </c>
      <c r="C318" s="9" t="s">
        <v>350</v>
      </c>
      <c r="D318" s="9" t="s">
        <v>916</v>
      </c>
      <c r="E318" s="9" t="s">
        <v>4</v>
      </c>
      <c r="F318" s="9" t="s">
        <v>159</v>
      </c>
      <c r="G318" s="9" t="s">
        <v>1458</v>
      </c>
      <c r="H318" s="13" t="s">
        <v>658</v>
      </c>
      <c r="I318" s="12">
        <v>15.77</v>
      </c>
      <c r="J318" s="9">
        <v>1.21</v>
      </c>
      <c r="K318" s="9">
        <v>4.63</v>
      </c>
      <c r="L318" s="9">
        <v>3.41</v>
      </c>
      <c r="M318" s="9">
        <v>0</v>
      </c>
      <c r="N318" s="9">
        <v>0.1</v>
      </c>
      <c r="O318" s="9">
        <v>0.09</v>
      </c>
      <c r="P318" s="9">
        <v>0</v>
      </c>
      <c r="Q318" s="9">
        <v>3.07</v>
      </c>
      <c r="R318" s="9">
        <v>0.47</v>
      </c>
      <c r="S318" s="9">
        <v>0.65</v>
      </c>
      <c r="T318" s="9">
        <v>0.18</v>
      </c>
      <c r="U318" s="12" t="s">
        <v>448</v>
      </c>
      <c r="V318" s="9">
        <v>15.6</v>
      </c>
      <c r="W318" s="9">
        <v>15.7</v>
      </c>
      <c r="X318" s="9"/>
      <c r="Y318" s="9"/>
      <c r="Z318" s="18" t="str">
        <f t="shared" si="15"/>
        <v>Pathway</v>
      </c>
      <c r="AA318" s="18" t="str">
        <f t="shared" si="16"/>
        <v>Google</v>
      </c>
      <c r="AB318" s="10" t="str">
        <f t="shared" si="17"/>
        <v>Bing</v>
      </c>
      <c r="AC318" s="13" t="s">
        <v>514</v>
      </c>
      <c r="AD318">
        <v>40.307317428899999</v>
      </c>
      <c r="AE318">
        <v>-81.926018821599996</v>
      </c>
      <c r="AF318">
        <v>40.306476564500002</v>
      </c>
      <c r="AG318">
        <v>-81.924475790700001</v>
      </c>
    </row>
    <row r="319" spans="1:33" x14ac:dyDescent="0.25">
      <c r="A319" s="12">
        <v>316</v>
      </c>
      <c r="B319" s="9">
        <v>11</v>
      </c>
      <c r="C319" s="9" t="s">
        <v>496</v>
      </c>
      <c r="D319" s="9" t="s">
        <v>892</v>
      </c>
      <c r="E319" s="9" t="s">
        <v>4</v>
      </c>
      <c r="F319" s="9" t="s">
        <v>159</v>
      </c>
      <c r="G319" s="9" t="s">
        <v>1458</v>
      </c>
      <c r="H319" s="13" t="s">
        <v>867</v>
      </c>
      <c r="I319" s="12">
        <v>19.260000000000002</v>
      </c>
      <c r="J319" s="9">
        <v>0.92</v>
      </c>
      <c r="K319" s="9">
        <v>4.34</v>
      </c>
      <c r="L319" s="9">
        <v>3.41</v>
      </c>
      <c r="M319" s="9">
        <v>0</v>
      </c>
      <c r="N319" s="9">
        <v>7.0000000000000007E-2</v>
      </c>
      <c r="O319" s="9">
        <v>7.0000000000000007E-2</v>
      </c>
      <c r="P319" s="9">
        <v>0</v>
      </c>
      <c r="Q319" s="9">
        <v>3.12</v>
      </c>
      <c r="R319" s="9">
        <v>0.36</v>
      </c>
      <c r="S319" s="9">
        <v>0.51</v>
      </c>
      <c r="T319" s="9">
        <v>0.15</v>
      </c>
      <c r="U319" s="12" t="s">
        <v>495</v>
      </c>
      <c r="V319" s="9">
        <v>3.1</v>
      </c>
      <c r="W319" s="9">
        <v>3.2</v>
      </c>
      <c r="X319" s="9"/>
      <c r="Y319" s="9"/>
      <c r="Z319" s="18" t="str">
        <f t="shared" si="15"/>
        <v>Pathway</v>
      </c>
      <c r="AA319" s="18" t="str">
        <f t="shared" si="16"/>
        <v>Google</v>
      </c>
      <c r="AB319" s="10" t="str">
        <f t="shared" si="17"/>
        <v>Bing</v>
      </c>
      <c r="AC319" s="13" t="s">
        <v>2324</v>
      </c>
      <c r="AD319">
        <v>40.200587683499997</v>
      </c>
      <c r="AE319">
        <v>-80.9954491604</v>
      </c>
      <c r="AF319">
        <v>40.201788453100001</v>
      </c>
      <c r="AG319">
        <v>-80.994462841399994</v>
      </c>
    </row>
    <row r="320" spans="1:33" x14ac:dyDescent="0.25">
      <c r="A320" s="12">
        <v>317</v>
      </c>
      <c r="B320" s="9">
        <v>4</v>
      </c>
      <c r="C320" s="9" t="s">
        <v>38</v>
      </c>
      <c r="D320" s="9" t="s">
        <v>739</v>
      </c>
      <c r="E320" s="9" t="s">
        <v>4</v>
      </c>
      <c r="F320" s="9" t="s">
        <v>159</v>
      </c>
      <c r="G320" s="9" t="s">
        <v>1458</v>
      </c>
      <c r="H320" s="13" t="s">
        <v>694</v>
      </c>
      <c r="I320" s="12">
        <v>12.6</v>
      </c>
      <c r="J320" s="9">
        <v>1.83</v>
      </c>
      <c r="K320" s="9">
        <v>5.23</v>
      </c>
      <c r="L320" s="9">
        <v>3.4</v>
      </c>
      <c r="M320" s="9">
        <v>3.07</v>
      </c>
      <c r="N320" s="9">
        <v>0.14000000000000001</v>
      </c>
      <c r="O320" s="9">
        <v>0.44</v>
      </c>
      <c r="P320" s="9">
        <v>0.28999999999999998</v>
      </c>
      <c r="Q320" s="9">
        <v>6.13</v>
      </c>
      <c r="R320" s="9">
        <v>0.69</v>
      </c>
      <c r="S320" s="9">
        <v>1.24</v>
      </c>
      <c r="T320" s="9">
        <v>0.55000000000000004</v>
      </c>
      <c r="U320" s="12" t="s">
        <v>304</v>
      </c>
      <c r="V320" s="9">
        <v>2.25</v>
      </c>
      <c r="W320" s="9">
        <v>2.35</v>
      </c>
      <c r="X320" s="9"/>
      <c r="Y320" s="9"/>
      <c r="Z320" s="18" t="str">
        <f t="shared" si="15"/>
        <v>Pathway</v>
      </c>
      <c r="AA320" s="18" t="str">
        <f t="shared" si="16"/>
        <v>Google</v>
      </c>
      <c r="AB320" s="10" t="str">
        <f t="shared" si="17"/>
        <v>Bing</v>
      </c>
      <c r="AC320" s="13" t="s">
        <v>514</v>
      </c>
      <c r="AD320">
        <v>40.691881447999997</v>
      </c>
      <c r="AE320">
        <v>-81.263625516299996</v>
      </c>
      <c r="AF320">
        <v>40.693150365599998</v>
      </c>
      <c r="AG320">
        <v>-81.264451326699998</v>
      </c>
    </row>
    <row r="321" spans="1:33" x14ac:dyDescent="0.25">
      <c r="A321" s="12">
        <v>318</v>
      </c>
      <c r="B321" s="9">
        <v>8</v>
      </c>
      <c r="C321" s="9" t="s">
        <v>131</v>
      </c>
      <c r="D321" s="9" t="s">
        <v>1475</v>
      </c>
      <c r="E321" s="9" t="s">
        <v>4</v>
      </c>
      <c r="F321" s="9" t="s">
        <v>159</v>
      </c>
      <c r="G321" s="9" t="s">
        <v>1458</v>
      </c>
      <c r="H321" s="13" t="s">
        <v>1484</v>
      </c>
      <c r="I321" s="12">
        <v>28.65</v>
      </c>
      <c r="J321" s="9">
        <v>0.55000000000000004</v>
      </c>
      <c r="K321" s="9">
        <v>3.93</v>
      </c>
      <c r="L321" s="9">
        <v>3.38</v>
      </c>
      <c r="M321" s="9">
        <v>0</v>
      </c>
      <c r="N321" s="9">
        <v>0.04</v>
      </c>
      <c r="O321" s="9">
        <v>0.04</v>
      </c>
      <c r="P321" s="9">
        <v>0</v>
      </c>
      <c r="Q321" s="9">
        <v>6.19</v>
      </c>
      <c r="R321" s="9">
        <v>0.22</v>
      </c>
      <c r="S321" s="9">
        <v>0.42</v>
      </c>
      <c r="T321" s="9">
        <v>0.2</v>
      </c>
      <c r="U321" s="12" t="s">
        <v>1494</v>
      </c>
      <c r="V321" s="9">
        <v>3.2</v>
      </c>
      <c r="W321" s="9">
        <v>3.3</v>
      </c>
      <c r="X321" s="9"/>
      <c r="Y321" s="9"/>
      <c r="Z321" s="18" t="str">
        <f t="shared" si="15"/>
        <v>Pathway</v>
      </c>
      <c r="AA321" s="18" t="str">
        <f t="shared" si="16"/>
        <v>Google</v>
      </c>
      <c r="AB321" s="10" t="str">
        <f t="shared" si="17"/>
        <v>Bing</v>
      </c>
      <c r="AC321" s="13" t="s">
        <v>514</v>
      </c>
      <c r="AD321">
        <v>39.408604167500002</v>
      </c>
      <c r="AE321">
        <v>-84.096038548600006</v>
      </c>
      <c r="AF321">
        <v>39.407996368200003</v>
      </c>
      <c r="AG321">
        <v>-84.094752927000002</v>
      </c>
    </row>
    <row r="322" spans="1:33" x14ac:dyDescent="0.25">
      <c r="A322" s="12">
        <v>319</v>
      </c>
      <c r="B322" s="9">
        <v>8</v>
      </c>
      <c r="C322" s="9" t="s">
        <v>131</v>
      </c>
      <c r="D322" s="9" t="s">
        <v>1475</v>
      </c>
      <c r="E322" s="9" t="s">
        <v>4</v>
      </c>
      <c r="F322" s="9" t="s">
        <v>159</v>
      </c>
      <c r="G322" s="9" t="s">
        <v>1458</v>
      </c>
      <c r="H322" s="13" t="s">
        <v>1484</v>
      </c>
      <c r="I322" s="12">
        <v>28.65</v>
      </c>
      <c r="J322" s="9">
        <v>0.55000000000000004</v>
      </c>
      <c r="K322" s="9">
        <v>3.93</v>
      </c>
      <c r="L322" s="9">
        <v>3.38</v>
      </c>
      <c r="M322" s="9">
        <v>0</v>
      </c>
      <c r="N322" s="9">
        <v>0.04</v>
      </c>
      <c r="O322" s="9">
        <v>0.04</v>
      </c>
      <c r="P322" s="9">
        <v>0</v>
      </c>
      <c r="Q322" s="9">
        <v>6.19</v>
      </c>
      <c r="R322" s="9">
        <v>0.22</v>
      </c>
      <c r="S322" s="9">
        <v>0.42</v>
      </c>
      <c r="T322" s="9">
        <v>0.2</v>
      </c>
      <c r="U322" s="12" t="s">
        <v>1494</v>
      </c>
      <c r="V322" s="9">
        <v>3.1</v>
      </c>
      <c r="W322" s="9">
        <v>3.2</v>
      </c>
      <c r="X322" s="9"/>
      <c r="Y322" s="9"/>
      <c r="Z322" s="18" t="str">
        <f t="shared" si="15"/>
        <v>Pathway</v>
      </c>
      <c r="AA322" s="18" t="str">
        <f t="shared" si="16"/>
        <v>Google</v>
      </c>
      <c r="AB322" s="10" t="str">
        <f t="shared" si="17"/>
        <v>Bing</v>
      </c>
      <c r="AC322" s="13" t="s">
        <v>514</v>
      </c>
      <c r="AD322">
        <v>39.407912688700002</v>
      </c>
      <c r="AE322">
        <v>-84.096961802799996</v>
      </c>
      <c r="AF322">
        <v>39.408604167500002</v>
      </c>
      <c r="AG322">
        <v>-84.096038548600006</v>
      </c>
    </row>
    <row r="323" spans="1:33" x14ac:dyDescent="0.25">
      <c r="A323" s="12">
        <v>320</v>
      </c>
      <c r="B323" s="9">
        <v>2</v>
      </c>
      <c r="C323" s="9" t="s">
        <v>81</v>
      </c>
      <c r="D323" s="9" t="s">
        <v>888</v>
      </c>
      <c r="E323" s="9" t="s">
        <v>4</v>
      </c>
      <c r="F323" s="9" t="s">
        <v>159</v>
      </c>
      <c r="G323" s="9" t="s">
        <v>1458</v>
      </c>
      <c r="H323" s="13" t="s">
        <v>863</v>
      </c>
      <c r="I323" s="12">
        <v>19.53</v>
      </c>
      <c r="J323" s="9">
        <v>0.9</v>
      </c>
      <c r="K323" s="9">
        <v>4.2699999999999996</v>
      </c>
      <c r="L323" s="9">
        <v>3.37</v>
      </c>
      <c r="M323" s="9">
        <v>0</v>
      </c>
      <c r="N323" s="9">
        <v>7.0000000000000007E-2</v>
      </c>
      <c r="O323" s="9">
        <v>7.0000000000000007E-2</v>
      </c>
      <c r="P323" s="9">
        <v>0</v>
      </c>
      <c r="Q323" s="9">
        <v>6.33</v>
      </c>
      <c r="R323" s="9">
        <v>0.35</v>
      </c>
      <c r="S323" s="9">
        <v>0.66</v>
      </c>
      <c r="T323" s="9">
        <v>0.31</v>
      </c>
      <c r="U323" s="12" t="s">
        <v>336</v>
      </c>
      <c r="V323" s="9">
        <v>12.89</v>
      </c>
      <c r="W323" s="9">
        <v>12.99</v>
      </c>
      <c r="X323" s="9"/>
      <c r="Y323" s="9"/>
      <c r="Z323" s="18" t="str">
        <f t="shared" si="15"/>
        <v>Pathway</v>
      </c>
      <c r="AA323" s="18" t="str">
        <f t="shared" si="16"/>
        <v>Google</v>
      </c>
      <c r="AB323" s="10" t="str">
        <f t="shared" si="17"/>
        <v>Bing</v>
      </c>
      <c r="AC323" s="13" t="s">
        <v>2324</v>
      </c>
      <c r="AD323">
        <v>41.512964624600002</v>
      </c>
      <c r="AE323">
        <v>-83.708609250600006</v>
      </c>
      <c r="AF323">
        <v>41.5144151362</v>
      </c>
      <c r="AG323">
        <v>-83.7084604386</v>
      </c>
    </row>
    <row r="324" spans="1:33" x14ac:dyDescent="0.25">
      <c r="A324" s="12">
        <v>321</v>
      </c>
      <c r="B324" s="9">
        <v>3</v>
      </c>
      <c r="C324" s="9" t="s">
        <v>100</v>
      </c>
      <c r="D324" s="9" t="s">
        <v>815</v>
      </c>
      <c r="E324" s="9" t="s">
        <v>4</v>
      </c>
      <c r="F324" s="9" t="s">
        <v>159</v>
      </c>
      <c r="G324" s="9" t="s">
        <v>1458</v>
      </c>
      <c r="H324" s="13" t="s">
        <v>795</v>
      </c>
      <c r="I324" s="12">
        <v>19.16</v>
      </c>
      <c r="J324" s="9">
        <v>0.9</v>
      </c>
      <c r="K324" s="9">
        <v>4.26</v>
      </c>
      <c r="L324" s="9">
        <v>3.36</v>
      </c>
      <c r="M324" s="9">
        <v>0</v>
      </c>
      <c r="N324" s="9">
        <v>7.0000000000000007E-2</v>
      </c>
      <c r="O324" s="9">
        <v>7.0000000000000007E-2</v>
      </c>
      <c r="P324" s="9">
        <v>0</v>
      </c>
      <c r="Q324" s="9">
        <v>12.42</v>
      </c>
      <c r="R324" s="9">
        <v>0.35</v>
      </c>
      <c r="S324" s="9">
        <v>0.99</v>
      </c>
      <c r="T324" s="9">
        <v>0.64</v>
      </c>
      <c r="U324" s="12" t="s">
        <v>480</v>
      </c>
      <c r="V324" s="9">
        <v>0.1</v>
      </c>
      <c r="W324" s="9">
        <v>0.2</v>
      </c>
      <c r="X324" s="9"/>
      <c r="Y324" s="9"/>
      <c r="Z324" s="18" t="str">
        <f t="shared" si="15"/>
        <v>Pathway</v>
      </c>
      <c r="AA324" s="18" t="str">
        <f t="shared" si="16"/>
        <v>Google</v>
      </c>
      <c r="AB324" s="10" t="str">
        <f t="shared" si="17"/>
        <v>Bing</v>
      </c>
      <c r="AC324" s="13" t="s">
        <v>514</v>
      </c>
      <c r="AD324">
        <v>40.698522901799997</v>
      </c>
      <c r="AE324">
        <v>-82.6254772976</v>
      </c>
      <c r="AF324">
        <v>40.698162222999997</v>
      </c>
      <c r="AG324">
        <v>-82.623638132599993</v>
      </c>
    </row>
    <row r="325" spans="1:33" x14ac:dyDescent="0.25">
      <c r="A325" s="12">
        <v>322</v>
      </c>
      <c r="B325" s="9">
        <v>9</v>
      </c>
      <c r="C325" s="9" t="s">
        <v>462</v>
      </c>
      <c r="D325" s="9" t="s">
        <v>689</v>
      </c>
      <c r="E325" s="9" t="s">
        <v>4</v>
      </c>
      <c r="F325" s="9" t="s">
        <v>159</v>
      </c>
      <c r="G325" s="9" t="s">
        <v>1458</v>
      </c>
      <c r="H325" s="13" t="s">
        <v>690</v>
      </c>
      <c r="I325" s="12">
        <v>18.7</v>
      </c>
      <c r="J325" s="9">
        <v>0.91</v>
      </c>
      <c r="K325" s="9">
        <v>4.25</v>
      </c>
      <c r="L325" s="9">
        <v>3.35</v>
      </c>
      <c r="M325" s="9">
        <v>3.03</v>
      </c>
      <c r="N325" s="9">
        <v>7.0000000000000007E-2</v>
      </c>
      <c r="O325" s="9">
        <v>0.23</v>
      </c>
      <c r="P325" s="9">
        <v>0.16</v>
      </c>
      <c r="Q325" s="9">
        <v>9.1</v>
      </c>
      <c r="R325" s="9">
        <v>0.35</v>
      </c>
      <c r="S325" s="9">
        <v>0.83</v>
      </c>
      <c r="T325" s="9">
        <v>0.48</v>
      </c>
      <c r="U325" s="12" t="s">
        <v>461</v>
      </c>
      <c r="V325" s="9">
        <v>17.53</v>
      </c>
      <c r="W325" s="9">
        <v>17.63</v>
      </c>
      <c r="X325" s="9"/>
      <c r="Y325" s="9"/>
      <c r="Z325" s="18" t="str">
        <f t="shared" ref="Z325:Z388" si="18">IF(LEFT(U325,1)="S",IF(RIGHT(U325,1)="C",HYPERLINK("http://pathweb.pathwayservices.com/ohiopublic/?nlfid='"&amp;U325&amp;"'&amp;logpoint="&amp;V325,"Pathway"),"Not Available"),"Not Available")</f>
        <v>Pathway</v>
      </c>
      <c r="AA325" s="18" t="str">
        <f t="shared" ref="AA325:AA388" si="19">IF(AF325=0,HYPERLINK(CONCATENATE("http://maps.google.com/maps?q=",+AD325,",+",+AE325,"+(Intersection)&amp;iwloc=A&amp;hl=en"),"Google"),HYPERLINK(CONCATENATE("http://maps.google.com/maps?f=q&amp;source=s_q&amp;hl=en&amp;geocode=&amp;q=",AD325,",+",AE325,"+(",H325,"  SLM ",V325,")+to:",AF325,",+",AG325,"+(",H325," SLM ",W325,")&amp;t=m"),"Google"))</f>
        <v>Google</v>
      </c>
      <c r="AB325" s="10" t="str">
        <f t="shared" ref="AB325:AB388" si="20">IF(AF325=0,HYPERLINK(CONCATENATE("http://bing.com/maps/default.aspx?rtop=1~0&amp;rtp=pos.",AD325,"_",AE325,"_",Y325),"Bing"),HYPERLINK(CONCATENATE("http://bing.com/maps/default.aspx?rtop=1~0&amp;rtp=pos.",AD325,"_",AE325,"_(",H325,"  SLM ",V325,"~pos.",AF325,"_",AG325,"_",H325,"  SLM ",W325,")"),"Bing"))</f>
        <v>Bing</v>
      </c>
      <c r="AC325" s="13" t="s">
        <v>514</v>
      </c>
      <c r="AD325">
        <v>38.845974448699998</v>
      </c>
      <c r="AE325">
        <v>-83.490344362399995</v>
      </c>
      <c r="AF325">
        <v>38.8473161219</v>
      </c>
      <c r="AG325">
        <v>-83.489641875199993</v>
      </c>
    </row>
    <row r="326" spans="1:33" x14ac:dyDescent="0.25">
      <c r="A326" s="12">
        <v>323</v>
      </c>
      <c r="B326" s="9">
        <v>4</v>
      </c>
      <c r="C326" s="9" t="s">
        <v>76</v>
      </c>
      <c r="D326" s="9" t="s">
        <v>661</v>
      </c>
      <c r="E326" s="9" t="s">
        <v>4</v>
      </c>
      <c r="F326" s="9" t="s">
        <v>159</v>
      </c>
      <c r="G326" s="9" t="s">
        <v>1458</v>
      </c>
      <c r="H326" s="13" t="s">
        <v>662</v>
      </c>
      <c r="I326" s="12">
        <v>12.73</v>
      </c>
      <c r="J326" s="9">
        <v>1.75</v>
      </c>
      <c r="K326" s="9">
        <v>5.09</v>
      </c>
      <c r="L326" s="9">
        <v>3.34</v>
      </c>
      <c r="M326" s="9">
        <v>6.19</v>
      </c>
      <c r="N326" s="9">
        <v>0.14000000000000001</v>
      </c>
      <c r="O326" s="9">
        <v>0.72</v>
      </c>
      <c r="P326" s="9">
        <v>0.57999999999999996</v>
      </c>
      <c r="Q326" s="9">
        <v>6.19</v>
      </c>
      <c r="R326" s="9">
        <v>0.67</v>
      </c>
      <c r="S326" s="9">
        <v>1.2</v>
      </c>
      <c r="T326" s="9">
        <v>0.53</v>
      </c>
      <c r="U326" s="12" t="s">
        <v>270</v>
      </c>
      <c r="V326" s="9">
        <v>13.38</v>
      </c>
      <c r="W326" s="9">
        <v>13.48</v>
      </c>
      <c r="X326" s="9"/>
      <c r="Y326" s="9"/>
      <c r="Z326" s="18" t="str">
        <f t="shared" si="18"/>
        <v>Pathway</v>
      </c>
      <c r="AA326" s="18" t="str">
        <f t="shared" si="19"/>
        <v>Google</v>
      </c>
      <c r="AB326" s="10" t="str">
        <f t="shared" si="20"/>
        <v>Bing</v>
      </c>
      <c r="AC326" s="13" t="s">
        <v>514</v>
      </c>
      <c r="AD326">
        <v>41.147717755899997</v>
      </c>
      <c r="AE326">
        <v>-81.209817942699999</v>
      </c>
      <c r="AF326">
        <v>41.146797966100003</v>
      </c>
      <c r="AG326">
        <v>-81.208337222200001</v>
      </c>
    </row>
    <row r="327" spans="1:33" x14ac:dyDescent="0.25">
      <c r="A327" s="12">
        <v>324</v>
      </c>
      <c r="B327" s="9">
        <v>3</v>
      </c>
      <c r="C327" s="9" t="s">
        <v>100</v>
      </c>
      <c r="D327" s="9" t="s">
        <v>815</v>
      </c>
      <c r="E327" s="9" t="s">
        <v>4</v>
      </c>
      <c r="F327" s="9" t="s">
        <v>159</v>
      </c>
      <c r="G327" s="9" t="s">
        <v>1458</v>
      </c>
      <c r="H327" s="13" t="s">
        <v>795</v>
      </c>
      <c r="I327" s="12">
        <v>15.95</v>
      </c>
      <c r="J327" s="9">
        <v>1.1599999999999999</v>
      </c>
      <c r="K327" s="9">
        <v>4.49</v>
      </c>
      <c r="L327" s="9">
        <v>3.33</v>
      </c>
      <c r="M327" s="9">
        <v>0</v>
      </c>
      <c r="N327" s="9">
        <v>0.09</v>
      </c>
      <c r="O327" s="9">
        <v>0.09</v>
      </c>
      <c r="P327" s="9">
        <v>0</v>
      </c>
      <c r="Q327" s="9">
        <v>9.31</v>
      </c>
      <c r="R327" s="9">
        <v>0.45</v>
      </c>
      <c r="S327" s="9">
        <v>1.04</v>
      </c>
      <c r="T327" s="9">
        <v>0.59</v>
      </c>
      <c r="U327" s="12" t="s">
        <v>480</v>
      </c>
      <c r="V327" s="9">
        <v>4.6399999999999997</v>
      </c>
      <c r="W327" s="9">
        <v>4.74</v>
      </c>
      <c r="X327" s="9"/>
      <c r="Y327" s="9"/>
      <c r="Z327" s="18" t="str">
        <f t="shared" si="18"/>
        <v>Pathway</v>
      </c>
      <c r="AA327" s="18" t="str">
        <f t="shared" si="19"/>
        <v>Google</v>
      </c>
      <c r="AB327" s="10" t="str">
        <f t="shared" si="20"/>
        <v>Bing</v>
      </c>
      <c r="AC327" s="13" t="s">
        <v>514</v>
      </c>
      <c r="AD327">
        <v>40.668904094600002</v>
      </c>
      <c r="AE327">
        <v>-82.561485415199996</v>
      </c>
      <c r="AF327">
        <v>40.6678099206</v>
      </c>
      <c r="AG327">
        <v>-82.560251098600006</v>
      </c>
    </row>
    <row r="328" spans="1:33" x14ac:dyDescent="0.25">
      <c r="A328" s="12">
        <v>325</v>
      </c>
      <c r="B328" s="9">
        <v>12</v>
      </c>
      <c r="C328" s="9" t="s">
        <v>179</v>
      </c>
      <c r="D328" s="9" t="s">
        <v>639</v>
      </c>
      <c r="E328" s="9" t="s">
        <v>4</v>
      </c>
      <c r="F328" s="9" t="s">
        <v>159</v>
      </c>
      <c r="G328" s="9" t="s">
        <v>1458</v>
      </c>
      <c r="H328" s="13" t="s">
        <v>640</v>
      </c>
      <c r="I328" s="12">
        <v>12.84</v>
      </c>
      <c r="J328" s="9">
        <v>1.7</v>
      </c>
      <c r="K328" s="9">
        <v>5.01</v>
      </c>
      <c r="L328" s="9">
        <v>3.31</v>
      </c>
      <c r="M328" s="9">
        <v>0</v>
      </c>
      <c r="N328" s="9">
        <v>0.13</v>
      </c>
      <c r="O328" s="9">
        <v>0.12</v>
      </c>
      <c r="P328" s="9">
        <v>0</v>
      </c>
      <c r="Q328" s="9">
        <v>3.12</v>
      </c>
      <c r="R328" s="9">
        <v>0.65</v>
      </c>
      <c r="S328" s="9">
        <v>0.88</v>
      </c>
      <c r="T328" s="9">
        <v>0.23</v>
      </c>
      <c r="U328" s="12" t="s">
        <v>360</v>
      </c>
      <c r="V328" s="9">
        <v>14.16</v>
      </c>
      <c r="W328" s="9">
        <v>14.26</v>
      </c>
      <c r="X328" s="9"/>
      <c r="Y328" s="9"/>
      <c r="Z328" s="18" t="str">
        <f t="shared" si="18"/>
        <v>Pathway</v>
      </c>
      <c r="AA328" s="18" t="str">
        <f t="shared" si="19"/>
        <v>Google</v>
      </c>
      <c r="AB328" s="10" t="str">
        <f t="shared" si="20"/>
        <v>Bing</v>
      </c>
      <c r="AC328" s="13" t="s">
        <v>514</v>
      </c>
      <c r="AD328">
        <v>41.381393779500002</v>
      </c>
      <c r="AE328">
        <v>-81.122950031299993</v>
      </c>
      <c r="AF328">
        <v>41.3808316971</v>
      </c>
      <c r="AG328">
        <v>-81.121180281700006</v>
      </c>
    </row>
    <row r="329" spans="1:33" x14ac:dyDescent="0.25">
      <c r="A329" s="12">
        <v>326</v>
      </c>
      <c r="B329" s="9">
        <v>9</v>
      </c>
      <c r="C329" s="9" t="s">
        <v>368</v>
      </c>
      <c r="D329" s="9" t="s">
        <v>1223</v>
      </c>
      <c r="E329" s="9" t="s">
        <v>4</v>
      </c>
      <c r="F329" s="9" t="s">
        <v>159</v>
      </c>
      <c r="G329" s="9" t="s">
        <v>1458</v>
      </c>
      <c r="H329" s="13" t="s">
        <v>902</v>
      </c>
      <c r="I329" s="12">
        <v>19.170000000000002</v>
      </c>
      <c r="J329" s="9">
        <v>0.89</v>
      </c>
      <c r="K329" s="9">
        <v>4.1900000000000004</v>
      </c>
      <c r="L329" s="9">
        <v>3.31</v>
      </c>
      <c r="M329" s="9">
        <v>0</v>
      </c>
      <c r="N329" s="9">
        <v>7.0000000000000007E-2</v>
      </c>
      <c r="O329" s="9">
        <v>7.0000000000000007E-2</v>
      </c>
      <c r="P329" s="9">
        <v>0</v>
      </c>
      <c r="Q329" s="9">
        <v>6.21</v>
      </c>
      <c r="R329" s="9">
        <v>0.35</v>
      </c>
      <c r="S329" s="9">
        <v>0.65</v>
      </c>
      <c r="T329" s="9">
        <v>0.31</v>
      </c>
      <c r="U329" s="12" t="s">
        <v>1274</v>
      </c>
      <c r="V329" s="9">
        <v>22.66</v>
      </c>
      <c r="W329" s="9">
        <v>22.76</v>
      </c>
      <c r="X329" s="9"/>
      <c r="Y329" s="9"/>
      <c r="Z329" s="18" t="str">
        <f t="shared" si="18"/>
        <v>Pathway</v>
      </c>
      <c r="AA329" s="18" t="str">
        <f t="shared" si="19"/>
        <v>Google</v>
      </c>
      <c r="AB329" s="10" t="str">
        <f t="shared" si="20"/>
        <v>Bing</v>
      </c>
      <c r="AC329" s="13" t="s">
        <v>514</v>
      </c>
      <c r="AD329">
        <v>38.9175819174</v>
      </c>
      <c r="AE329">
        <v>-83.750591027400006</v>
      </c>
      <c r="AF329">
        <v>38.918728081399998</v>
      </c>
      <c r="AG329">
        <v>-83.749465673000003</v>
      </c>
    </row>
    <row r="330" spans="1:33" x14ac:dyDescent="0.25">
      <c r="A330" s="12">
        <v>327</v>
      </c>
      <c r="B330" s="9">
        <v>4</v>
      </c>
      <c r="C330" s="9" t="s">
        <v>38</v>
      </c>
      <c r="D330" s="9" t="s">
        <v>635</v>
      </c>
      <c r="E330" s="9" t="s">
        <v>4</v>
      </c>
      <c r="F330" s="9" t="s">
        <v>159</v>
      </c>
      <c r="G330" s="9" t="s">
        <v>1458</v>
      </c>
      <c r="H330" s="13" t="s">
        <v>609</v>
      </c>
      <c r="I330" s="12">
        <v>13.11</v>
      </c>
      <c r="J330" s="9">
        <v>1.67</v>
      </c>
      <c r="K330" s="9">
        <v>4.97</v>
      </c>
      <c r="L330" s="9">
        <v>3.3</v>
      </c>
      <c r="M330" s="9">
        <v>0</v>
      </c>
      <c r="N330" s="9">
        <v>0.13</v>
      </c>
      <c r="O330" s="9">
        <v>0.12</v>
      </c>
      <c r="P330" s="9">
        <v>0</v>
      </c>
      <c r="Q330" s="9">
        <v>3.19</v>
      </c>
      <c r="R330" s="9">
        <v>0.64</v>
      </c>
      <c r="S330" s="9">
        <v>0.87</v>
      </c>
      <c r="T330" s="9">
        <v>0.23</v>
      </c>
      <c r="U330" s="12" t="s">
        <v>132</v>
      </c>
      <c r="V330" s="9">
        <v>21.9</v>
      </c>
      <c r="W330" s="9">
        <v>22</v>
      </c>
      <c r="X330" s="9"/>
      <c r="Y330" s="9"/>
      <c r="Z330" s="18" t="str">
        <f t="shared" si="18"/>
        <v>Pathway</v>
      </c>
      <c r="AA330" s="18" t="str">
        <f t="shared" si="19"/>
        <v>Google</v>
      </c>
      <c r="AB330" s="10" t="str">
        <f t="shared" si="20"/>
        <v>Bing</v>
      </c>
      <c r="AC330" s="13" t="s">
        <v>514</v>
      </c>
      <c r="AD330">
        <v>40.781720629399999</v>
      </c>
      <c r="AE330">
        <v>-81.271638244000002</v>
      </c>
      <c r="AF330">
        <v>40.781361582199999</v>
      </c>
      <c r="AG330">
        <v>-81.269831578600005</v>
      </c>
    </row>
    <row r="331" spans="1:33" x14ac:dyDescent="0.25">
      <c r="A331" s="12">
        <v>328</v>
      </c>
      <c r="B331" s="9">
        <v>3</v>
      </c>
      <c r="C331" s="9" t="s">
        <v>352</v>
      </c>
      <c r="D331" s="9" t="s">
        <v>925</v>
      </c>
      <c r="E331" s="9" t="s">
        <v>4</v>
      </c>
      <c r="F331" s="9" t="s">
        <v>159</v>
      </c>
      <c r="G331" s="9" t="s">
        <v>1458</v>
      </c>
      <c r="H331" s="13" t="s">
        <v>647</v>
      </c>
      <c r="I331" s="12">
        <v>12.78</v>
      </c>
      <c r="J331" s="9">
        <v>1.7</v>
      </c>
      <c r="K331" s="9">
        <v>5</v>
      </c>
      <c r="L331" s="9">
        <v>3.3</v>
      </c>
      <c r="M331" s="9">
        <v>0</v>
      </c>
      <c r="N331" s="9">
        <v>0.13</v>
      </c>
      <c r="O331" s="9">
        <v>0.12</v>
      </c>
      <c r="P331" s="9">
        <v>0</v>
      </c>
      <c r="Q331" s="9">
        <v>0</v>
      </c>
      <c r="R331" s="9">
        <v>0.65</v>
      </c>
      <c r="S331" s="9">
        <v>0.59</v>
      </c>
      <c r="T331" s="9">
        <v>0</v>
      </c>
      <c r="U331" s="12" t="s">
        <v>351</v>
      </c>
      <c r="V331" s="9">
        <v>1.19</v>
      </c>
      <c r="W331" s="9">
        <v>1.29</v>
      </c>
      <c r="X331" s="9"/>
      <c r="Y331" s="9"/>
      <c r="Z331" s="18" t="str">
        <f t="shared" si="18"/>
        <v>Pathway</v>
      </c>
      <c r="AA331" s="18" t="str">
        <f t="shared" si="19"/>
        <v>Google</v>
      </c>
      <c r="AB331" s="10" t="str">
        <f t="shared" si="20"/>
        <v>Bing</v>
      </c>
      <c r="AC331" s="13" t="s">
        <v>514</v>
      </c>
      <c r="AD331">
        <v>40.823334540200001</v>
      </c>
      <c r="AE331">
        <v>-82.390233629099995</v>
      </c>
      <c r="AF331">
        <v>40.824033568700003</v>
      </c>
      <c r="AG331">
        <v>-82.388564415499999</v>
      </c>
    </row>
    <row r="332" spans="1:33" x14ac:dyDescent="0.25">
      <c r="A332" s="12">
        <v>329</v>
      </c>
      <c r="B332" s="9">
        <v>11</v>
      </c>
      <c r="C332" s="9" t="s">
        <v>181</v>
      </c>
      <c r="D332" s="9" t="s">
        <v>1473</v>
      </c>
      <c r="E332" s="9" t="s">
        <v>4</v>
      </c>
      <c r="F332" s="9" t="s">
        <v>159</v>
      </c>
      <c r="G332" s="9" t="s">
        <v>1458</v>
      </c>
      <c r="H332" s="13" t="s">
        <v>867</v>
      </c>
      <c r="I332" s="12">
        <v>16.53</v>
      </c>
      <c r="J332" s="9">
        <v>1.1299999999999999</v>
      </c>
      <c r="K332" s="9">
        <v>4.42</v>
      </c>
      <c r="L332" s="9">
        <v>3.29</v>
      </c>
      <c r="M332" s="9">
        <v>0</v>
      </c>
      <c r="N332" s="9">
        <v>0.09</v>
      </c>
      <c r="O332" s="9">
        <v>0.08</v>
      </c>
      <c r="P332" s="9">
        <v>0</v>
      </c>
      <c r="Q332" s="9">
        <v>3.21</v>
      </c>
      <c r="R332" s="9">
        <v>0.44</v>
      </c>
      <c r="S332" s="9">
        <v>0.61</v>
      </c>
      <c r="T332" s="9">
        <v>0.17</v>
      </c>
      <c r="U332" s="12" t="s">
        <v>1492</v>
      </c>
      <c r="V332" s="9">
        <v>16.89</v>
      </c>
      <c r="W332" s="9">
        <v>16.989999999999998</v>
      </c>
      <c r="X332" s="9"/>
      <c r="Y332" s="9"/>
      <c r="Z332" s="18" t="str">
        <f t="shared" si="18"/>
        <v>Pathway</v>
      </c>
      <c r="AA332" s="18" t="str">
        <f t="shared" si="19"/>
        <v>Google</v>
      </c>
      <c r="AB332" s="10" t="str">
        <f t="shared" si="20"/>
        <v>Bing</v>
      </c>
      <c r="AC332" s="13" t="s">
        <v>514</v>
      </c>
      <c r="AD332">
        <v>40.096775575999999</v>
      </c>
      <c r="AE332">
        <v>-80.912291188500006</v>
      </c>
      <c r="AF332">
        <v>40.097510613200001</v>
      </c>
      <c r="AG332">
        <v>-80.913912331999995</v>
      </c>
    </row>
    <row r="333" spans="1:33" x14ac:dyDescent="0.25">
      <c r="A333" s="12">
        <v>330</v>
      </c>
      <c r="B333" s="9">
        <v>11</v>
      </c>
      <c r="C333" s="9" t="s">
        <v>181</v>
      </c>
      <c r="D333" s="9" t="s">
        <v>1473</v>
      </c>
      <c r="E333" s="9" t="s">
        <v>4</v>
      </c>
      <c r="F333" s="9" t="s">
        <v>159</v>
      </c>
      <c r="G333" s="9" t="s">
        <v>1458</v>
      </c>
      <c r="H333" s="13" t="s">
        <v>867</v>
      </c>
      <c r="I333" s="12">
        <v>16.53</v>
      </c>
      <c r="J333" s="9">
        <v>1.1299999999999999</v>
      </c>
      <c r="K333" s="9">
        <v>4.42</v>
      </c>
      <c r="L333" s="9">
        <v>3.29</v>
      </c>
      <c r="M333" s="9">
        <v>0</v>
      </c>
      <c r="N333" s="9">
        <v>0.09</v>
      </c>
      <c r="O333" s="9">
        <v>0.08</v>
      </c>
      <c r="P333" s="9">
        <v>0</v>
      </c>
      <c r="Q333" s="9">
        <v>0</v>
      </c>
      <c r="R333" s="9">
        <v>0.44</v>
      </c>
      <c r="S333" s="9">
        <v>0.41</v>
      </c>
      <c r="T333" s="9">
        <v>0</v>
      </c>
      <c r="U333" s="12" t="s">
        <v>1492</v>
      </c>
      <c r="V333" s="9">
        <v>16.96</v>
      </c>
      <c r="W333" s="9">
        <v>17.059999999999999</v>
      </c>
      <c r="X333" s="9"/>
      <c r="Y333" s="9"/>
      <c r="Z333" s="18" t="str">
        <f t="shared" si="18"/>
        <v>Pathway</v>
      </c>
      <c r="AA333" s="18" t="str">
        <f t="shared" si="19"/>
        <v>Google</v>
      </c>
      <c r="AB333" s="10" t="str">
        <f t="shared" si="20"/>
        <v>Bing</v>
      </c>
      <c r="AC333" s="13" t="s">
        <v>514</v>
      </c>
      <c r="AD333">
        <v>40.097266122400001</v>
      </c>
      <c r="AE333">
        <v>-80.913442633299994</v>
      </c>
      <c r="AF333">
        <v>40.097986477600003</v>
      </c>
      <c r="AG333">
        <v>-80.915075893099996</v>
      </c>
    </row>
    <row r="334" spans="1:33" x14ac:dyDescent="0.25">
      <c r="A334" s="12">
        <v>331</v>
      </c>
      <c r="B334" s="9">
        <v>6</v>
      </c>
      <c r="C334" s="9" t="s">
        <v>42</v>
      </c>
      <c r="D334" s="9" t="s">
        <v>963</v>
      </c>
      <c r="E334" s="9" t="s">
        <v>4</v>
      </c>
      <c r="F334" s="9" t="s">
        <v>321</v>
      </c>
      <c r="G334" s="9" t="s">
        <v>1458</v>
      </c>
      <c r="H334" s="13" t="s">
        <v>603</v>
      </c>
      <c r="I334" s="12">
        <v>13.28</v>
      </c>
      <c r="J334" s="9">
        <v>2.11</v>
      </c>
      <c r="K334" s="9">
        <v>5.39</v>
      </c>
      <c r="L334" s="9">
        <v>3.28</v>
      </c>
      <c r="M334" s="9">
        <v>0</v>
      </c>
      <c r="N334" s="9">
        <v>0.13</v>
      </c>
      <c r="O334" s="9">
        <v>0.13</v>
      </c>
      <c r="P334" s="9">
        <v>0</v>
      </c>
      <c r="Q334" s="9">
        <v>6.23</v>
      </c>
      <c r="R334" s="9">
        <v>0.73</v>
      </c>
      <c r="S334" s="9">
        <v>1</v>
      </c>
      <c r="T334" s="9">
        <v>0.27</v>
      </c>
      <c r="U334" s="12" t="s">
        <v>107</v>
      </c>
      <c r="V334" s="9">
        <v>17.95</v>
      </c>
      <c r="W334" s="9">
        <v>18.05</v>
      </c>
      <c r="X334" s="9"/>
      <c r="Y334" s="9"/>
      <c r="Z334" s="18" t="str">
        <f t="shared" si="18"/>
        <v>Pathway</v>
      </c>
      <c r="AA334" s="18" t="str">
        <f t="shared" si="19"/>
        <v>Google</v>
      </c>
      <c r="AB334" s="10" t="str">
        <f t="shared" si="20"/>
        <v>Bing</v>
      </c>
      <c r="AC334" s="13" t="s">
        <v>1450</v>
      </c>
      <c r="AD334">
        <v>40.383776857299999</v>
      </c>
      <c r="AE334">
        <v>-83.073975514500006</v>
      </c>
      <c r="AF334">
        <v>40.385210922699997</v>
      </c>
      <c r="AG334">
        <v>-83.073907682500007</v>
      </c>
    </row>
    <row r="335" spans="1:33" x14ac:dyDescent="0.25">
      <c r="A335" s="12">
        <v>332</v>
      </c>
      <c r="B335" s="9">
        <v>6</v>
      </c>
      <c r="C335" s="9" t="s">
        <v>290</v>
      </c>
      <c r="D335" s="9" t="s">
        <v>765</v>
      </c>
      <c r="E335" s="9" t="s">
        <v>4</v>
      </c>
      <c r="F335" s="9" t="s">
        <v>159</v>
      </c>
      <c r="G335" s="9" t="s">
        <v>1458</v>
      </c>
      <c r="H335" s="13" t="s">
        <v>766</v>
      </c>
      <c r="I335" s="12">
        <v>12.72</v>
      </c>
      <c r="J335" s="9">
        <v>1.68</v>
      </c>
      <c r="K335" s="9">
        <v>4.95</v>
      </c>
      <c r="L335" s="9">
        <v>3.27</v>
      </c>
      <c r="M335" s="9">
        <v>0</v>
      </c>
      <c r="N335" s="9">
        <v>0.13</v>
      </c>
      <c r="O335" s="9">
        <v>0.12</v>
      </c>
      <c r="P335" s="9">
        <v>0</v>
      </c>
      <c r="Q335" s="9">
        <v>3.09</v>
      </c>
      <c r="R335" s="9">
        <v>0.64</v>
      </c>
      <c r="S335" s="9">
        <v>0.87</v>
      </c>
      <c r="T335" s="9">
        <v>0.23</v>
      </c>
      <c r="U335" s="12" t="s">
        <v>500</v>
      </c>
      <c r="V335" s="9">
        <v>6.82</v>
      </c>
      <c r="W335" s="9">
        <v>6.92</v>
      </c>
      <c r="X335" s="9"/>
      <c r="Y335" s="9"/>
      <c r="Z335" s="18" t="str">
        <f t="shared" si="18"/>
        <v>Pathway</v>
      </c>
      <c r="AA335" s="18" t="str">
        <f t="shared" si="19"/>
        <v>Google</v>
      </c>
      <c r="AB335" s="10" t="str">
        <f t="shared" si="20"/>
        <v>Bing</v>
      </c>
      <c r="AC335" s="13" t="s">
        <v>514</v>
      </c>
      <c r="AD335">
        <v>40.548769225199997</v>
      </c>
      <c r="AE335">
        <v>-82.846085703900002</v>
      </c>
      <c r="AF335">
        <v>40.548672896600003</v>
      </c>
      <c r="AG335">
        <v>-82.844196599900002</v>
      </c>
    </row>
    <row r="336" spans="1:33" x14ac:dyDescent="0.25">
      <c r="A336" s="12">
        <v>333</v>
      </c>
      <c r="B336" s="9">
        <v>8</v>
      </c>
      <c r="C336" s="9" t="s">
        <v>83</v>
      </c>
      <c r="D336" s="9" t="s">
        <v>919</v>
      </c>
      <c r="E336" s="9" t="s">
        <v>4</v>
      </c>
      <c r="F336" s="9" t="s">
        <v>159</v>
      </c>
      <c r="G336" s="9" t="s">
        <v>1458</v>
      </c>
      <c r="H336" s="13" t="s">
        <v>561</v>
      </c>
      <c r="I336" s="12">
        <v>12.73</v>
      </c>
      <c r="J336" s="9">
        <v>1.68</v>
      </c>
      <c r="K336" s="9">
        <v>4.95</v>
      </c>
      <c r="L336" s="9">
        <v>3.27</v>
      </c>
      <c r="M336" s="9">
        <v>0</v>
      </c>
      <c r="N336" s="9">
        <v>0.13</v>
      </c>
      <c r="O336" s="9">
        <v>0.12</v>
      </c>
      <c r="P336" s="9">
        <v>0</v>
      </c>
      <c r="Q336" s="9">
        <v>0</v>
      </c>
      <c r="R336" s="9">
        <v>0.64</v>
      </c>
      <c r="S336" s="9">
        <v>0.57999999999999996</v>
      </c>
      <c r="T336" s="9">
        <v>0</v>
      </c>
      <c r="U336" s="12" t="s">
        <v>418</v>
      </c>
      <c r="V336" s="9">
        <v>5.0599999999999996</v>
      </c>
      <c r="W336" s="9">
        <v>5.16</v>
      </c>
      <c r="X336" s="9"/>
      <c r="Y336" s="9"/>
      <c r="Z336" s="18" t="str">
        <f t="shared" si="18"/>
        <v>Pathway</v>
      </c>
      <c r="AA336" s="18" t="str">
        <f t="shared" si="19"/>
        <v>Google</v>
      </c>
      <c r="AB336" s="10" t="str">
        <f t="shared" si="20"/>
        <v>Bing</v>
      </c>
      <c r="AC336" s="13" t="s">
        <v>514</v>
      </c>
      <c r="AD336">
        <v>39.624033652599998</v>
      </c>
      <c r="AE336">
        <v>-83.895045604000003</v>
      </c>
      <c r="AF336">
        <v>39.625473863099998</v>
      </c>
      <c r="AG336">
        <v>-83.895150165399997</v>
      </c>
    </row>
    <row r="337" spans="1:33" x14ac:dyDescent="0.25">
      <c r="A337" s="12">
        <v>334</v>
      </c>
      <c r="B337" s="9">
        <v>3</v>
      </c>
      <c r="C337" s="9" t="s">
        <v>187</v>
      </c>
      <c r="D337" s="9" t="s">
        <v>789</v>
      </c>
      <c r="E337" s="9" t="s">
        <v>4</v>
      </c>
      <c r="F337" s="9" t="s">
        <v>159</v>
      </c>
      <c r="G337" s="9" t="s">
        <v>1458</v>
      </c>
      <c r="H337" s="13" t="s">
        <v>790</v>
      </c>
      <c r="I337" s="12">
        <v>12.9</v>
      </c>
      <c r="J337" s="9">
        <v>1.65</v>
      </c>
      <c r="K337" s="9">
        <v>4.92</v>
      </c>
      <c r="L337" s="9">
        <v>3.26</v>
      </c>
      <c r="M337" s="9">
        <v>0</v>
      </c>
      <c r="N337" s="9">
        <v>0.13</v>
      </c>
      <c r="O337" s="9">
        <v>0.12</v>
      </c>
      <c r="P337" s="9">
        <v>0</v>
      </c>
      <c r="Q337" s="9">
        <v>0</v>
      </c>
      <c r="R337" s="9">
        <v>0.63</v>
      </c>
      <c r="S337" s="9">
        <v>0.56999999999999995</v>
      </c>
      <c r="T337" s="9">
        <v>0</v>
      </c>
      <c r="U337" s="12" t="s">
        <v>433</v>
      </c>
      <c r="V337" s="9">
        <v>12.85</v>
      </c>
      <c r="W337" s="9">
        <v>12.95</v>
      </c>
      <c r="X337" s="9"/>
      <c r="Y337" s="9"/>
      <c r="Z337" s="18" t="str">
        <f t="shared" si="18"/>
        <v>Pathway</v>
      </c>
      <c r="AA337" s="18" t="str">
        <f t="shared" si="19"/>
        <v>Google</v>
      </c>
      <c r="AB337" s="10" t="str">
        <f t="shared" si="20"/>
        <v>Bing</v>
      </c>
      <c r="AC337" s="13" t="s">
        <v>514</v>
      </c>
      <c r="AD337">
        <v>40.932238576800003</v>
      </c>
      <c r="AE337">
        <v>-81.755035710900003</v>
      </c>
      <c r="AF337">
        <v>40.933234655699998</v>
      </c>
      <c r="AG337">
        <v>-81.753652530300002</v>
      </c>
    </row>
    <row r="338" spans="1:33" x14ac:dyDescent="0.25">
      <c r="A338" s="12">
        <v>335</v>
      </c>
      <c r="B338" s="9">
        <v>1</v>
      </c>
      <c r="C338" s="9" t="s">
        <v>1466</v>
      </c>
      <c r="D338" s="9" t="s">
        <v>1476</v>
      </c>
      <c r="E338" s="9" t="s">
        <v>4</v>
      </c>
      <c r="F338" s="9" t="s">
        <v>321</v>
      </c>
      <c r="G338" s="9" t="s">
        <v>1458</v>
      </c>
      <c r="H338" s="13" t="s">
        <v>677</v>
      </c>
      <c r="I338" s="12">
        <v>21.05</v>
      </c>
      <c r="J338" s="9">
        <v>1.04</v>
      </c>
      <c r="K338" s="9">
        <v>4.3</v>
      </c>
      <c r="L338" s="9">
        <v>3.26</v>
      </c>
      <c r="M338" s="9">
        <v>3.36</v>
      </c>
      <c r="N338" s="9">
        <v>0.05</v>
      </c>
      <c r="O338" s="9">
        <v>0.11</v>
      </c>
      <c r="P338" s="9">
        <v>0.06</v>
      </c>
      <c r="Q338" s="9">
        <v>13.43</v>
      </c>
      <c r="R338" s="9">
        <v>0.28000000000000003</v>
      </c>
      <c r="S338" s="9">
        <v>0.52</v>
      </c>
      <c r="T338" s="9">
        <v>0.24</v>
      </c>
      <c r="U338" s="12" t="s">
        <v>1495</v>
      </c>
      <c r="V338" s="9">
        <v>9.9830000000000005</v>
      </c>
      <c r="W338" s="9">
        <v>10.083</v>
      </c>
      <c r="X338" s="9"/>
      <c r="Y338" s="9"/>
      <c r="Z338" s="18" t="str">
        <f t="shared" si="18"/>
        <v>Pathway</v>
      </c>
      <c r="AA338" s="18" t="str">
        <f t="shared" si="19"/>
        <v>Google</v>
      </c>
      <c r="AB338" s="10" t="str">
        <f t="shared" si="20"/>
        <v>Bing</v>
      </c>
      <c r="AC338" s="13" t="s">
        <v>514</v>
      </c>
      <c r="AD338">
        <v>41.209049881699997</v>
      </c>
      <c r="AE338">
        <v>-84.631532604399993</v>
      </c>
      <c r="AF338">
        <v>41.209526557799997</v>
      </c>
      <c r="AG338">
        <v>-84.629725422600004</v>
      </c>
    </row>
    <row r="339" spans="1:33" x14ac:dyDescent="0.25">
      <c r="A339" s="12">
        <v>336</v>
      </c>
      <c r="B339" s="9">
        <v>11</v>
      </c>
      <c r="C339" s="9" t="s">
        <v>264</v>
      </c>
      <c r="D339" s="9" t="s">
        <v>1212</v>
      </c>
      <c r="E339" s="9" t="s">
        <v>4</v>
      </c>
      <c r="F339" s="9" t="s">
        <v>159</v>
      </c>
      <c r="G339" s="9" t="s">
        <v>1458</v>
      </c>
      <c r="H339" s="13" t="s">
        <v>658</v>
      </c>
      <c r="I339" s="12">
        <v>15.91</v>
      </c>
      <c r="J339" s="9">
        <v>1.1299999999999999</v>
      </c>
      <c r="K339" s="9">
        <v>4.3899999999999997</v>
      </c>
      <c r="L339" s="9">
        <v>3.26</v>
      </c>
      <c r="M339" s="9">
        <v>0</v>
      </c>
      <c r="N339" s="9">
        <v>0.09</v>
      </c>
      <c r="O339" s="9">
        <v>0.08</v>
      </c>
      <c r="P339" s="9">
        <v>0</v>
      </c>
      <c r="Q339" s="9">
        <v>9.2899999999999991</v>
      </c>
      <c r="R339" s="9">
        <v>0.44</v>
      </c>
      <c r="S339" s="9">
        <v>1.02</v>
      </c>
      <c r="T339" s="9">
        <v>0.57999999999999996</v>
      </c>
      <c r="U339" s="12" t="s">
        <v>1263</v>
      </c>
      <c r="V339" s="9">
        <v>7.5</v>
      </c>
      <c r="W339" s="9">
        <v>7.6</v>
      </c>
      <c r="X339" s="9"/>
      <c r="Y339" s="9"/>
      <c r="Z339" s="18" t="str">
        <f t="shared" si="18"/>
        <v>Pathway</v>
      </c>
      <c r="AA339" s="18" t="str">
        <f t="shared" si="19"/>
        <v>Google</v>
      </c>
      <c r="AB339" s="10" t="str">
        <f t="shared" si="20"/>
        <v>Bing</v>
      </c>
      <c r="AC339" s="13" t="s">
        <v>514</v>
      </c>
      <c r="AD339">
        <v>40.335098053999999</v>
      </c>
      <c r="AE339">
        <v>-81.512704837100003</v>
      </c>
      <c r="AF339">
        <v>40.3363067023</v>
      </c>
      <c r="AG339">
        <v>-81.511651744100007</v>
      </c>
    </row>
    <row r="340" spans="1:33" x14ac:dyDescent="0.25">
      <c r="A340" s="12">
        <v>337</v>
      </c>
      <c r="B340" s="9">
        <v>6</v>
      </c>
      <c r="C340" s="9" t="s">
        <v>42</v>
      </c>
      <c r="D340" s="9" t="s">
        <v>963</v>
      </c>
      <c r="E340" s="9" t="s">
        <v>4</v>
      </c>
      <c r="F340" s="9" t="s">
        <v>321</v>
      </c>
      <c r="G340" s="9" t="s">
        <v>1458</v>
      </c>
      <c r="H340" s="13" t="s">
        <v>603</v>
      </c>
      <c r="I340" s="12">
        <v>13.24</v>
      </c>
      <c r="J340" s="9">
        <v>2.08</v>
      </c>
      <c r="K340" s="9">
        <v>5.33</v>
      </c>
      <c r="L340" s="9">
        <v>3.25</v>
      </c>
      <c r="M340" s="9">
        <v>0</v>
      </c>
      <c r="N340" s="9">
        <v>0.13</v>
      </c>
      <c r="O340" s="9">
        <v>0.12</v>
      </c>
      <c r="P340" s="9">
        <v>0</v>
      </c>
      <c r="Q340" s="9">
        <v>3.1</v>
      </c>
      <c r="R340" s="9">
        <v>0.72</v>
      </c>
      <c r="S340" s="9">
        <v>0.83</v>
      </c>
      <c r="T340" s="9">
        <v>0.12</v>
      </c>
      <c r="U340" s="12" t="s">
        <v>107</v>
      </c>
      <c r="V340" s="9">
        <v>21.21</v>
      </c>
      <c r="W340" s="9">
        <v>21.31</v>
      </c>
      <c r="X340" s="9"/>
      <c r="Y340" s="9"/>
      <c r="Z340" s="18" t="str">
        <f t="shared" si="18"/>
        <v>Pathway</v>
      </c>
      <c r="AA340" s="18" t="str">
        <f t="shared" si="19"/>
        <v>Google</v>
      </c>
      <c r="AB340" s="10" t="str">
        <f t="shared" si="20"/>
        <v>Bing</v>
      </c>
      <c r="AC340" s="13" t="s">
        <v>1450</v>
      </c>
      <c r="AD340">
        <v>40.430919171200003</v>
      </c>
      <c r="AE340">
        <v>-83.073084578600003</v>
      </c>
      <c r="AF340">
        <v>40.432326637300001</v>
      </c>
      <c r="AG340">
        <v>-83.072625194699995</v>
      </c>
    </row>
    <row r="341" spans="1:33" x14ac:dyDescent="0.25">
      <c r="A341" s="12">
        <v>338</v>
      </c>
      <c r="B341" s="9">
        <v>9</v>
      </c>
      <c r="C341" s="9" t="s">
        <v>104</v>
      </c>
      <c r="D341" s="9" t="s">
        <v>796</v>
      </c>
      <c r="E341" s="9" t="s">
        <v>4</v>
      </c>
      <c r="F341" s="9" t="s">
        <v>159</v>
      </c>
      <c r="G341" s="9" t="s">
        <v>1458</v>
      </c>
      <c r="H341" s="13" t="s">
        <v>797</v>
      </c>
      <c r="I341" s="12">
        <v>16.059999999999999</v>
      </c>
      <c r="J341" s="9">
        <v>1.1200000000000001</v>
      </c>
      <c r="K341" s="9">
        <v>4.38</v>
      </c>
      <c r="L341" s="9">
        <v>3.25</v>
      </c>
      <c r="M341" s="9">
        <v>0</v>
      </c>
      <c r="N341" s="9">
        <v>0.09</v>
      </c>
      <c r="O341" s="9">
        <v>0.08</v>
      </c>
      <c r="P341" s="9">
        <v>0</v>
      </c>
      <c r="Q341" s="9">
        <v>3.12</v>
      </c>
      <c r="R341" s="9">
        <v>0.43</v>
      </c>
      <c r="S341" s="9">
        <v>0.61</v>
      </c>
      <c r="T341" s="9">
        <v>0.17</v>
      </c>
      <c r="U341" s="12" t="s">
        <v>477</v>
      </c>
      <c r="V341" s="9">
        <v>1.92</v>
      </c>
      <c r="W341" s="9">
        <v>2.02</v>
      </c>
      <c r="X341" s="9"/>
      <c r="Y341" s="9"/>
      <c r="Z341" s="18" t="str">
        <f t="shared" si="18"/>
        <v>Pathway</v>
      </c>
      <c r="AA341" s="18" t="str">
        <f t="shared" si="19"/>
        <v>Google</v>
      </c>
      <c r="AB341" s="10" t="str">
        <f t="shared" si="20"/>
        <v>Bing</v>
      </c>
      <c r="AC341" s="13" t="s">
        <v>514</v>
      </c>
      <c r="AD341">
        <v>38.541117001099998</v>
      </c>
      <c r="AE341">
        <v>-82.645052392699995</v>
      </c>
      <c r="AF341">
        <v>38.542566769700002</v>
      </c>
      <c r="AG341">
        <v>-82.645427925899995</v>
      </c>
    </row>
    <row r="342" spans="1:33" x14ac:dyDescent="0.25">
      <c r="A342" s="12">
        <v>339</v>
      </c>
      <c r="B342" s="9">
        <v>3</v>
      </c>
      <c r="C342" s="9" t="s">
        <v>126</v>
      </c>
      <c r="D342" s="9" t="s">
        <v>972</v>
      </c>
      <c r="E342" s="9" t="s">
        <v>4</v>
      </c>
      <c r="F342" s="9" t="s">
        <v>159</v>
      </c>
      <c r="G342" s="9" t="s">
        <v>1458</v>
      </c>
      <c r="H342" s="13" t="s">
        <v>613</v>
      </c>
      <c r="I342" s="12">
        <v>12.73</v>
      </c>
      <c r="J342" s="9">
        <v>1.65</v>
      </c>
      <c r="K342" s="9">
        <v>4.9000000000000004</v>
      </c>
      <c r="L342" s="9">
        <v>3.24</v>
      </c>
      <c r="M342" s="9">
        <v>0</v>
      </c>
      <c r="N342" s="9">
        <v>0.13</v>
      </c>
      <c r="O342" s="9">
        <v>0.12</v>
      </c>
      <c r="P342" s="9">
        <v>0</v>
      </c>
      <c r="Q342" s="9">
        <v>3.1</v>
      </c>
      <c r="R342" s="9">
        <v>0.63</v>
      </c>
      <c r="S342" s="9">
        <v>0.86</v>
      </c>
      <c r="T342" s="9">
        <v>0.23</v>
      </c>
      <c r="U342" s="12" t="s">
        <v>327</v>
      </c>
      <c r="V342" s="9">
        <v>4.38</v>
      </c>
      <c r="W342" s="9">
        <v>4.4800000000000004</v>
      </c>
      <c r="X342" s="9"/>
      <c r="Y342" s="9"/>
      <c r="Z342" s="18" t="str">
        <f t="shared" si="18"/>
        <v>Pathway</v>
      </c>
      <c r="AA342" s="18" t="str">
        <f t="shared" si="19"/>
        <v>Google</v>
      </c>
      <c r="AB342" s="10" t="str">
        <f t="shared" si="20"/>
        <v>Bing</v>
      </c>
      <c r="AC342" s="13" t="s">
        <v>514</v>
      </c>
      <c r="AD342">
        <v>41.348448542</v>
      </c>
      <c r="AE342">
        <v>-82.755445269500001</v>
      </c>
      <c r="AF342">
        <v>41.349810006799999</v>
      </c>
      <c r="AG342">
        <v>-82.754793295300004</v>
      </c>
    </row>
    <row r="343" spans="1:33" x14ac:dyDescent="0.25">
      <c r="A343" s="12">
        <v>340</v>
      </c>
      <c r="B343" s="9">
        <v>5</v>
      </c>
      <c r="C343" s="9" t="s">
        <v>349</v>
      </c>
      <c r="D343" s="9" t="s">
        <v>928</v>
      </c>
      <c r="E343" s="9" t="s">
        <v>4</v>
      </c>
      <c r="F343" s="9" t="s">
        <v>159</v>
      </c>
      <c r="G343" s="9" t="s">
        <v>1458</v>
      </c>
      <c r="H343" s="13" t="s">
        <v>654</v>
      </c>
      <c r="I343" s="12">
        <v>12.73</v>
      </c>
      <c r="J343" s="9">
        <v>1.66</v>
      </c>
      <c r="K343" s="9">
        <v>4.9000000000000004</v>
      </c>
      <c r="L343" s="9">
        <v>3.24</v>
      </c>
      <c r="M343" s="9">
        <v>0</v>
      </c>
      <c r="N343" s="9">
        <v>0.13</v>
      </c>
      <c r="O343" s="9">
        <v>0.12</v>
      </c>
      <c r="P343" s="9">
        <v>0</v>
      </c>
      <c r="Q343" s="9">
        <v>3.1</v>
      </c>
      <c r="R343" s="9">
        <v>0.63</v>
      </c>
      <c r="S343" s="9">
        <v>0.86</v>
      </c>
      <c r="T343" s="9">
        <v>0.23</v>
      </c>
      <c r="U343" s="12" t="s">
        <v>485</v>
      </c>
      <c r="V343" s="9">
        <v>19.22</v>
      </c>
      <c r="W343" s="9">
        <v>19.32</v>
      </c>
      <c r="X343" s="9"/>
      <c r="Y343" s="9"/>
      <c r="Z343" s="18" t="str">
        <f t="shared" si="18"/>
        <v>Pathway</v>
      </c>
      <c r="AA343" s="18" t="str">
        <f t="shared" si="19"/>
        <v>Google</v>
      </c>
      <c r="AB343" s="10" t="str">
        <f t="shared" si="20"/>
        <v>Bing</v>
      </c>
      <c r="AC343" s="13" t="s">
        <v>514</v>
      </c>
      <c r="AD343">
        <v>39.720091529299999</v>
      </c>
      <c r="AE343">
        <v>-82.210575552600005</v>
      </c>
      <c r="AF343">
        <v>39.720186470900003</v>
      </c>
      <c r="AG343">
        <v>-82.212465467000001</v>
      </c>
    </row>
    <row r="344" spans="1:33" x14ac:dyDescent="0.25">
      <c r="A344" s="12">
        <v>341</v>
      </c>
      <c r="B344" s="9">
        <v>3</v>
      </c>
      <c r="C344" s="9" t="s">
        <v>109</v>
      </c>
      <c r="D344" s="9" t="s">
        <v>746</v>
      </c>
      <c r="E344" s="9" t="s">
        <v>4</v>
      </c>
      <c r="F344" s="9" t="s">
        <v>159</v>
      </c>
      <c r="G344" s="9" t="s">
        <v>1458</v>
      </c>
      <c r="H344" s="13" t="s">
        <v>747</v>
      </c>
      <c r="I344" s="12">
        <v>15.91</v>
      </c>
      <c r="J344" s="9">
        <v>1.1200000000000001</v>
      </c>
      <c r="K344" s="9">
        <v>4.3600000000000003</v>
      </c>
      <c r="L344" s="9">
        <v>3.24</v>
      </c>
      <c r="M344" s="9">
        <v>0</v>
      </c>
      <c r="N344" s="9">
        <v>0.09</v>
      </c>
      <c r="O344" s="9">
        <v>0.08</v>
      </c>
      <c r="P344" s="9">
        <v>0</v>
      </c>
      <c r="Q344" s="9">
        <v>3.1</v>
      </c>
      <c r="R344" s="9">
        <v>0.43</v>
      </c>
      <c r="S344" s="9">
        <v>0.61</v>
      </c>
      <c r="T344" s="9">
        <v>0.17</v>
      </c>
      <c r="U344" s="12" t="s">
        <v>473</v>
      </c>
      <c r="V344" s="9">
        <v>5.84</v>
      </c>
      <c r="W344" s="9">
        <v>5.94</v>
      </c>
      <c r="X344" s="9"/>
      <c r="Y344" s="9"/>
      <c r="Z344" s="18" t="str">
        <f t="shared" si="18"/>
        <v>Pathway</v>
      </c>
      <c r="AA344" s="18" t="str">
        <f t="shared" si="19"/>
        <v>Google</v>
      </c>
      <c r="AB344" s="10" t="str">
        <f t="shared" si="20"/>
        <v>Bing</v>
      </c>
      <c r="AC344" s="13" t="s">
        <v>514</v>
      </c>
      <c r="AD344">
        <v>41.066649856600002</v>
      </c>
      <c r="AE344">
        <v>-82.024507959100006</v>
      </c>
      <c r="AF344">
        <v>41.068067836700003</v>
      </c>
      <c r="AG344">
        <v>-82.024675669199993</v>
      </c>
    </row>
    <row r="345" spans="1:33" x14ac:dyDescent="0.25">
      <c r="A345" s="12">
        <v>342</v>
      </c>
      <c r="B345" s="9">
        <v>9</v>
      </c>
      <c r="C345" s="9" t="s">
        <v>462</v>
      </c>
      <c r="D345" s="9" t="s">
        <v>701</v>
      </c>
      <c r="E345" s="9" t="s">
        <v>4</v>
      </c>
      <c r="F345" s="9" t="s">
        <v>159</v>
      </c>
      <c r="G345" s="9" t="s">
        <v>1458</v>
      </c>
      <c r="H345" s="13" t="s">
        <v>679</v>
      </c>
      <c r="I345" s="12">
        <v>18.77</v>
      </c>
      <c r="J345" s="9">
        <v>0.87</v>
      </c>
      <c r="K345" s="9">
        <v>4.1100000000000003</v>
      </c>
      <c r="L345" s="9">
        <v>3.24</v>
      </c>
      <c r="M345" s="9">
        <v>0</v>
      </c>
      <c r="N345" s="9">
        <v>7.0000000000000007E-2</v>
      </c>
      <c r="O345" s="9">
        <v>7.0000000000000007E-2</v>
      </c>
      <c r="P345" s="9">
        <v>0</v>
      </c>
      <c r="Q345" s="9">
        <v>6.09</v>
      </c>
      <c r="R345" s="9">
        <v>0.34</v>
      </c>
      <c r="S345" s="9">
        <v>0.64</v>
      </c>
      <c r="T345" s="9">
        <v>0.3</v>
      </c>
      <c r="U345" s="12" t="s">
        <v>466</v>
      </c>
      <c r="V345" s="9">
        <v>10.98</v>
      </c>
      <c r="W345" s="9">
        <v>11.08</v>
      </c>
      <c r="X345" s="9"/>
      <c r="Y345" s="9"/>
      <c r="Z345" s="18" t="str">
        <f t="shared" si="18"/>
        <v>Pathway</v>
      </c>
      <c r="AA345" s="18" t="str">
        <f t="shared" si="19"/>
        <v>Google</v>
      </c>
      <c r="AB345" s="10" t="str">
        <f t="shared" si="20"/>
        <v>Bing</v>
      </c>
      <c r="AC345" s="13" t="s">
        <v>2324</v>
      </c>
      <c r="AD345">
        <v>38.798624900100002</v>
      </c>
      <c r="AE345">
        <v>-83.505929383600005</v>
      </c>
      <c r="AF345">
        <v>38.798482634899997</v>
      </c>
      <c r="AG345">
        <v>-83.504162893300006</v>
      </c>
    </row>
    <row r="346" spans="1:33" x14ac:dyDescent="0.25">
      <c r="A346" s="12">
        <v>343</v>
      </c>
      <c r="B346" s="9">
        <v>8</v>
      </c>
      <c r="C346" s="9" t="s">
        <v>131</v>
      </c>
      <c r="D346" s="9" t="s">
        <v>917</v>
      </c>
      <c r="E346" s="9" t="s">
        <v>4</v>
      </c>
      <c r="F346" s="9" t="s">
        <v>159</v>
      </c>
      <c r="G346" s="9" t="s">
        <v>1458</v>
      </c>
      <c r="H346" s="13" t="s">
        <v>655</v>
      </c>
      <c r="I346" s="12">
        <v>12.73</v>
      </c>
      <c r="J346" s="9">
        <v>1.64</v>
      </c>
      <c r="K346" s="9">
        <v>4.87</v>
      </c>
      <c r="L346" s="9">
        <v>3.23</v>
      </c>
      <c r="M346" s="9">
        <v>3.1</v>
      </c>
      <c r="N346" s="9">
        <v>0.13</v>
      </c>
      <c r="O346" s="9">
        <v>0.4</v>
      </c>
      <c r="P346" s="9">
        <v>0.27</v>
      </c>
      <c r="Q346" s="9">
        <v>6.19</v>
      </c>
      <c r="R346" s="9">
        <v>0.63</v>
      </c>
      <c r="S346" s="9">
        <v>1.1299999999999999</v>
      </c>
      <c r="T346" s="9">
        <v>0.51</v>
      </c>
      <c r="U346" s="12" t="s">
        <v>256</v>
      </c>
      <c r="V346" s="9">
        <v>8.2200000000000006</v>
      </c>
      <c r="W346" s="9">
        <v>8.32</v>
      </c>
      <c r="X346" s="9"/>
      <c r="Y346" s="9"/>
      <c r="Z346" s="18" t="str">
        <f t="shared" si="18"/>
        <v>Pathway</v>
      </c>
      <c r="AA346" s="18" t="str">
        <f t="shared" si="19"/>
        <v>Google</v>
      </c>
      <c r="AB346" s="10" t="str">
        <f t="shared" si="20"/>
        <v>Bing</v>
      </c>
      <c r="AC346" s="13" t="s">
        <v>2324</v>
      </c>
      <c r="AD346">
        <v>39.356714738999997</v>
      </c>
      <c r="AE346">
        <v>-84.171874449699999</v>
      </c>
      <c r="AF346">
        <v>39.357038607299998</v>
      </c>
      <c r="AG346">
        <v>-84.170052715899999</v>
      </c>
    </row>
    <row r="347" spans="1:33" x14ac:dyDescent="0.25">
      <c r="A347" s="12">
        <v>344</v>
      </c>
      <c r="B347" s="9">
        <v>12</v>
      </c>
      <c r="C347" s="9" t="s">
        <v>179</v>
      </c>
      <c r="D347" s="9" t="s">
        <v>722</v>
      </c>
      <c r="E347" s="9" t="s">
        <v>4</v>
      </c>
      <c r="F347" s="9" t="s">
        <v>159</v>
      </c>
      <c r="G347" s="9" t="s">
        <v>1458</v>
      </c>
      <c r="H347" s="13" t="s">
        <v>723</v>
      </c>
      <c r="I347" s="12">
        <v>15.83</v>
      </c>
      <c r="J347" s="9">
        <v>1.1200000000000001</v>
      </c>
      <c r="K347" s="9">
        <v>4.3499999999999996</v>
      </c>
      <c r="L347" s="9">
        <v>3.23</v>
      </c>
      <c r="M347" s="9">
        <v>3.08</v>
      </c>
      <c r="N347" s="9">
        <v>0.09</v>
      </c>
      <c r="O347" s="9">
        <v>0.28000000000000003</v>
      </c>
      <c r="P347" s="9">
        <v>0.19</v>
      </c>
      <c r="Q347" s="9">
        <v>3.08</v>
      </c>
      <c r="R347" s="9">
        <v>0.43</v>
      </c>
      <c r="S347" s="9">
        <v>0.61</v>
      </c>
      <c r="T347" s="9">
        <v>0.17</v>
      </c>
      <c r="U347" s="12" t="s">
        <v>435</v>
      </c>
      <c r="V347" s="9">
        <v>19.260000000000002</v>
      </c>
      <c r="W347" s="9">
        <v>19.36</v>
      </c>
      <c r="X347" s="9"/>
      <c r="Y347" s="9"/>
      <c r="Z347" s="18" t="str">
        <f t="shared" si="18"/>
        <v>Pathway</v>
      </c>
      <c r="AA347" s="18" t="str">
        <f t="shared" si="19"/>
        <v>Google</v>
      </c>
      <c r="AB347" s="10" t="str">
        <f t="shared" si="20"/>
        <v>Bing</v>
      </c>
      <c r="AC347" s="13" t="s">
        <v>514</v>
      </c>
      <c r="AD347">
        <v>41.459196558499997</v>
      </c>
      <c r="AE347">
        <v>-81.0311849486</v>
      </c>
      <c r="AF347">
        <v>41.459069376199999</v>
      </c>
      <c r="AG347">
        <v>-81.029289239099995</v>
      </c>
    </row>
    <row r="348" spans="1:33" x14ac:dyDescent="0.25">
      <c r="A348" s="12">
        <v>345</v>
      </c>
      <c r="B348" s="9">
        <v>11</v>
      </c>
      <c r="C348" s="9" t="s">
        <v>264</v>
      </c>
      <c r="D348" s="9" t="s">
        <v>763</v>
      </c>
      <c r="E348" s="9" t="s">
        <v>4</v>
      </c>
      <c r="F348" s="9" t="s">
        <v>159</v>
      </c>
      <c r="G348" s="9" t="s">
        <v>1458</v>
      </c>
      <c r="H348" s="13" t="s">
        <v>685</v>
      </c>
      <c r="I348" s="12">
        <v>12.73</v>
      </c>
      <c r="J348" s="9">
        <v>1.64</v>
      </c>
      <c r="K348" s="9">
        <v>4.87</v>
      </c>
      <c r="L348" s="9">
        <v>3.23</v>
      </c>
      <c r="M348" s="9">
        <v>0</v>
      </c>
      <c r="N348" s="9">
        <v>0.13</v>
      </c>
      <c r="O348" s="9">
        <v>0.12</v>
      </c>
      <c r="P348" s="9">
        <v>0</v>
      </c>
      <c r="Q348" s="9">
        <v>3.1</v>
      </c>
      <c r="R348" s="9">
        <v>0.63</v>
      </c>
      <c r="S348" s="9">
        <v>0.85</v>
      </c>
      <c r="T348" s="9">
        <v>0.22</v>
      </c>
      <c r="U348" s="12" t="s">
        <v>393</v>
      </c>
      <c r="V348" s="9">
        <v>8.0399999999999991</v>
      </c>
      <c r="W348" s="9">
        <v>8.14</v>
      </c>
      <c r="X348" s="9"/>
      <c r="Y348" s="9"/>
      <c r="Z348" s="18" t="str">
        <f t="shared" si="18"/>
        <v>Pathway</v>
      </c>
      <c r="AA348" s="18" t="str">
        <f t="shared" si="19"/>
        <v>Google</v>
      </c>
      <c r="AB348" s="10" t="str">
        <f t="shared" si="20"/>
        <v>Bing</v>
      </c>
      <c r="AC348" s="13" t="s">
        <v>514</v>
      </c>
      <c r="AD348">
        <v>40.5092570001</v>
      </c>
      <c r="AE348">
        <v>-81.520431985000002</v>
      </c>
      <c r="AF348">
        <v>40.509533566400002</v>
      </c>
      <c r="AG348">
        <v>-81.518569831999997</v>
      </c>
    </row>
    <row r="349" spans="1:33" x14ac:dyDescent="0.25">
      <c r="A349" s="12">
        <v>346</v>
      </c>
      <c r="B349" s="9">
        <v>6</v>
      </c>
      <c r="C349" s="9" t="s">
        <v>42</v>
      </c>
      <c r="D349" s="9" t="s">
        <v>969</v>
      </c>
      <c r="E349" s="9" t="s">
        <v>4</v>
      </c>
      <c r="F349" s="9" t="s">
        <v>159</v>
      </c>
      <c r="G349" s="9" t="s">
        <v>1458</v>
      </c>
      <c r="H349" s="13" t="s">
        <v>613</v>
      </c>
      <c r="I349" s="12">
        <v>16.399999999999999</v>
      </c>
      <c r="J349" s="9">
        <v>1.1000000000000001</v>
      </c>
      <c r="K349" s="9">
        <v>4.32</v>
      </c>
      <c r="L349" s="9">
        <v>3.22</v>
      </c>
      <c r="M349" s="9">
        <v>3.19</v>
      </c>
      <c r="N349" s="9">
        <v>0.09</v>
      </c>
      <c r="O349" s="9">
        <v>0.28000000000000003</v>
      </c>
      <c r="P349" s="9">
        <v>0.19</v>
      </c>
      <c r="Q349" s="9">
        <v>9.56</v>
      </c>
      <c r="R349" s="9">
        <v>0.43</v>
      </c>
      <c r="S349" s="9">
        <v>0.99</v>
      </c>
      <c r="T349" s="9">
        <v>0.56000000000000005</v>
      </c>
      <c r="U349" s="12" t="s">
        <v>488</v>
      </c>
      <c r="V349" s="9">
        <v>0.5</v>
      </c>
      <c r="W349" s="9">
        <v>0.6</v>
      </c>
      <c r="X349" s="9"/>
      <c r="Y349" s="9"/>
      <c r="Z349" s="18" t="str">
        <f t="shared" si="18"/>
        <v>Pathway</v>
      </c>
      <c r="AA349" s="18" t="str">
        <f t="shared" si="19"/>
        <v>Google</v>
      </c>
      <c r="AB349" s="10" t="str">
        <f t="shared" si="20"/>
        <v>Bing</v>
      </c>
      <c r="AC349" s="13" t="s">
        <v>514</v>
      </c>
      <c r="AD349">
        <v>40.424668124199997</v>
      </c>
      <c r="AE349">
        <v>-83.244008210299995</v>
      </c>
      <c r="AF349">
        <v>40.425881520200001</v>
      </c>
      <c r="AG349">
        <v>-83.242954944999994</v>
      </c>
    </row>
    <row r="350" spans="1:33" x14ac:dyDescent="0.25">
      <c r="A350" s="12">
        <v>347</v>
      </c>
      <c r="B350" s="9">
        <v>6</v>
      </c>
      <c r="C350" s="9" t="s">
        <v>258</v>
      </c>
      <c r="D350" s="9" t="s">
        <v>903</v>
      </c>
      <c r="E350" s="9" t="s">
        <v>4</v>
      </c>
      <c r="F350" s="9" t="s">
        <v>159</v>
      </c>
      <c r="G350" s="9" t="s">
        <v>1458</v>
      </c>
      <c r="H350" s="13" t="s">
        <v>647</v>
      </c>
      <c r="I350" s="12">
        <v>12.71</v>
      </c>
      <c r="J350" s="9">
        <v>1.64</v>
      </c>
      <c r="K350" s="9">
        <v>4.8600000000000003</v>
      </c>
      <c r="L350" s="9">
        <v>3.22</v>
      </c>
      <c r="M350" s="9">
        <v>0</v>
      </c>
      <c r="N350" s="9">
        <v>0.13</v>
      </c>
      <c r="O350" s="9">
        <v>0.12</v>
      </c>
      <c r="P350" s="9">
        <v>0</v>
      </c>
      <c r="Q350" s="9">
        <v>3.09</v>
      </c>
      <c r="R350" s="9">
        <v>0.63</v>
      </c>
      <c r="S350" s="9">
        <v>0.85</v>
      </c>
      <c r="T350" s="9">
        <v>0.22</v>
      </c>
      <c r="U350" s="12" t="s">
        <v>370</v>
      </c>
      <c r="V350" s="9">
        <v>12.43</v>
      </c>
      <c r="W350" s="9">
        <v>12.53</v>
      </c>
      <c r="X350" s="9"/>
      <c r="Y350" s="9"/>
      <c r="Z350" s="18" t="str">
        <f t="shared" si="18"/>
        <v>Pathway</v>
      </c>
      <c r="AA350" s="18" t="str">
        <f t="shared" si="19"/>
        <v>Google</v>
      </c>
      <c r="AB350" s="10" t="str">
        <f t="shared" si="20"/>
        <v>Bing</v>
      </c>
      <c r="AC350" s="13" t="s">
        <v>514</v>
      </c>
      <c r="AD350">
        <v>39.9497206124</v>
      </c>
      <c r="AE350">
        <v>-83.382278078799999</v>
      </c>
      <c r="AF350">
        <v>39.950788678099997</v>
      </c>
      <c r="AG350">
        <v>-83.381001639700003</v>
      </c>
    </row>
    <row r="351" spans="1:33" x14ac:dyDescent="0.25">
      <c r="A351" s="12">
        <v>348</v>
      </c>
      <c r="B351" s="9">
        <v>8</v>
      </c>
      <c r="C351" s="9" t="s">
        <v>61</v>
      </c>
      <c r="D351" s="9" t="s">
        <v>886</v>
      </c>
      <c r="E351" s="9" t="s">
        <v>4</v>
      </c>
      <c r="F351" s="9" t="s">
        <v>159</v>
      </c>
      <c r="G351" s="9" t="s">
        <v>1458</v>
      </c>
      <c r="H351" s="13" t="s">
        <v>803</v>
      </c>
      <c r="I351" s="12">
        <v>12.84</v>
      </c>
      <c r="J351" s="9">
        <v>1.62</v>
      </c>
      <c r="K351" s="9">
        <v>4.83</v>
      </c>
      <c r="L351" s="9">
        <v>3.21</v>
      </c>
      <c r="M351" s="9">
        <v>0</v>
      </c>
      <c r="N351" s="9">
        <v>0.13</v>
      </c>
      <c r="O351" s="9">
        <v>0.12</v>
      </c>
      <c r="P351" s="9">
        <v>0</v>
      </c>
      <c r="Q351" s="9">
        <v>6.24</v>
      </c>
      <c r="R351" s="9">
        <v>0.62</v>
      </c>
      <c r="S351" s="9">
        <v>1.1200000000000001</v>
      </c>
      <c r="T351" s="9">
        <v>0.5</v>
      </c>
      <c r="U351" s="12" t="s">
        <v>358</v>
      </c>
      <c r="V351" s="9">
        <v>4.9400000000000004</v>
      </c>
      <c r="W351" s="9">
        <v>5.04</v>
      </c>
      <c r="X351" s="9"/>
      <c r="Y351" s="9"/>
      <c r="Z351" s="18" t="str">
        <f t="shared" si="18"/>
        <v>Pathway</v>
      </c>
      <c r="AA351" s="18" t="str">
        <f t="shared" si="19"/>
        <v>Google</v>
      </c>
      <c r="AB351" s="10" t="str">
        <f t="shared" si="20"/>
        <v>Bing</v>
      </c>
      <c r="AC351" s="13" t="s">
        <v>514</v>
      </c>
      <c r="AD351">
        <v>39.352209966399997</v>
      </c>
      <c r="AE351">
        <v>-84.598609961099996</v>
      </c>
      <c r="AF351">
        <v>39.353345734900003</v>
      </c>
      <c r="AG351">
        <v>-84.597989061700005</v>
      </c>
    </row>
    <row r="352" spans="1:33" x14ac:dyDescent="0.25">
      <c r="A352" s="12">
        <v>349</v>
      </c>
      <c r="B352" s="9">
        <v>8</v>
      </c>
      <c r="C352" s="9" t="s">
        <v>61</v>
      </c>
      <c r="D352" s="9" t="s">
        <v>886</v>
      </c>
      <c r="E352" s="9" t="s">
        <v>4</v>
      </c>
      <c r="F352" s="9" t="s">
        <v>159</v>
      </c>
      <c r="G352" s="9" t="s">
        <v>1458</v>
      </c>
      <c r="H352" s="13" t="s">
        <v>803</v>
      </c>
      <c r="I352" s="12">
        <v>12.84</v>
      </c>
      <c r="J352" s="9">
        <v>1.62</v>
      </c>
      <c r="K352" s="9">
        <v>4.83</v>
      </c>
      <c r="L352" s="9">
        <v>3.21</v>
      </c>
      <c r="M352" s="9">
        <v>0</v>
      </c>
      <c r="N352" s="9">
        <v>0.13</v>
      </c>
      <c r="O352" s="9">
        <v>0.12</v>
      </c>
      <c r="P352" s="9">
        <v>0</v>
      </c>
      <c r="Q352" s="9">
        <v>6.24</v>
      </c>
      <c r="R352" s="9">
        <v>0.62</v>
      </c>
      <c r="S352" s="9">
        <v>1.1200000000000001</v>
      </c>
      <c r="T352" s="9">
        <v>0.5</v>
      </c>
      <c r="U352" s="12" t="s">
        <v>358</v>
      </c>
      <c r="V352" s="9">
        <v>4.91</v>
      </c>
      <c r="W352" s="9">
        <v>5.01</v>
      </c>
      <c r="X352" s="9"/>
      <c r="Y352" s="9"/>
      <c r="Z352" s="18" t="str">
        <f t="shared" si="18"/>
        <v>Pathway</v>
      </c>
      <c r="AA352" s="18" t="str">
        <f t="shared" si="19"/>
        <v>Google</v>
      </c>
      <c r="AB352" s="10" t="str">
        <f t="shared" si="20"/>
        <v>Bing</v>
      </c>
      <c r="AC352" s="13" t="s">
        <v>514</v>
      </c>
      <c r="AD352">
        <v>39.351778699500002</v>
      </c>
      <c r="AE352">
        <v>-84.598744906299999</v>
      </c>
      <c r="AF352">
        <v>39.353025022300002</v>
      </c>
      <c r="AG352">
        <v>-84.598260897200007</v>
      </c>
    </row>
    <row r="353" spans="1:33" x14ac:dyDescent="0.25">
      <c r="A353" s="12">
        <v>350</v>
      </c>
      <c r="B353" s="9">
        <v>4</v>
      </c>
      <c r="C353" s="9" t="s">
        <v>86</v>
      </c>
      <c r="D353" s="9" t="s">
        <v>730</v>
      </c>
      <c r="E353" s="9" t="s">
        <v>4</v>
      </c>
      <c r="F353" s="9" t="s">
        <v>159</v>
      </c>
      <c r="G353" s="9" t="s">
        <v>1458</v>
      </c>
      <c r="H353" s="13" t="s">
        <v>731</v>
      </c>
      <c r="I353" s="12">
        <v>12.7</v>
      </c>
      <c r="J353" s="9">
        <v>1.63</v>
      </c>
      <c r="K353" s="9">
        <v>4.8499999999999996</v>
      </c>
      <c r="L353" s="9">
        <v>3.21</v>
      </c>
      <c r="M353" s="9">
        <v>0</v>
      </c>
      <c r="N353" s="9">
        <v>0.13</v>
      </c>
      <c r="O353" s="9">
        <v>0.12</v>
      </c>
      <c r="P353" s="9">
        <v>0</v>
      </c>
      <c r="Q353" s="9">
        <v>0</v>
      </c>
      <c r="R353" s="9">
        <v>0.62</v>
      </c>
      <c r="S353" s="9">
        <v>0.56999999999999995</v>
      </c>
      <c r="T353" s="9">
        <v>0</v>
      </c>
      <c r="U353" s="12" t="s">
        <v>434</v>
      </c>
      <c r="V353" s="9">
        <v>4.07</v>
      </c>
      <c r="W353" s="9">
        <v>4.17</v>
      </c>
      <c r="X353" s="9"/>
      <c r="Y353" s="9"/>
      <c r="Z353" s="18" t="str">
        <f t="shared" si="18"/>
        <v>Pathway</v>
      </c>
      <c r="AA353" s="18" t="str">
        <f t="shared" si="19"/>
        <v>Google</v>
      </c>
      <c r="AB353" s="10" t="str">
        <f t="shared" si="20"/>
        <v>Bing</v>
      </c>
      <c r="AC353" s="13" t="s">
        <v>514</v>
      </c>
      <c r="AD353">
        <v>40.9493146119</v>
      </c>
      <c r="AE353">
        <v>-80.657243032500006</v>
      </c>
      <c r="AF353">
        <v>40.950376818099997</v>
      </c>
      <c r="AG353">
        <v>-80.6559757502</v>
      </c>
    </row>
    <row r="354" spans="1:33" x14ac:dyDescent="0.25">
      <c r="A354" s="12">
        <v>351</v>
      </c>
      <c r="B354" s="9">
        <v>7</v>
      </c>
      <c r="C354" s="9" t="s">
        <v>174</v>
      </c>
      <c r="D354" s="9" t="s">
        <v>850</v>
      </c>
      <c r="E354" s="9" t="s">
        <v>4</v>
      </c>
      <c r="F354" s="9" t="s">
        <v>159</v>
      </c>
      <c r="G354" s="9" t="s">
        <v>1458</v>
      </c>
      <c r="H354" s="13" t="s">
        <v>690</v>
      </c>
      <c r="I354" s="12">
        <v>13.01</v>
      </c>
      <c r="J354" s="9">
        <v>1.6</v>
      </c>
      <c r="K354" s="9">
        <v>4.8099999999999996</v>
      </c>
      <c r="L354" s="9">
        <v>3.21</v>
      </c>
      <c r="M354" s="9">
        <v>0</v>
      </c>
      <c r="N354" s="9">
        <v>0.13</v>
      </c>
      <c r="O354" s="9">
        <v>0.11</v>
      </c>
      <c r="P354" s="9">
        <v>0</v>
      </c>
      <c r="Q354" s="9">
        <v>0</v>
      </c>
      <c r="R354" s="9">
        <v>0.61</v>
      </c>
      <c r="S354" s="9">
        <v>0.56000000000000005</v>
      </c>
      <c r="T354" s="9">
        <v>0</v>
      </c>
      <c r="U354" s="12" t="s">
        <v>268</v>
      </c>
      <c r="V354" s="9">
        <v>19.350000000000001</v>
      </c>
      <c r="W354" s="9">
        <v>19.45</v>
      </c>
      <c r="X354" s="9"/>
      <c r="Y354" s="9"/>
      <c r="Z354" s="18" t="str">
        <f t="shared" si="18"/>
        <v>Pathway</v>
      </c>
      <c r="AA354" s="18" t="str">
        <f t="shared" si="19"/>
        <v>Google</v>
      </c>
      <c r="AB354" s="10" t="str">
        <f t="shared" si="20"/>
        <v>Bing</v>
      </c>
      <c r="AC354" s="13" t="s">
        <v>514</v>
      </c>
      <c r="AD354">
        <v>40.119222915999998</v>
      </c>
      <c r="AE354">
        <v>-84.354677846599998</v>
      </c>
      <c r="AF354">
        <v>40.1206742938</v>
      </c>
      <c r="AG354">
        <v>-84.354718886699999</v>
      </c>
    </row>
    <row r="355" spans="1:33" x14ac:dyDescent="0.25">
      <c r="A355" s="12">
        <v>352</v>
      </c>
      <c r="B355" s="9">
        <v>4</v>
      </c>
      <c r="C355" s="9" t="s">
        <v>23</v>
      </c>
      <c r="D355" s="9" t="s">
        <v>716</v>
      </c>
      <c r="E355" s="9" t="s">
        <v>4</v>
      </c>
      <c r="F355" s="9" t="s">
        <v>159</v>
      </c>
      <c r="G355" s="9" t="s">
        <v>1458</v>
      </c>
      <c r="H355" s="13" t="s">
        <v>717</v>
      </c>
      <c r="I355" s="12">
        <v>12.73</v>
      </c>
      <c r="J355" s="9">
        <v>1.62</v>
      </c>
      <c r="K355" s="9">
        <v>4.82</v>
      </c>
      <c r="L355" s="9">
        <v>3.2</v>
      </c>
      <c r="M355" s="9">
        <v>0</v>
      </c>
      <c r="N355" s="9">
        <v>0.13</v>
      </c>
      <c r="O355" s="9">
        <v>0.12</v>
      </c>
      <c r="P355" s="9">
        <v>0</v>
      </c>
      <c r="Q355" s="9">
        <v>3.1</v>
      </c>
      <c r="R355" s="9">
        <v>0.62</v>
      </c>
      <c r="S355" s="9">
        <v>0.84</v>
      </c>
      <c r="T355" s="9">
        <v>0.22</v>
      </c>
      <c r="U355" s="12" t="s">
        <v>139</v>
      </c>
      <c r="V355" s="9">
        <v>9.33</v>
      </c>
      <c r="W355" s="9">
        <v>9.43</v>
      </c>
      <c r="X355" s="9"/>
      <c r="Y355" s="9"/>
      <c r="Z355" s="18" t="str">
        <f t="shared" si="18"/>
        <v>Pathway</v>
      </c>
      <c r="AA355" s="18" t="str">
        <f t="shared" si="19"/>
        <v>Google</v>
      </c>
      <c r="AB355" s="10" t="str">
        <f t="shared" si="20"/>
        <v>Bing</v>
      </c>
      <c r="AC355" s="13" t="s">
        <v>2324</v>
      </c>
      <c r="AD355">
        <v>41.231369430900003</v>
      </c>
      <c r="AE355">
        <v>-81.512138180400001</v>
      </c>
      <c r="AF355">
        <v>41.231111094299997</v>
      </c>
      <c r="AG355">
        <v>-81.5102488876</v>
      </c>
    </row>
    <row r="356" spans="1:33" x14ac:dyDescent="0.25">
      <c r="A356" s="12">
        <v>353</v>
      </c>
      <c r="B356" s="9">
        <v>4</v>
      </c>
      <c r="C356" s="9" t="s">
        <v>23</v>
      </c>
      <c r="D356" s="9" t="s">
        <v>716</v>
      </c>
      <c r="E356" s="9" t="s">
        <v>4</v>
      </c>
      <c r="F356" s="9" t="s">
        <v>159</v>
      </c>
      <c r="G356" s="9" t="s">
        <v>1458</v>
      </c>
      <c r="H356" s="13" t="s">
        <v>717</v>
      </c>
      <c r="I356" s="12">
        <v>12.73</v>
      </c>
      <c r="J356" s="9">
        <v>1.62</v>
      </c>
      <c r="K356" s="9">
        <v>4.82</v>
      </c>
      <c r="L356" s="9">
        <v>3.2</v>
      </c>
      <c r="M356" s="9">
        <v>0</v>
      </c>
      <c r="N356" s="9">
        <v>0.13</v>
      </c>
      <c r="O356" s="9">
        <v>0.12</v>
      </c>
      <c r="P356" s="9">
        <v>0</v>
      </c>
      <c r="Q356" s="9">
        <v>3.1</v>
      </c>
      <c r="R356" s="9">
        <v>0.62</v>
      </c>
      <c r="S356" s="9">
        <v>0.84</v>
      </c>
      <c r="T356" s="9">
        <v>0.22</v>
      </c>
      <c r="U356" s="12" t="s">
        <v>139</v>
      </c>
      <c r="V356" s="9">
        <v>9.23</v>
      </c>
      <c r="W356" s="9">
        <v>9.33</v>
      </c>
      <c r="X356" s="9"/>
      <c r="Y356" s="9"/>
      <c r="Z356" s="18" t="str">
        <f t="shared" si="18"/>
        <v>Pathway</v>
      </c>
      <c r="AA356" s="18" t="str">
        <f t="shared" si="19"/>
        <v>Google</v>
      </c>
      <c r="AB356" s="10" t="str">
        <f t="shared" si="20"/>
        <v>Bing</v>
      </c>
      <c r="AC356" s="13" t="s">
        <v>2324</v>
      </c>
      <c r="AD356">
        <v>41.2316202875</v>
      </c>
      <c r="AE356">
        <v>-81.514029886599999</v>
      </c>
      <c r="AF356">
        <v>41.231369430900003</v>
      </c>
      <c r="AG356">
        <v>-81.512138180400001</v>
      </c>
    </row>
    <row r="357" spans="1:33" x14ac:dyDescent="0.25">
      <c r="A357" s="12">
        <v>354</v>
      </c>
      <c r="B357" s="9">
        <v>12</v>
      </c>
      <c r="C357" s="9" t="s">
        <v>179</v>
      </c>
      <c r="D357" s="9" t="s">
        <v>744</v>
      </c>
      <c r="E357" s="9" t="s">
        <v>4</v>
      </c>
      <c r="F357" s="9" t="s">
        <v>159</v>
      </c>
      <c r="G357" s="9" t="s">
        <v>1458</v>
      </c>
      <c r="H357" s="13" t="s">
        <v>745</v>
      </c>
      <c r="I357" s="12">
        <v>12.74</v>
      </c>
      <c r="J357" s="9">
        <v>1.6</v>
      </c>
      <c r="K357" s="9">
        <v>4.78</v>
      </c>
      <c r="L357" s="9">
        <v>3.18</v>
      </c>
      <c r="M357" s="9">
        <v>6.19</v>
      </c>
      <c r="N357" s="9">
        <v>0.13</v>
      </c>
      <c r="O357" s="9">
        <v>0.66</v>
      </c>
      <c r="P357" s="9">
        <v>0.54</v>
      </c>
      <c r="Q357" s="9">
        <v>12.39</v>
      </c>
      <c r="R357" s="9">
        <v>0.61</v>
      </c>
      <c r="S357" s="9">
        <v>1.66</v>
      </c>
      <c r="T357" s="9">
        <v>1.05</v>
      </c>
      <c r="U357" s="12" t="s">
        <v>383</v>
      </c>
      <c r="V357" s="9">
        <v>6.3</v>
      </c>
      <c r="W357" s="9">
        <v>6.4</v>
      </c>
      <c r="X357" s="9"/>
      <c r="Y357" s="9"/>
      <c r="Z357" s="18" t="str">
        <f t="shared" si="18"/>
        <v>Pathway</v>
      </c>
      <c r="AA357" s="18" t="str">
        <f t="shared" si="19"/>
        <v>Google</v>
      </c>
      <c r="AB357" s="10" t="str">
        <f t="shared" si="20"/>
        <v>Bing</v>
      </c>
      <c r="AC357" s="13" t="s">
        <v>514</v>
      </c>
      <c r="AD357">
        <v>41.5225262461</v>
      </c>
      <c r="AE357">
        <v>-81.270152670200005</v>
      </c>
      <c r="AF357">
        <v>41.5225577685</v>
      </c>
      <c r="AG357">
        <v>-81.268281471500003</v>
      </c>
    </row>
    <row r="358" spans="1:33" x14ac:dyDescent="0.25">
      <c r="A358" s="12">
        <v>355</v>
      </c>
      <c r="B358" s="9">
        <v>12</v>
      </c>
      <c r="C358" s="9" t="s">
        <v>179</v>
      </c>
      <c r="D358" s="9" t="s">
        <v>744</v>
      </c>
      <c r="E358" s="9" t="s">
        <v>4</v>
      </c>
      <c r="F358" s="9" t="s">
        <v>159</v>
      </c>
      <c r="G358" s="9" t="s">
        <v>1458</v>
      </c>
      <c r="H358" s="13" t="s">
        <v>745</v>
      </c>
      <c r="I358" s="12">
        <v>12.74</v>
      </c>
      <c r="J358" s="9">
        <v>1.6</v>
      </c>
      <c r="K358" s="9">
        <v>4.78</v>
      </c>
      <c r="L358" s="9">
        <v>3.18</v>
      </c>
      <c r="M358" s="9">
        <v>6.19</v>
      </c>
      <c r="N358" s="9">
        <v>0.13</v>
      </c>
      <c r="O358" s="9">
        <v>0.66</v>
      </c>
      <c r="P358" s="9">
        <v>0.54</v>
      </c>
      <c r="Q358" s="9">
        <v>12.39</v>
      </c>
      <c r="R358" s="9">
        <v>0.61</v>
      </c>
      <c r="S358" s="9">
        <v>1.66</v>
      </c>
      <c r="T358" s="9">
        <v>1.05</v>
      </c>
      <c r="U358" s="12" t="s">
        <v>383</v>
      </c>
      <c r="V358" s="9">
        <v>6.2</v>
      </c>
      <c r="W358" s="9">
        <v>6.3</v>
      </c>
      <c r="X358" s="9"/>
      <c r="Y358" s="9"/>
      <c r="Z358" s="18" t="str">
        <f t="shared" si="18"/>
        <v>Pathway</v>
      </c>
      <c r="AA358" s="18" t="str">
        <f t="shared" si="19"/>
        <v>Google</v>
      </c>
      <c r="AB358" s="10" t="str">
        <f t="shared" si="20"/>
        <v>Bing</v>
      </c>
      <c r="AC358" s="13" t="s">
        <v>514</v>
      </c>
      <c r="AD358">
        <v>41.522486840299997</v>
      </c>
      <c r="AE358">
        <v>-81.272022637299997</v>
      </c>
      <c r="AF358">
        <v>41.5225262461</v>
      </c>
      <c r="AG358">
        <v>-81.270152670200005</v>
      </c>
    </row>
    <row r="359" spans="1:33" x14ac:dyDescent="0.25">
      <c r="A359" s="12">
        <v>356</v>
      </c>
      <c r="B359" s="9">
        <v>1</v>
      </c>
      <c r="C359" s="9" t="s">
        <v>451</v>
      </c>
      <c r="D359" s="9" t="s">
        <v>1218</v>
      </c>
      <c r="E359" s="9" t="s">
        <v>4</v>
      </c>
      <c r="F359" s="9" t="s">
        <v>159</v>
      </c>
      <c r="G359" s="9" t="s">
        <v>1458</v>
      </c>
      <c r="H359" s="13" t="s">
        <v>702</v>
      </c>
      <c r="I359" s="12">
        <v>15.91</v>
      </c>
      <c r="J359" s="9">
        <v>1.0900000000000001</v>
      </c>
      <c r="K359" s="9">
        <v>4.25</v>
      </c>
      <c r="L359" s="9">
        <v>3.17</v>
      </c>
      <c r="M359" s="9">
        <v>3.1</v>
      </c>
      <c r="N359" s="9">
        <v>0.09</v>
      </c>
      <c r="O359" s="9">
        <v>0.28000000000000003</v>
      </c>
      <c r="P359" s="9">
        <v>0.19</v>
      </c>
      <c r="Q359" s="9">
        <v>6.19</v>
      </c>
      <c r="R359" s="9">
        <v>0.42</v>
      </c>
      <c r="S359" s="9">
        <v>0.78</v>
      </c>
      <c r="T359" s="9">
        <v>0.36</v>
      </c>
      <c r="U359" s="12" t="s">
        <v>1269</v>
      </c>
      <c r="V359" s="9">
        <v>6.43</v>
      </c>
      <c r="W359" s="9">
        <v>6.53</v>
      </c>
      <c r="X359" s="9"/>
      <c r="Y359" s="9"/>
      <c r="Z359" s="18" t="str">
        <f t="shared" si="18"/>
        <v>Pathway</v>
      </c>
      <c r="AA359" s="18" t="str">
        <f t="shared" si="19"/>
        <v>Google</v>
      </c>
      <c r="AB359" s="10" t="str">
        <f t="shared" si="20"/>
        <v>Bing</v>
      </c>
      <c r="AC359" s="13" t="s">
        <v>514</v>
      </c>
      <c r="AD359">
        <v>40.952250193300003</v>
      </c>
      <c r="AE359">
        <v>-83.380871147299999</v>
      </c>
      <c r="AF359">
        <v>40.952250193300003</v>
      </c>
      <c r="AG359">
        <v>-83.380871147299999</v>
      </c>
    </row>
    <row r="360" spans="1:33" x14ac:dyDescent="0.25">
      <c r="A360" s="12">
        <v>357</v>
      </c>
      <c r="B360" s="9">
        <v>11</v>
      </c>
      <c r="C360" s="9" t="s">
        <v>397</v>
      </c>
      <c r="D360" s="9" t="s">
        <v>684</v>
      </c>
      <c r="E360" s="9" t="s">
        <v>4</v>
      </c>
      <c r="F360" s="9" t="s">
        <v>159</v>
      </c>
      <c r="G360" s="9" t="s">
        <v>1458</v>
      </c>
      <c r="H360" s="13" t="s">
        <v>685</v>
      </c>
      <c r="I360" s="12">
        <v>12.9</v>
      </c>
      <c r="J360" s="9">
        <v>1.58</v>
      </c>
      <c r="K360" s="9">
        <v>4.75</v>
      </c>
      <c r="L360" s="9">
        <v>3.17</v>
      </c>
      <c r="M360" s="9">
        <v>0</v>
      </c>
      <c r="N360" s="9">
        <v>0.12</v>
      </c>
      <c r="O360" s="9">
        <v>0.11</v>
      </c>
      <c r="P360" s="9">
        <v>0</v>
      </c>
      <c r="Q360" s="9">
        <v>6.27</v>
      </c>
      <c r="R360" s="9">
        <v>0.6</v>
      </c>
      <c r="S360" s="9">
        <v>1.1000000000000001</v>
      </c>
      <c r="T360" s="9">
        <v>0.49</v>
      </c>
      <c r="U360" s="12" t="s">
        <v>492</v>
      </c>
      <c r="V360" s="9">
        <v>25.68</v>
      </c>
      <c r="W360" s="9">
        <v>25.78</v>
      </c>
      <c r="X360" s="9"/>
      <c r="Y360" s="9"/>
      <c r="Z360" s="18" t="str">
        <f t="shared" si="18"/>
        <v>Pathway</v>
      </c>
      <c r="AA360" s="18" t="str">
        <f t="shared" si="19"/>
        <v>Google</v>
      </c>
      <c r="AB360" s="10" t="str">
        <f t="shared" si="20"/>
        <v>Bing</v>
      </c>
      <c r="AC360" s="13" t="s">
        <v>514</v>
      </c>
      <c r="AD360">
        <v>40.547334244600002</v>
      </c>
      <c r="AE360">
        <v>-81.773366089299998</v>
      </c>
      <c r="AF360">
        <v>40.5470723026</v>
      </c>
      <c r="AG360">
        <v>-81.771499055999996</v>
      </c>
    </row>
    <row r="361" spans="1:33" x14ac:dyDescent="0.25">
      <c r="A361" s="12">
        <v>358</v>
      </c>
      <c r="B361" s="9">
        <v>11</v>
      </c>
      <c r="C361" s="9" t="s">
        <v>397</v>
      </c>
      <c r="D361" s="9" t="s">
        <v>684</v>
      </c>
      <c r="E361" s="9" t="s">
        <v>4</v>
      </c>
      <c r="F361" s="9" t="s">
        <v>159</v>
      </c>
      <c r="G361" s="9" t="s">
        <v>1458</v>
      </c>
      <c r="H361" s="13" t="s">
        <v>685</v>
      </c>
      <c r="I361" s="12">
        <v>12.89</v>
      </c>
      <c r="J361" s="9">
        <v>1.58</v>
      </c>
      <c r="K361" s="9">
        <v>4.75</v>
      </c>
      <c r="L361" s="9">
        <v>3.17</v>
      </c>
      <c r="M361" s="9">
        <v>0</v>
      </c>
      <c r="N361" s="9">
        <v>0.12</v>
      </c>
      <c r="O361" s="9">
        <v>0.11</v>
      </c>
      <c r="P361" s="9">
        <v>0</v>
      </c>
      <c r="Q361" s="9">
        <v>3.13</v>
      </c>
      <c r="R361" s="9">
        <v>0.6</v>
      </c>
      <c r="S361" s="9">
        <v>0.82</v>
      </c>
      <c r="T361" s="9">
        <v>0.22</v>
      </c>
      <c r="U361" s="12" t="s">
        <v>492</v>
      </c>
      <c r="V361" s="9">
        <v>24.28</v>
      </c>
      <c r="W361" s="9">
        <v>24.38</v>
      </c>
      <c r="X361" s="9"/>
      <c r="Y361" s="9"/>
      <c r="Z361" s="18" t="str">
        <f t="shared" si="18"/>
        <v>Pathway</v>
      </c>
      <c r="AA361" s="18" t="str">
        <f t="shared" si="19"/>
        <v>Google</v>
      </c>
      <c r="AB361" s="10" t="str">
        <f t="shared" si="20"/>
        <v>Bing</v>
      </c>
      <c r="AC361" s="13" t="s">
        <v>514</v>
      </c>
      <c r="AD361">
        <v>40.560340031599999</v>
      </c>
      <c r="AE361">
        <v>-81.7927479194</v>
      </c>
      <c r="AF361">
        <v>40.559425913399998</v>
      </c>
      <c r="AG361">
        <v>-81.791273505199996</v>
      </c>
    </row>
    <row r="362" spans="1:33" x14ac:dyDescent="0.25">
      <c r="A362" s="12">
        <v>359</v>
      </c>
      <c r="B362" s="9">
        <v>11</v>
      </c>
      <c r="C362" s="9" t="s">
        <v>397</v>
      </c>
      <c r="D362" s="9" t="s">
        <v>684</v>
      </c>
      <c r="E362" s="9" t="s">
        <v>4</v>
      </c>
      <c r="F362" s="9" t="s">
        <v>159</v>
      </c>
      <c r="G362" s="9" t="s">
        <v>1458</v>
      </c>
      <c r="H362" s="13" t="s">
        <v>685</v>
      </c>
      <c r="I362" s="12">
        <v>12.9</v>
      </c>
      <c r="J362" s="9">
        <v>1.58</v>
      </c>
      <c r="K362" s="9">
        <v>4.75</v>
      </c>
      <c r="L362" s="9">
        <v>3.17</v>
      </c>
      <c r="M362" s="9">
        <v>0</v>
      </c>
      <c r="N362" s="9">
        <v>0.12</v>
      </c>
      <c r="O362" s="9">
        <v>0.11</v>
      </c>
      <c r="P362" s="9">
        <v>0</v>
      </c>
      <c r="Q362" s="9">
        <v>3.14</v>
      </c>
      <c r="R362" s="9">
        <v>0.6</v>
      </c>
      <c r="S362" s="9">
        <v>0.82</v>
      </c>
      <c r="T362" s="9">
        <v>0.22</v>
      </c>
      <c r="U362" s="12" t="s">
        <v>492</v>
      </c>
      <c r="V362" s="9">
        <v>25.18</v>
      </c>
      <c r="W362" s="9">
        <v>25.28</v>
      </c>
      <c r="X362" s="9"/>
      <c r="Y362" s="9"/>
      <c r="Z362" s="18" t="str">
        <f t="shared" si="18"/>
        <v>Pathway</v>
      </c>
      <c r="AA362" s="18" t="str">
        <f t="shared" si="19"/>
        <v>Google</v>
      </c>
      <c r="AB362" s="10" t="str">
        <f t="shared" si="20"/>
        <v>Bing</v>
      </c>
      <c r="AC362" s="13" t="s">
        <v>514</v>
      </c>
      <c r="AD362">
        <v>40.5511816438</v>
      </c>
      <c r="AE362">
        <v>-81.7808150364</v>
      </c>
      <c r="AF362">
        <v>40.550024217500003</v>
      </c>
      <c r="AG362">
        <v>-81.779674214699995</v>
      </c>
    </row>
    <row r="363" spans="1:33" x14ac:dyDescent="0.25">
      <c r="A363" s="12">
        <v>360</v>
      </c>
      <c r="B363" s="9">
        <v>11</v>
      </c>
      <c r="C363" s="9" t="s">
        <v>397</v>
      </c>
      <c r="D363" s="9" t="s">
        <v>684</v>
      </c>
      <c r="E363" s="9" t="s">
        <v>4</v>
      </c>
      <c r="F363" s="9" t="s">
        <v>159</v>
      </c>
      <c r="G363" s="9" t="s">
        <v>1458</v>
      </c>
      <c r="H363" s="13" t="s">
        <v>685</v>
      </c>
      <c r="I363" s="12">
        <v>12.89</v>
      </c>
      <c r="J363" s="9">
        <v>1.58</v>
      </c>
      <c r="K363" s="9">
        <v>4.75</v>
      </c>
      <c r="L363" s="9">
        <v>3.17</v>
      </c>
      <c r="M363" s="9">
        <v>0</v>
      </c>
      <c r="N363" s="9">
        <v>0.12</v>
      </c>
      <c r="O363" s="9">
        <v>0.11</v>
      </c>
      <c r="P363" s="9">
        <v>0</v>
      </c>
      <c r="Q363" s="9">
        <v>0</v>
      </c>
      <c r="R363" s="9">
        <v>0.6</v>
      </c>
      <c r="S363" s="9">
        <v>0.55000000000000004</v>
      </c>
      <c r="T363" s="9">
        <v>0</v>
      </c>
      <c r="U363" s="12" t="s">
        <v>492</v>
      </c>
      <c r="V363" s="9">
        <v>24.41</v>
      </c>
      <c r="W363" s="9">
        <v>24.51</v>
      </c>
      <c r="X363" s="9"/>
      <c r="Y363" s="9"/>
      <c r="Z363" s="18" t="str">
        <f t="shared" si="18"/>
        <v>Pathway</v>
      </c>
      <c r="AA363" s="18" t="str">
        <f t="shared" si="19"/>
        <v>Google</v>
      </c>
      <c r="AB363" s="10" t="str">
        <f t="shared" si="20"/>
        <v>Bing</v>
      </c>
      <c r="AC363" s="13" t="s">
        <v>514</v>
      </c>
      <c r="AD363">
        <v>40.559135579500001</v>
      </c>
      <c r="AE363">
        <v>-81.790848582699994</v>
      </c>
      <c r="AF363">
        <v>40.558045809100001</v>
      </c>
      <c r="AG363">
        <v>-81.789601388099996</v>
      </c>
    </row>
    <row r="364" spans="1:33" x14ac:dyDescent="0.25">
      <c r="A364" s="12">
        <v>361</v>
      </c>
      <c r="B364" s="9">
        <v>4</v>
      </c>
      <c r="C364" s="9" t="s">
        <v>38</v>
      </c>
      <c r="D364" s="9" t="s">
        <v>739</v>
      </c>
      <c r="E364" s="9" t="s">
        <v>4</v>
      </c>
      <c r="F364" s="9" t="s">
        <v>159</v>
      </c>
      <c r="G364" s="9" t="s">
        <v>1458</v>
      </c>
      <c r="H364" s="13" t="s">
        <v>694</v>
      </c>
      <c r="I364" s="12">
        <v>13.06</v>
      </c>
      <c r="J364" s="9">
        <v>1.55</v>
      </c>
      <c r="K364" s="9">
        <v>4.71</v>
      </c>
      <c r="L364" s="9">
        <v>3.16</v>
      </c>
      <c r="M364" s="9">
        <v>3.17</v>
      </c>
      <c r="N364" s="9">
        <v>0.12</v>
      </c>
      <c r="O364" s="9">
        <v>0.38</v>
      </c>
      <c r="P364" s="9">
        <v>0.26</v>
      </c>
      <c r="Q364" s="9">
        <v>3.17</v>
      </c>
      <c r="R364" s="9">
        <v>0.59</v>
      </c>
      <c r="S364" s="9">
        <v>0.81</v>
      </c>
      <c r="T364" s="9">
        <v>0.22</v>
      </c>
      <c r="U364" s="12" t="s">
        <v>304</v>
      </c>
      <c r="V364" s="9">
        <v>0.5</v>
      </c>
      <c r="W364" s="9">
        <v>0.6</v>
      </c>
      <c r="X364" s="9"/>
      <c r="Y364" s="9"/>
      <c r="Z364" s="18" t="str">
        <f t="shared" si="18"/>
        <v>Pathway</v>
      </c>
      <c r="AA364" s="18" t="str">
        <f t="shared" si="19"/>
        <v>Google</v>
      </c>
      <c r="AB364" s="10" t="str">
        <f t="shared" si="20"/>
        <v>Bing</v>
      </c>
      <c r="AC364" s="13" t="s">
        <v>514</v>
      </c>
      <c r="AD364">
        <v>40.676636034300003</v>
      </c>
      <c r="AE364">
        <v>-81.248848797299999</v>
      </c>
      <c r="AF364">
        <v>40.676529760900003</v>
      </c>
      <c r="AG364">
        <v>-81.250722581000005</v>
      </c>
    </row>
    <row r="365" spans="1:33" x14ac:dyDescent="0.25">
      <c r="A365" s="12">
        <v>362</v>
      </c>
      <c r="B365" s="9">
        <v>2</v>
      </c>
      <c r="C365" s="9" t="s">
        <v>215</v>
      </c>
      <c r="D365" s="9" t="s">
        <v>822</v>
      </c>
      <c r="E365" s="9" t="s">
        <v>4</v>
      </c>
      <c r="F365" s="9" t="s">
        <v>159</v>
      </c>
      <c r="G365" s="9" t="s">
        <v>1458</v>
      </c>
      <c r="H365" s="13" t="s">
        <v>771</v>
      </c>
      <c r="I365" s="12">
        <v>18.77</v>
      </c>
      <c r="J365" s="9">
        <v>0.84</v>
      </c>
      <c r="K365" s="9">
        <v>4</v>
      </c>
      <c r="L365" s="9">
        <v>3.16</v>
      </c>
      <c r="M365" s="9">
        <v>6.09</v>
      </c>
      <c r="N365" s="9">
        <v>7.0000000000000007E-2</v>
      </c>
      <c r="O365" s="9">
        <v>0.37</v>
      </c>
      <c r="P365" s="9">
        <v>0.3</v>
      </c>
      <c r="Q365" s="9">
        <v>9.1300000000000008</v>
      </c>
      <c r="R365" s="9">
        <v>0.33</v>
      </c>
      <c r="S365" s="9">
        <v>0.77</v>
      </c>
      <c r="T365" s="9">
        <v>0.45</v>
      </c>
      <c r="U365" s="12" t="s">
        <v>472</v>
      </c>
      <c r="V365" s="9">
        <v>16.260000000000002</v>
      </c>
      <c r="W365" s="9">
        <v>16.36</v>
      </c>
      <c r="X365" s="9"/>
      <c r="Y365" s="9"/>
      <c r="Z365" s="18" t="str">
        <f t="shared" si="18"/>
        <v>Pathway</v>
      </c>
      <c r="AA365" s="18" t="str">
        <f t="shared" si="19"/>
        <v>Google</v>
      </c>
      <c r="AB365" s="10" t="str">
        <f t="shared" si="20"/>
        <v>Bing</v>
      </c>
      <c r="AC365" s="13" t="s">
        <v>514</v>
      </c>
      <c r="AD365">
        <v>41.446798464300002</v>
      </c>
      <c r="AE365">
        <v>-83.135383522799998</v>
      </c>
      <c r="AF365">
        <v>41.448253558300003</v>
      </c>
      <c r="AG365">
        <v>-83.135403762600006</v>
      </c>
    </row>
    <row r="366" spans="1:33" x14ac:dyDescent="0.25">
      <c r="A366" s="12">
        <v>363</v>
      </c>
      <c r="B366" s="9">
        <v>4</v>
      </c>
      <c r="C366" s="9" t="s">
        <v>112</v>
      </c>
      <c r="D366" s="9" t="s">
        <v>904</v>
      </c>
      <c r="E366" s="9" t="s">
        <v>4</v>
      </c>
      <c r="F366" s="9" t="s">
        <v>321</v>
      </c>
      <c r="G366" s="9" t="s">
        <v>1458</v>
      </c>
      <c r="H366" s="13" t="s">
        <v>640</v>
      </c>
      <c r="I366" s="12">
        <v>16.29</v>
      </c>
      <c r="J366" s="9">
        <v>1.32</v>
      </c>
      <c r="K366" s="9">
        <v>4.47</v>
      </c>
      <c r="L366" s="9">
        <v>3.15</v>
      </c>
      <c r="M366" s="9">
        <v>0</v>
      </c>
      <c r="N366" s="9">
        <v>7.0000000000000007E-2</v>
      </c>
      <c r="O366" s="9">
        <v>7.0000000000000007E-2</v>
      </c>
      <c r="P366" s="9">
        <v>0</v>
      </c>
      <c r="Q366" s="9">
        <v>6.06</v>
      </c>
      <c r="R366" s="9">
        <v>0.39</v>
      </c>
      <c r="S366" s="9">
        <v>0.55000000000000004</v>
      </c>
      <c r="T366" s="9">
        <v>0.16</v>
      </c>
      <c r="U366" s="12" t="s">
        <v>275</v>
      </c>
      <c r="V366" s="9">
        <v>7.5</v>
      </c>
      <c r="W366" s="9">
        <v>7.6</v>
      </c>
      <c r="X366" s="9"/>
      <c r="Y366" s="9"/>
      <c r="Z366" s="18" t="str">
        <f t="shared" si="18"/>
        <v>Pathway</v>
      </c>
      <c r="AA366" s="18" t="str">
        <f t="shared" si="19"/>
        <v>Google</v>
      </c>
      <c r="AB366" s="10" t="str">
        <f t="shared" si="20"/>
        <v>Bing</v>
      </c>
      <c r="AC366" s="13" t="s">
        <v>514</v>
      </c>
      <c r="AD366">
        <v>41.267884669099999</v>
      </c>
      <c r="AE366">
        <v>-80.886185558299999</v>
      </c>
      <c r="AF366">
        <v>41.2671203003</v>
      </c>
      <c r="AG366">
        <v>-80.884563266900003</v>
      </c>
    </row>
    <row r="367" spans="1:33" x14ac:dyDescent="0.25">
      <c r="A367" s="12">
        <v>364</v>
      </c>
      <c r="B367" s="9">
        <v>6</v>
      </c>
      <c r="C367" s="9" t="s">
        <v>284</v>
      </c>
      <c r="D367" s="9" t="s">
        <v>900</v>
      </c>
      <c r="E367" s="9" t="s">
        <v>4</v>
      </c>
      <c r="F367" s="9" t="s">
        <v>321</v>
      </c>
      <c r="G367" s="9" t="s">
        <v>1458</v>
      </c>
      <c r="H367" s="13" t="s">
        <v>603</v>
      </c>
      <c r="I367" s="12">
        <v>12.97</v>
      </c>
      <c r="J367" s="9">
        <v>1.98</v>
      </c>
      <c r="K367" s="9">
        <v>5.12</v>
      </c>
      <c r="L367" s="9">
        <v>3.14</v>
      </c>
      <c r="M367" s="9">
        <v>0</v>
      </c>
      <c r="N367" s="9">
        <v>0.12</v>
      </c>
      <c r="O367" s="9">
        <v>0.12</v>
      </c>
      <c r="P367" s="9">
        <v>0</v>
      </c>
      <c r="Q367" s="9">
        <v>0</v>
      </c>
      <c r="R367" s="9">
        <v>0.67</v>
      </c>
      <c r="S367" s="9">
        <v>0.64</v>
      </c>
      <c r="T367" s="9">
        <v>0</v>
      </c>
      <c r="U367" s="12" t="s">
        <v>283</v>
      </c>
      <c r="V367" s="9">
        <v>12.11</v>
      </c>
      <c r="W367" s="9">
        <v>12.21</v>
      </c>
      <c r="X367" s="9"/>
      <c r="Y367" s="9"/>
      <c r="Z367" s="18" t="str">
        <f t="shared" si="18"/>
        <v>Pathway</v>
      </c>
      <c r="AA367" s="18" t="str">
        <f t="shared" si="19"/>
        <v>Google</v>
      </c>
      <c r="AB367" s="10" t="str">
        <f t="shared" si="20"/>
        <v>Bing</v>
      </c>
      <c r="AC367" s="13" t="s">
        <v>514</v>
      </c>
      <c r="AD367">
        <v>39.650611758499998</v>
      </c>
      <c r="AE367">
        <v>-82.958076664000004</v>
      </c>
      <c r="AF367">
        <v>39.652062964199999</v>
      </c>
      <c r="AG367">
        <v>-82.958223041099998</v>
      </c>
    </row>
    <row r="368" spans="1:33" x14ac:dyDescent="0.25">
      <c r="A368" s="12">
        <v>365</v>
      </c>
      <c r="B368" s="9">
        <v>6</v>
      </c>
      <c r="C368" s="9" t="s">
        <v>284</v>
      </c>
      <c r="D368" s="9" t="s">
        <v>900</v>
      </c>
      <c r="E368" s="9" t="s">
        <v>4</v>
      </c>
      <c r="F368" s="9" t="s">
        <v>321</v>
      </c>
      <c r="G368" s="9" t="s">
        <v>1458</v>
      </c>
      <c r="H368" s="13" t="s">
        <v>603</v>
      </c>
      <c r="I368" s="12">
        <v>12.97</v>
      </c>
      <c r="J368" s="9">
        <v>1.98</v>
      </c>
      <c r="K368" s="9">
        <v>5.12</v>
      </c>
      <c r="L368" s="9">
        <v>3.14</v>
      </c>
      <c r="M368" s="9">
        <v>0</v>
      </c>
      <c r="N368" s="9">
        <v>0.12</v>
      </c>
      <c r="O368" s="9">
        <v>0.12</v>
      </c>
      <c r="P368" s="9">
        <v>0</v>
      </c>
      <c r="Q368" s="9">
        <v>0</v>
      </c>
      <c r="R368" s="9">
        <v>0.67</v>
      </c>
      <c r="S368" s="9">
        <v>0.64</v>
      </c>
      <c r="T368" s="9">
        <v>0</v>
      </c>
      <c r="U368" s="12" t="s">
        <v>283</v>
      </c>
      <c r="V368" s="9">
        <v>10.41</v>
      </c>
      <c r="W368" s="9">
        <v>10.51</v>
      </c>
      <c r="X368" s="9"/>
      <c r="Y368" s="9"/>
      <c r="Z368" s="18" t="str">
        <f t="shared" si="18"/>
        <v>Pathway</v>
      </c>
      <c r="AA368" s="18" t="str">
        <f t="shared" si="19"/>
        <v>Google</v>
      </c>
      <c r="AB368" s="10" t="str">
        <f t="shared" si="20"/>
        <v>Bing</v>
      </c>
      <c r="AC368" s="13" t="s">
        <v>514</v>
      </c>
      <c r="AD368">
        <v>39.626163480000002</v>
      </c>
      <c r="AE368">
        <v>-82.953528380199998</v>
      </c>
      <c r="AF368">
        <v>39.627540247699997</v>
      </c>
      <c r="AG368">
        <v>-82.9541381919</v>
      </c>
    </row>
    <row r="369" spans="1:33" x14ac:dyDescent="0.25">
      <c r="A369" s="12">
        <v>366</v>
      </c>
      <c r="B369" s="9">
        <v>4</v>
      </c>
      <c r="C369" s="9" t="s">
        <v>170</v>
      </c>
      <c r="D369" s="9" t="s">
        <v>729</v>
      </c>
      <c r="E369" s="9" t="s">
        <v>4</v>
      </c>
      <c r="F369" s="9" t="s">
        <v>159</v>
      </c>
      <c r="G369" s="9" t="s">
        <v>1458</v>
      </c>
      <c r="H369" s="13" t="s">
        <v>728</v>
      </c>
      <c r="I369" s="12">
        <v>12.75</v>
      </c>
      <c r="J369" s="9">
        <v>1.57</v>
      </c>
      <c r="K369" s="9">
        <v>4.71</v>
      </c>
      <c r="L369" s="9">
        <v>3.14</v>
      </c>
      <c r="M369" s="9">
        <v>0</v>
      </c>
      <c r="N369" s="9">
        <v>0.12</v>
      </c>
      <c r="O369" s="9">
        <v>0.11</v>
      </c>
      <c r="P369" s="9">
        <v>0</v>
      </c>
      <c r="Q369" s="9">
        <v>6.2</v>
      </c>
      <c r="R369" s="9">
        <v>0.6</v>
      </c>
      <c r="S369" s="9">
        <v>1.0900000000000001</v>
      </c>
      <c r="T369" s="9">
        <v>0.49</v>
      </c>
      <c r="U369" s="12" t="s">
        <v>467</v>
      </c>
      <c r="V369" s="9">
        <v>19.27</v>
      </c>
      <c r="W369" s="9">
        <v>19.37</v>
      </c>
      <c r="X369" s="9"/>
      <c r="Y369" s="9"/>
      <c r="Z369" s="18" t="str">
        <f t="shared" si="18"/>
        <v>Pathway</v>
      </c>
      <c r="AA369" s="18" t="str">
        <f t="shared" si="19"/>
        <v>Google</v>
      </c>
      <c r="AB369" s="10" t="str">
        <f t="shared" si="20"/>
        <v>Bing</v>
      </c>
      <c r="AC369" s="13" t="s">
        <v>514</v>
      </c>
      <c r="AD369">
        <v>41.777867432299999</v>
      </c>
      <c r="AE369">
        <v>-80.854885353</v>
      </c>
      <c r="AF369">
        <v>41.779336952900003</v>
      </c>
      <c r="AG369">
        <v>-80.854874754899996</v>
      </c>
    </row>
    <row r="370" spans="1:33" x14ac:dyDescent="0.25">
      <c r="A370" s="12">
        <v>367</v>
      </c>
      <c r="B370" s="9">
        <v>5</v>
      </c>
      <c r="C370" s="9" t="s">
        <v>349</v>
      </c>
      <c r="D370" s="9" t="s">
        <v>928</v>
      </c>
      <c r="E370" s="9" t="s">
        <v>4</v>
      </c>
      <c r="F370" s="9" t="s">
        <v>159</v>
      </c>
      <c r="G370" s="9" t="s">
        <v>1458</v>
      </c>
      <c r="H370" s="13" t="s">
        <v>654</v>
      </c>
      <c r="I370" s="12">
        <v>12.73</v>
      </c>
      <c r="J370" s="9">
        <v>1.55</v>
      </c>
      <c r="K370" s="9">
        <v>4.68</v>
      </c>
      <c r="L370" s="9">
        <v>3.13</v>
      </c>
      <c r="M370" s="9">
        <v>0</v>
      </c>
      <c r="N370" s="9">
        <v>0.12</v>
      </c>
      <c r="O370" s="9">
        <v>0.11</v>
      </c>
      <c r="P370" s="9">
        <v>0</v>
      </c>
      <c r="Q370" s="9">
        <v>3.1</v>
      </c>
      <c r="R370" s="9">
        <v>0.59</v>
      </c>
      <c r="S370" s="9">
        <v>0.81</v>
      </c>
      <c r="T370" s="9">
        <v>0.22</v>
      </c>
      <c r="U370" s="12" t="s">
        <v>485</v>
      </c>
      <c r="V370" s="9">
        <v>39.04</v>
      </c>
      <c r="W370" s="9">
        <v>39.14</v>
      </c>
      <c r="X370" s="9"/>
      <c r="Y370" s="9"/>
      <c r="Z370" s="18" t="str">
        <f t="shared" si="18"/>
        <v>Pathway</v>
      </c>
      <c r="AA370" s="18" t="str">
        <f t="shared" si="19"/>
        <v>Google</v>
      </c>
      <c r="AB370" s="10" t="str">
        <f t="shared" si="20"/>
        <v>Bing</v>
      </c>
      <c r="AC370" s="13" t="s">
        <v>514</v>
      </c>
      <c r="AD370">
        <v>39.911122876699999</v>
      </c>
      <c r="AE370">
        <v>-82.409308018000004</v>
      </c>
      <c r="AF370">
        <v>39.912590811599998</v>
      </c>
      <c r="AG370">
        <v>-82.409169582399997</v>
      </c>
    </row>
    <row r="371" spans="1:33" x14ac:dyDescent="0.25">
      <c r="A371" s="12">
        <v>368</v>
      </c>
      <c r="B371" s="9">
        <v>6</v>
      </c>
      <c r="C371" s="9" t="s">
        <v>153</v>
      </c>
      <c r="D371" s="9" t="s">
        <v>742</v>
      </c>
      <c r="E371" s="9" t="s">
        <v>4</v>
      </c>
      <c r="F371" s="9" t="s">
        <v>159</v>
      </c>
      <c r="G371" s="9" t="s">
        <v>1458</v>
      </c>
      <c r="H371" s="13" t="s">
        <v>743</v>
      </c>
      <c r="I371" s="12">
        <v>16.059999999999999</v>
      </c>
      <c r="J371" s="9">
        <v>1.06</v>
      </c>
      <c r="K371" s="9">
        <v>4.1900000000000004</v>
      </c>
      <c r="L371" s="9">
        <v>3.13</v>
      </c>
      <c r="M371" s="9">
        <v>0</v>
      </c>
      <c r="N371" s="9">
        <v>0.08</v>
      </c>
      <c r="O371" s="9">
        <v>0.08</v>
      </c>
      <c r="P371" s="9">
        <v>0</v>
      </c>
      <c r="Q371" s="9">
        <v>6.25</v>
      </c>
      <c r="R371" s="9">
        <v>0.41</v>
      </c>
      <c r="S371" s="9">
        <v>0.77</v>
      </c>
      <c r="T371" s="9">
        <v>0.36</v>
      </c>
      <c r="U371" s="12" t="s">
        <v>175</v>
      </c>
      <c r="V371" s="9">
        <v>1.61</v>
      </c>
      <c r="W371" s="9">
        <v>1.71</v>
      </c>
      <c r="X371" s="9"/>
      <c r="Y371" s="9"/>
      <c r="Z371" s="18" t="str">
        <f t="shared" si="18"/>
        <v>Pathway</v>
      </c>
      <c r="AA371" s="18" t="str">
        <f t="shared" si="19"/>
        <v>Google</v>
      </c>
      <c r="AB371" s="10" t="str">
        <f t="shared" si="20"/>
        <v>Bing</v>
      </c>
      <c r="AC371" s="13" t="s">
        <v>514</v>
      </c>
      <c r="AD371">
        <v>40.484195824499999</v>
      </c>
      <c r="AE371">
        <v>-83.086647451399998</v>
      </c>
      <c r="AF371">
        <v>40.485596472700003</v>
      </c>
      <c r="AG371">
        <v>-83.087169024700003</v>
      </c>
    </row>
    <row r="372" spans="1:33" x14ac:dyDescent="0.25">
      <c r="A372" s="12">
        <v>369</v>
      </c>
      <c r="B372" s="9">
        <v>4</v>
      </c>
      <c r="C372" s="9" t="s">
        <v>38</v>
      </c>
      <c r="D372" s="9" t="s">
        <v>635</v>
      </c>
      <c r="E372" s="9" t="s">
        <v>4</v>
      </c>
      <c r="F372" s="9" t="s">
        <v>159</v>
      </c>
      <c r="G372" s="9" t="s">
        <v>1458</v>
      </c>
      <c r="H372" s="13" t="s">
        <v>609</v>
      </c>
      <c r="I372" s="12">
        <v>13.2</v>
      </c>
      <c r="J372" s="9">
        <v>1.5</v>
      </c>
      <c r="K372" s="9">
        <v>4.5999999999999996</v>
      </c>
      <c r="L372" s="9">
        <v>3.11</v>
      </c>
      <c r="M372" s="9">
        <v>3.21</v>
      </c>
      <c r="N372" s="9">
        <v>0.12</v>
      </c>
      <c r="O372" s="9">
        <v>0.37</v>
      </c>
      <c r="P372" s="9">
        <v>0.25</v>
      </c>
      <c r="Q372" s="9">
        <v>6.41</v>
      </c>
      <c r="R372" s="9">
        <v>0.56999999999999995</v>
      </c>
      <c r="S372" s="9">
        <v>1.05</v>
      </c>
      <c r="T372" s="9">
        <v>0.47</v>
      </c>
      <c r="U372" s="12" t="s">
        <v>132</v>
      </c>
      <c r="V372" s="9">
        <v>30.93</v>
      </c>
      <c r="W372" s="9">
        <v>31.03</v>
      </c>
      <c r="X372" s="9"/>
      <c r="Y372" s="9"/>
      <c r="Z372" s="18" t="str">
        <f t="shared" si="18"/>
        <v>Pathway</v>
      </c>
      <c r="AA372" s="18" t="str">
        <f t="shared" si="19"/>
        <v>Google</v>
      </c>
      <c r="AB372" s="10" t="str">
        <f t="shared" si="20"/>
        <v>Bing</v>
      </c>
      <c r="AC372" s="13" t="s">
        <v>514</v>
      </c>
      <c r="AD372">
        <v>40.735960296199998</v>
      </c>
      <c r="AE372">
        <v>-81.126005970899996</v>
      </c>
      <c r="AF372">
        <v>40.736215397300001</v>
      </c>
      <c r="AG372">
        <v>-81.124134311199995</v>
      </c>
    </row>
    <row r="373" spans="1:33" x14ac:dyDescent="0.25">
      <c r="A373" s="12">
        <v>370</v>
      </c>
      <c r="B373" s="9">
        <v>11</v>
      </c>
      <c r="C373" s="9" t="s">
        <v>504</v>
      </c>
      <c r="D373" s="9" t="s">
        <v>1220</v>
      </c>
      <c r="E373" s="9" t="s">
        <v>4</v>
      </c>
      <c r="F373" s="9" t="s">
        <v>159</v>
      </c>
      <c r="G373" s="9" t="s">
        <v>1458</v>
      </c>
      <c r="H373" s="13" t="s">
        <v>867</v>
      </c>
      <c r="I373" s="12">
        <v>14.12</v>
      </c>
      <c r="J373" s="9">
        <v>1.44</v>
      </c>
      <c r="K373" s="9">
        <v>4.55</v>
      </c>
      <c r="L373" s="9">
        <v>3.11</v>
      </c>
      <c r="M373" s="9">
        <v>0</v>
      </c>
      <c r="N373" s="9">
        <v>0.11</v>
      </c>
      <c r="O373" s="9">
        <v>0.11</v>
      </c>
      <c r="P373" s="9">
        <v>0</v>
      </c>
      <c r="Q373" s="9">
        <v>0</v>
      </c>
      <c r="R373" s="9">
        <v>0.55000000000000004</v>
      </c>
      <c r="S373" s="9">
        <v>0.51</v>
      </c>
      <c r="T373" s="9">
        <v>0</v>
      </c>
      <c r="U373" s="12" t="s">
        <v>1271</v>
      </c>
      <c r="V373" s="9">
        <v>13.76</v>
      </c>
      <c r="W373" s="9">
        <v>13.85</v>
      </c>
      <c r="X373" s="9"/>
      <c r="Y373" s="9"/>
      <c r="Z373" s="18" t="str">
        <f t="shared" si="18"/>
        <v>Pathway</v>
      </c>
      <c r="AA373" s="18" t="str">
        <f t="shared" si="19"/>
        <v>Google</v>
      </c>
      <c r="AB373" s="10" t="str">
        <f t="shared" si="20"/>
        <v>Bing</v>
      </c>
      <c r="AC373" s="13" t="s">
        <v>514</v>
      </c>
      <c r="AD373">
        <v>40.5701508322</v>
      </c>
      <c r="AE373">
        <v>-81.080225125300004</v>
      </c>
      <c r="AF373">
        <v>40.570531961299999</v>
      </c>
      <c r="AG373">
        <v>-81.081766164699999</v>
      </c>
    </row>
    <row r="374" spans="1:33" x14ac:dyDescent="0.25">
      <c r="A374" s="12">
        <v>371</v>
      </c>
      <c r="B374" s="9">
        <v>4</v>
      </c>
      <c r="C374" s="9" t="s">
        <v>170</v>
      </c>
      <c r="D374" s="9" t="s">
        <v>1469</v>
      </c>
      <c r="E374" s="9" t="s">
        <v>4</v>
      </c>
      <c r="F374" s="9" t="s">
        <v>159</v>
      </c>
      <c r="G374" s="9" t="s">
        <v>1458</v>
      </c>
      <c r="H374" s="13" t="s">
        <v>1482</v>
      </c>
      <c r="I374" s="12">
        <v>18.98</v>
      </c>
      <c r="J374" s="9">
        <v>0.82</v>
      </c>
      <c r="K374" s="9">
        <v>3.92</v>
      </c>
      <c r="L374" s="9">
        <v>3.1</v>
      </c>
      <c r="M374" s="9">
        <v>3.08</v>
      </c>
      <c r="N374" s="9">
        <v>7.0000000000000007E-2</v>
      </c>
      <c r="O374" s="9">
        <v>0.21</v>
      </c>
      <c r="P374" s="9">
        <v>0.15</v>
      </c>
      <c r="Q374" s="9">
        <v>3.08</v>
      </c>
      <c r="R374" s="9">
        <v>0.32</v>
      </c>
      <c r="S374" s="9">
        <v>0.45</v>
      </c>
      <c r="T374" s="9">
        <v>0.13</v>
      </c>
      <c r="U374" s="12" t="s">
        <v>1488</v>
      </c>
      <c r="V374" s="9">
        <v>4.58</v>
      </c>
      <c r="W374" s="9">
        <v>4.68</v>
      </c>
      <c r="X374" s="9"/>
      <c r="Y374" s="9"/>
      <c r="Z374" s="18" t="str">
        <f t="shared" si="18"/>
        <v>Pathway</v>
      </c>
      <c r="AA374" s="18" t="str">
        <f t="shared" si="19"/>
        <v>Google</v>
      </c>
      <c r="AB374" s="10" t="str">
        <f t="shared" si="20"/>
        <v>Bing</v>
      </c>
      <c r="AC374" s="13" t="s">
        <v>514</v>
      </c>
      <c r="AD374">
        <v>41.7646307909</v>
      </c>
      <c r="AE374">
        <v>-80.9161369686</v>
      </c>
      <c r="AF374">
        <v>41.765059955700004</v>
      </c>
      <c r="AG374">
        <v>-80.914295333300004</v>
      </c>
    </row>
    <row r="375" spans="1:33" x14ac:dyDescent="0.25">
      <c r="A375" s="12">
        <v>372</v>
      </c>
      <c r="B375" s="9">
        <v>8</v>
      </c>
      <c r="C375" s="9" t="s">
        <v>33</v>
      </c>
      <c r="D375" s="9" t="s">
        <v>920</v>
      </c>
      <c r="E375" s="9" t="s">
        <v>4</v>
      </c>
      <c r="F375" s="9" t="s">
        <v>159</v>
      </c>
      <c r="G375" s="9" t="s">
        <v>1458</v>
      </c>
      <c r="H375" s="13" t="s">
        <v>645</v>
      </c>
      <c r="I375" s="12">
        <v>12.73</v>
      </c>
      <c r="J375" s="9">
        <v>1.53</v>
      </c>
      <c r="K375" s="9">
        <v>4.63</v>
      </c>
      <c r="L375" s="9">
        <v>3.1</v>
      </c>
      <c r="M375" s="9">
        <v>0</v>
      </c>
      <c r="N375" s="9">
        <v>0.12</v>
      </c>
      <c r="O375" s="9">
        <v>0.11</v>
      </c>
      <c r="P375" s="9">
        <v>0</v>
      </c>
      <c r="Q375" s="9">
        <v>3.09</v>
      </c>
      <c r="R375" s="9">
        <v>0.59</v>
      </c>
      <c r="S375" s="9">
        <v>0.8</v>
      </c>
      <c r="T375" s="9">
        <v>0.21</v>
      </c>
      <c r="U375" s="12" t="s">
        <v>318</v>
      </c>
      <c r="V375" s="9">
        <v>8.41</v>
      </c>
      <c r="W375" s="9">
        <v>8.51</v>
      </c>
      <c r="X375" s="9"/>
      <c r="Y375" s="9"/>
      <c r="Z375" s="18" t="str">
        <f t="shared" si="18"/>
        <v>Pathway</v>
      </c>
      <c r="AA375" s="18" t="str">
        <f t="shared" si="19"/>
        <v>Google</v>
      </c>
      <c r="AB375" s="10" t="str">
        <f t="shared" si="20"/>
        <v>Bing</v>
      </c>
      <c r="AC375" s="13" t="s">
        <v>514</v>
      </c>
      <c r="AD375">
        <v>39.118868051</v>
      </c>
      <c r="AE375">
        <v>-84.183954917899996</v>
      </c>
      <c r="AF375">
        <v>39.118414140900001</v>
      </c>
      <c r="AG375">
        <v>-84.1822338992</v>
      </c>
    </row>
    <row r="376" spans="1:33" x14ac:dyDescent="0.25">
      <c r="A376" s="12">
        <v>373</v>
      </c>
      <c r="B376" s="9">
        <v>10</v>
      </c>
      <c r="C376" s="9" t="s">
        <v>1467</v>
      </c>
      <c r="D376" s="9" t="s">
        <v>1477</v>
      </c>
      <c r="E376" s="9" t="s">
        <v>4</v>
      </c>
      <c r="F376" s="9" t="s">
        <v>159</v>
      </c>
      <c r="G376" s="9" t="s">
        <v>1458</v>
      </c>
      <c r="H376" s="13" t="s">
        <v>764</v>
      </c>
      <c r="I376" s="12">
        <v>12.82</v>
      </c>
      <c r="J376" s="9">
        <v>1.52</v>
      </c>
      <c r="K376" s="9">
        <v>4.6100000000000003</v>
      </c>
      <c r="L376" s="9">
        <v>3.1</v>
      </c>
      <c r="M376" s="9">
        <v>0</v>
      </c>
      <c r="N376" s="9">
        <v>0.12</v>
      </c>
      <c r="O376" s="9">
        <v>0.11</v>
      </c>
      <c r="P376" s="9">
        <v>0</v>
      </c>
      <c r="Q376" s="9">
        <v>3.12</v>
      </c>
      <c r="R376" s="9">
        <v>0.57999999999999996</v>
      </c>
      <c r="S376" s="9">
        <v>0.8</v>
      </c>
      <c r="T376" s="9">
        <v>0.21</v>
      </c>
      <c r="U376" s="12" t="s">
        <v>1496</v>
      </c>
      <c r="V376" s="9">
        <v>12.78</v>
      </c>
      <c r="W376" s="9">
        <v>12.88</v>
      </c>
      <c r="X376" s="9"/>
      <c r="Y376" s="9"/>
      <c r="Z376" s="18" t="str">
        <f t="shared" si="18"/>
        <v>Pathway</v>
      </c>
      <c r="AA376" s="18" t="str">
        <f t="shared" si="19"/>
        <v>Google</v>
      </c>
      <c r="AB376" s="10" t="str">
        <f t="shared" si="20"/>
        <v>Bing</v>
      </c>
      <c r="AC376" s="13" t="s">
        <v>514</v>
      </c>
      <c r="AD376">
        <v>39.658158098400001</v>
      </c>
      <c r="AE376">
        <v>-81.864092283800005</v>
      </c>
      <c r="AF376">
        <v>39.659507759599997</v>
      </c>
      <c r="AG376">
        <v>-81.8647783248</v>
      </c>
    </row>
    <row r="377" spans="1:33" x14ac:dyDescent="0.25">
      <c r="A377" s="12">
        <v>374</v>
      </c>
      <c r="B377" s="9">
        <v>10</v>
      </c>
      <c r="C377" s="9" t="s">
        <v>1467</v>
      </c>
      <c r="D377" s="9" t="s">
        <v>1477</v>
      </c>
      <c r="E377" s="9" t="s">
        <v>4</v>
      </c>
      <c r="F377" s="9" t="s">
        <v>159</v>
      </c>
      <c r="G377" s="9" t="s">
        <v>1458</v>
      </c>
      <c r="H377" s="13" t="s">
        <v>764</v>
      </c>
      <c r="I377" s="12">
        <v>12.82</v>
      </c>
      <c r="J377" s="9">
        <v>1.52</v>
      </c>
      <c r="K377" s="9">
        <v>4.6100000000000003</v>
      </c>
      <c r="L377" s="9">
        <v>3.1</v>
      </c>
      <c r="M377" s="9">
        <v>0</v>
      </c>
      <c r="N377" s="9">
        <v>0.12</v>
      </c>
      <c r="O377" s="9">
        <v>0.11</v>
      </c>
      <c r="P377" s="9">
        <v>0</v>
      </c>
      <c r="Q377" s="9">
        <v>3.12</v>
      </c>
      <c r="R377" s="9">
        <v>0.57999999999999996</v>
      </c>
      <c r="S377" s="9">
        <v>0.8</v>
      </c>
      <c r="T377" s="9">
        <v>0.21</v>
      </c>
      <c r="U377" s="12" t="s">
        <v>1496</v>
      </c>
      <c r="V377" s="9">
        <v>12.79</v>
      </c>
      <c r="W377" s="9">
        <v>12.89</v>
      </c>
      <c r="X377" s="9"/>
      <c r="Y377" s="9"/>
      <c r="Z377" s="18" t="str">
        <f t="shared" si="18"/>
        <v>Pathway</v>
      </c>
      <c r="AA377" s="18" t="str">
        <f t="shared" si="19"/>
        <v>Google</v>
      </c>
      <c r="AB377" s="10" t="str">
        <f t="shared" si="20"/>
        <v>Bing</v>
      </c>
      <c r="AC377" s="13" t="s">
        <v>514</v>
      </c>
      <c r="AD377">
        <v>39.658293235499997</v>
      </c>
      <c r="AE377">
        <v>-81.864161216799999</v>
      </c>
      <c r="AF377">
        <v>39.6596434629</v>
      </c>
      <c r="AG377">
        <v>-81.864844473900007</v>
      </c>
    </row>
    <row r="378" spans="1:33" x14ac:dyDescent="0.25">
      <c r="A378" s="12">
        <v>375</v>
      </c>
      <c r="B378" s="9">
        <v>9</v>
      </c>
      <c r="C378" s="9" t="s">
        <v>368</v>
      </c>
      <c r="D378" s="9" t="s">
        <v>943</v>
      </c>
      <c r="E378" s="9" t="s">
        <v>4</v>
      </c>
      <c r="F378" s="9" t="s">
        <v>159</v>
      </c>
      <c r="G378" s="9" t="s">
        <v>1458</v>
      </c>
      <c r="H378" s="13" t="s">
        <v>561</v>
      </c>
      <c r="I378" s="12">
        <v>12.66</v>
      </c>
      <c r="J378" s="9">
        <v>1.54</v>
      </c>
      <c r="K378" s="9">
        <v>4.6399999999999997</v>
      </c>
      <c r="L378" s="9">
        <v>3.1</v>
      </c>
      <c r="M378" s="9">
        <v>0</v>
      </c>
      <c r="N378" s="9">
        <v>0.12</v>
      </c>
      <c r="O378" s="9">
        <v>0.11</v>
      </c>
      <c r="P378" s="9">
        <v>0</v>
      </c>
      <c r="Q378" s="9">
        <v>3.08</v>
      </c>
      <c r="R378" s="9">
        <v>0.59</v>
      </c>
      <c r="S378" s="9">
        <v>0.8</v>
      </c>
      <c r="T378" s="9">
        <v>0.21</v>
      </c>
      <c r="U378" s="12" t="s">
        <v>366</v>
      </c>
      <c r="V378" s="9">
        <v>29.83</v>
      </c>
      <c r="W378" s="9">
        <v>29.93</v>
      </c>
      <c r="X378" s="9"/>
      <c r="Y378" s="9"/>
      <c r="Z378" s="18" t="str">
        <f t="shared" si="18"/>
        <v>Pathway</v>
      </c>
      <c r="AA378" s="18" t="str">
        <f t="shared" si="19"/>
        <v>Google</v>
      </c>
      <c r="AB378" s="10" t="str">
        <f t="shared" si="20"/>
        <v>Bing</v>
      </c>
      <c r="AC378" s="13" t="s">
        <v>514</v>
      </c>
      <c r="AD378">
        <v>39.025129476899998</v>
      </c>
      <c r="AE378">
        <v>-83.921100475599999</v>
      </c>
      <c r="AF378">
        <v>39.026377614899999</v>
      </c>
      <c r="AG378">
        <v>-83.920213386300006</v>
      </c>
    </row>
    <row r="379" spans="1:33" x14ac:dyDescent="0.25">
      <c r="A379" s="12">
        <v>376</v>
      </c>
      <c r="B379" s="9">
        <v>5</v>
      </c>
      <c r="C379" s="9" t="s">
        <v>72</v>
      </c>
      <c r="D379" s="9" t="s">
        <v>911</v>
      </c>
      <c r="E379" s="9" t="s">
        <v>4</v>
      </c>
      <c r="F379" s="9" t="s">
        <v>159</v>
      </c>
      <c r="G379" s="9" t="s">
        <v>1458</v>
      </c>
      <c r="H379" s="13" t="s">
        <v>655</v>
      </c>
      <c r="I379" s="12">
        <v>15.91</v>
      </c>
      <c r="J379" s="9">
        <v>1.06</v>
      </c>
      <c r="K379" s="9">
        <v>4.16</v>
      </c>
      <c r="L379" s="9">
        <v>3.1</v>
      </c>
      <c r="M379" s="9">
        <v>0</v>
      </c>
      <c r="N379" s="9">
        <v>0.08</v>
      </c>
      <c r="O379" s="9">
        <v>0.08</v>
      </c>
      <c r="P379" s="9">
        <v>0</v>
      </c>
      <c r="Q379" s="9">
        <v>6.19</v>
      </c>
      <c r="R379" s="9">
        <v>0.41</v>
      </c>
      <c r="S379" s="9">
        <v>0.76</v>
      </c>
      <c r="T379" s="9">
        <v>0.35</v>
      </c>
      <c r="U379" s="12" t="s">
        <v>242</v>
      </c>
      <c r="V379" s="9">
        <v>3</v>
      </c>
      <c r="W379" s="9">
        <v>3.1</v>
      </c>
      <c r="X379" s="9"/>
      <c r="Y379" s="9"/>
      <c r="Z379" s="18" t="str">
        <f t="shared" si="18"/>
        <v>Pathway</v>
      </c>
      <c r="AA379" s="18" t="str">
        <f t="shared" si="19"/>
        <v>Google</v>
      </c>
      <c r="AB379" s="10" t="str">
        <f t="shared" si="20"/>
        <v>Bing</v>
      </c>
      <c r="AC379" s="13" t="s">
        <v>514</v>
      </c>
      <c r="AD379">
        <v>39.6482526486</v>
      </c>
      <c r="AE379">
        <v>-82.785638806600005</v>
      </c>
      <c r="AF379">
        <v>39.649052565300003</v>
      </c>
      <c r="AG379">
        <v>-82.784080755700003</v>
      </c>
    </row>
    <row r="380" spans="1:33" x14ac:dyDescent="0.25">
      <c r="A380" s="12">
        <v>377</v>
      </c>
      <c r="B380" s="9">
        <v>11</v>
      </c>
      <c r="C380" s="9" t="s">
        <v>504</v>
      </c>
      <c r="D380" s="9" t="s">
        <v>724</v>
      </c>
      <c r="E380" s="9" t="s">
        <v>4</v>
      </c>
      <c r="F380" s="9" t="s">
        <v>159</v>
      </c>
      <c r="G380" s="9" t="s">
        <v>1458</v>
      </c>
      <c r="H380" s="13" t="s">
        <v>694</v>
      </c>
      <c r="I380" s="12">
        <v>12.82</v>
      </c>
      <c r="J380" s="9">
        <v>1.51</v>
      </c>
      <c r="K380" s="9">
        <v>4.6100000000000003</v>
      </c>
      <c r="L380" s="9">
        <v>3.09</v>
      </c>
      <c r="M380" s="9">
        <v>0</v>
      </c>
      <c r="N380" s="9">
        <v>0.12</v>
      </c>
      <c r="O380" s="9">
        <v>0.11</v>
      </c>
      <c r="P380" s="9">
        <v>0</v>
      </c>
      <c r="Q380" s="9">
        <v>6.24</v>
      </c>
      <c r="R380" s="9">
        <v>0.57999999999999996</v>
      </c>
      <c r="S380" s="9">
        <v>1.06</v>
      </c>
      <c r="T380" s="9">
        <v>0.48</v>
      </c>
      <c r="U380" s="12" t="s">
        <v>503</v>
      </c>
      <c r="V380" s="9">
        <v>26.12</v>
      </c>
      <c r="W380" s="9">
        <v>26.22</v>
      </c>
      <c r="X380" s="9"/>
      <c r="Y380" s="9"/>
      <c r="Z380" s="18" t="str">
        <f t="shared" si="18"/>
        <v>Pathway</v>
      </c>
      <c r="AA380" s="18" t="str">
        <f t="shared" si="19"/>
        <v>Google</v>
      </c>
      <c r="AB380" s="10" t="str">
        <f t="shared" si="20"/>
        <v>Bing</v>
      </c>
      <c r="AC380" s="13" t="s">
        <v>514</v>
      </c>
      <c r="AD380">
        <v>40.682557765399999</v>
      </c>
      <c r="AE380">
        <v>-81.231104141399996</v>
      </c>
      <c r="AF380">
        <v>40.682036855500002</v>
      </c>
      <c r="AG380">
        <v>-81.232852914399999</v>
      </c>
    </row>
    <row r="381" spans="1:33" x14ac:dyDescent="0.25">
      <c r="A381" s="12">
        <v>378</v>
      </c>
      <c r="B381" s="9">
        <v>3</v>
      </c>
      <c r="C381" s="9" t="s">
        <v>187</v>
      </c>
      <c r="D381" s="9" t="s">
        <v>789</v>
      </c>
      <c r="E381" s="9" t="s">
        <v>4</v>
      </c>
      <c r="F381" s="9" t="s">
        <v>159</v>
      </c>
      <c r="G381" s="9" t="s">
        <v>1458</v>
      </c>
      <c r="H381" s="13" t="s">
        <v>790</v>
      </c>
      <c r="I381" s="12">
        <v>12.8</v>
      </c>
      <c r="J381" s="9">
        <v>1.52</v>
      </c>
      <c r="K381" s="9">
        <v>4.6100000000000003</v>
      </c>
      <c r="L381" s="9">
        <v>3.09</v>
      </c>
      <c r="M381" s="9">
        <v>0</v>
      </c>
      <c r="N381" s="9">
        <v>0.12</v>
      </c>
      <c r="O381" s="9">
        <v>0.11</v>
      </c>
      <c r="P381" s="9">
        <v>0</v>
      </c>
      <c r="Q381" s="9">
        <v>3.11</v>
      </c>
      <c r="R381" s="9">
        <v>0.57999999999999996</v>
      </c>
      <c r="S381" s="9">
        <v>0.8</v>
      </c>
      <c r="T381" s="9">
        <v>0.21</v>
      </c>
      <c r="U381" s="12" t="s">
        <v>433</v>
      </c>
      <c r="V381" s="9">
        <v>10.18</v>
      </c>
      <c r="W381" s="9">
        <v>10.28</v>
      </c>
      <c r="X381" s="9"/>
      <c r="Y381" s="9"/>
      <c r="Z381" s="18" t="str">
        <f t="shared" si="18"/>
        <v>Pathway</v>
      </c>
      <c r="AA381" s="18" t="str">
        <f t="shared" si="19"/>
        <v>Google</v>
      </c>
      <c r="AB381" s="10" t="str">
        <f t="shared" si="20"/>
        <v>Bing</v>
      </c>
      <c r="AC381" s="13" t="s">
        <v>514</v>
      </c>
      <c r="AD381">
        <v>40.911437213799999</v>
      </c>
      <c r="AE381">
        <v>-81.795501127700007</v>
      </c>
      <c r="AF381">
        <v>40.912481156600002</v>
      </c>
      <c r="AG381">
        <v>-81.794177708700005</v>
      </c>
    </row>
    <row r="382" spans="1:33" x14ac:dyDescent="0.25">
      <c r="A382" s="12">
        <v>379</v>
      </c>
      <c r="B382" s="9">
        <v>3</v>
      </c>
      <c r="C382" s="9" t="s">
        <v>187</v>
      </c>
      <c r="D382" s="9" t="s">
        <v>789</v>
      </c>
      <c r="E382" s="9" t="s">
        <v>4</v>
      </c>
      <c r="F382" s="9" t="s">
        <v>159</v>
      </c>
      <c r="G382" s="9" t="s">
        <v>1458</v>
      </c>
      <c r="H382" s="13" t="s">
        <v>790</v>
      </c>
      <c r="I382" s="12">
        <v>12.8</v>
      </c>
      <c r="J382" s="9">
        <v>1.52</v>
      </c>
      <c r="K382" s="9">
        <v>4.6100000000000003</v>
      </c>
      <c r="L382" s="9">
        <v>3.09</v>
      </c>
      <c r="M382" s="9">
        <v>0</v>
      </c>
      <c r="N382" s="9">
        <v>0.12</v>
      </c>
      <c r="O382" s="9">
        <v>0.11</v>
      </c>
      <c r="P382" s="9">
        <v>0</v>
      </c>
      <c r="Q382" s="9">
        <v>3.11</v>
      </c>
      <c r="R382" s="9">
        <v>0.57999999999999996</v>
      </c>
      <c r="S382" s="9">
        <v>0.8</v>
      </c>
      <c r="T382" s="9">
        <v>0.21</v>
      </c>
      <c r="U382" s="12" t="s">
        <v>433</v>
      </c>
      <c r="V382" s="9">
        <v>8.98</v>
      </c>
      <c r="W382" s="9">
        <v>9.08</v>
      </c>
      <c r="X382" s="9"/>
      <c r="Y382" s="9"/>
      <c r="Z382" s="18" t="str">
        <f t="shared" si="18"/>
        <v>Pathway</v>
      </c>
      <c r="AA382" s="18" t="str">
        <f t="shared" si="19"/>
        <v>Google</v>
      </c>
      <c r="AB382" s="10" t="str">
        <f t="shared" si="20"/>
        <v>Bing</v>
      </c>
      <c r="AC382" s="13" t="s">
        <v>514</v>
      </c>
      <c r="AD382">
        <v>40.896837177099997</v>
      </c>
      <c r="AE382">
        <v>-81.8078867734</v>
      </c>
      <c r="AF382">
        <v>40.898002393799999</v>
      </c>
      <c r="AG382">
        <v>-81.806753730300002</v>
      </c>
    </row>
    <row r="383" spans="1:33" x14ac:dyDescent="0.25">
      <c r="A383" s="12">
        <v>380</v>
      </c>
      <c r="B383" s="9">
        <v>8</v>
      </c>
      <c r="C383" s="9" t="s">
        <v>33</v>
      </c>
      <c r="D383" s="9" t="s">
        <v>784</v>
      </c>
      <c r="E383" s="9" t="s">
        <v>4</v>
      </c>
      <c r="F383" s="9" t="s">
        <v>159</v>
      </c>
      <c r="G383" s="9" t="s">
        <v>1458</v>
      </c>
      <c r="H383" s="13" t="s">
        <v>785</v>
      </c>
      <c r="I383" s="12">
        <v>16.07</v>
      </c>
      <c r="J383" s="9">
        <v>1.05</v>
      </c>
      <c r="K383" s="9">
        <v>4.1399999999999997</v>
      </c>
      <c r="L383" s="9">
        <v>3.09</v>
      </c>
      <c r="M383" s="9">
        <v>0</v>
      </c>
      <c r="N383" s="9">
        <v>0.08</v>
      </c>
      <c r="O383" s="9">
        <v>0.08</v>
      </c>
      <c r="P383" s="9">
        <v>0</v>
      </c>
      <c r="Q383" s="9">
        <v>9.3800000000000008</v>
      </c>
      <c r="R383" s="9">
        <v>0.41</v>
      </c>
      <c r="S383" s="9">
        <v>0.95</v>
      </c>
      <c r="T383" s="9">
        <v>0.54</v>
      </c>
      <c r="U383" s="12" t="s">
        <v>497</v>
      </c>
      <c r="V383" s="9">
        <v>7.45</v>
      </c>
      <c r="W383" s="9">
        <v>7.55</v>
      </c>
      <c r="X383" s="9"/>
      <c r="Y383" s="9"/>
      <c r="Z383" s="18" t="str">
        <f t="shared" si="18"/>
        <v>Pathway</v>
      </c>
      <c r="AA383" s="18" t="str">
        <f t="shared" si="19"/>
        <v>Google</v>
      </c>
      <c r="AB383" s="10" t="str">
        <f t="shared" si="20"/>
        <v>Bing</v>
      </c>
      <c r="AC383" s="13" t="s">
        <v>514</v>
      </c>
      <c r="AD383">
        <v>38.881536490800002</v>
      </c>
      <c r="AE383">
        <v>-84.092534388700003</v>
      </c>
      <c r="AF383">
        <v>38.882989997400003</v>
      </c>
      <c r="AG383">
        <v>-84.092382664200002</v>
      </c>
    </row>
    <row r="384" spans="1:33" x14ac:dyDescent="0.25">
      <c r="A384" s="12">
        <v>381</v>
      </c>
      <c r="B384" s="9">
        <v>3</v>
      </c>
      <c r="C384" s="9" t="s">
        <v>51</v>
      </c>
      <c r="D384" s="9" t="s">
        <v>593</v>
      </c>
      <c r="E384" s="9" t="s">
        <v>4</v>
      </c>
      <c r="F384" s="9" t="s">
        <v>159</v>
      </c>
      <c r="G384" s="9" t="s">
        <v>1458</v>
      </c>
      <c r="H384" s="13" t="s">
        <v>594</v>
      </c>
      <c r="I384" s="12">
        <v>12.83</v>
      </c>
      <c r="J384" s="9">
        <v>1.5</v>
      </c>
      <c r="K384" s="9">
        <v>4.58</v>
      </c>
      <c r="L384" s="9">
        <v>3.08</v>
      </c>
      <c r="M384" s="9">
        <v>3.12</v>
      </c>
      <c r="N384" s="9">
        <v>0.12</v>
      </c>
      <c r="O384" s="9">
        <v>0.37</v>
      </c>
      <c r="P384" s="9">
        <v>0.25</v>
      </c>
      <c r="Q384" s="9">
        <v>6.24</v>
      </c>
      <c r="R384" s="9">
        <v>0.57999999999999996</v>
      </c>
      <c r="S384" s="9">
        <v>1.05</v>
      </c>
      <c r="T384" s="9">
        <v>0.47</v>
      </c>
      <c r="U384" s="12" t="s">
        <v>154</v>
      </c>
      <c r="V384" s="9">
        <v>2.1800000000000002</v>
      </c>
      <c r="W384" s="9">
        <v>2.2799999999999998</v>
      </c>
      <c r="X384" s="9"/>
      <c r="Y384" s="9"/>
      <c r="Z384" s="18" t="str">
        <f t="shared" si="18"/>
        <v>Pathway</v>
      </c>
      <c r="AA384" s="18" t="str">
        <f t="shared" si="19"/>
        <v>Google</v>
      </c>
      <c r="AB384" s="10" t="str">
        <f t="shared" si="20"/>
        <v>Bing</v>
      </c>
      <c r="AC384" s="13" t="s">
        <v>514</v>
      </c>
      <c r="AD384">
        <v>41.258238223699998</v>
      </c>
      <c r="AE384">
        <v>-82.300454895200005</v>
      </c>
      <c r="AF384">
        <v>41.258218559200003</v>
      </c>
      <c r="AG384">
        <v>-82.298540665800004</v>
      </c>
    </row>
    <row r="385" spans="1:33" x14ac:dyDescent="0.25">
      <c r="A385" s="12">
        <v>382</v>
      </c>
      <c r="B385" s="9">
        <v>8</v>
      </c>
      <c r="C385" s="9" t="s">
        <v>83</v>
      </c>
      <c r="D385" s="9" t="s">
        <v>919</v>
      </c>
      <c r="E385" s="9" t="s">
        <v>4</v>
      </c>
      <c r="F385" s="9" t="s">
        <v>159</v>
      </c>
      <c r="G385" s="9" t="s">
        <v>1458</v>
      </c>
      <c r="H385" s="13" t="s">
        <v>561</v>
      </c>
      <c r="I385" s="12">
        <v>12.73</v>
      </c>
      <c r="J385" s="9">
        <v>1.51</v>
      </c>
      <c r="K385" s="9">
        <v>4.59</v>
      </c>
      <c r="L385" s="9">
        <v>3.08</v>
      </c>
      <c r="M385" s="9">
        <v>3.1</v>
      </c>
      <c r="N385" s="9">
        <v>0.12</v>
      </c>
      <c r="O385" s="9">
        <v>0.37</v>
      </c>
      <c r="P385" s="9">
        <v>0.25</v>
      </c>
      <c r="Q385" s="9">
        <v>3.1</v>
      </c>
      <c r="R385" s="9">
        <v>0.57999999999999996</v>
      </c>
      <c r="S385" s="9">
        <v>0.79</v>
      </c>
      <c r="T385" s="9">
        <v>0.21</v>
      </c>
      <c r="U385" s="12" t="s">
        <v>418</v>
      </c>
      <c r="V385" s="9">
        <v>4.78</v>
      </c>
      <c r="W385" s="9">
        <v>4.88</v>
      </c>
      <c r="X385" s="9"/>
      <c r="Y385" s="9"/>
      <c r="Z385" s="18" t="str">
        <f t="shared" si="18"/>
        <v>Pathway</v>
      </c>
      <c r="AA385" s="18" t="str">
        <f t="shared" si="19"/>
        <v>Google</v>
      </c>
      <c r="AB385" s="10" t="str">
        <f t="shared" si="20"/>
        <v>Bing</v>
      </c>
      <c r="AC385" s="13" t="s">
        <v>514</v>
      </c>
      <c r="AD385">
        <v>39.6204990739</v>
      </c>
      <c r="AE385">
        <v>-83.892530134599994</v>
      </c>
      <c r="AF385">
        <v>39.621702349000003</v>
      </c>
      <c r="AG385">
        <v>-83.893596872200007</v>
      </c>
    </row>
    <row r="386" spans="1:33" x14ac:dyDescent="0.25">
      <c r="A386" s="12">
        <v>383</v>
      </c>
      <c r="B386" s="9">
        <v>3</v>
      </c>
      <c r="C386" s="9" t="s">
        <v>109</v>
      </c>
      <c r="D386" s="9" t="s">
        <v>559</v>
      </c>
      <c r="E386" s="9" t="s">
        <v>4</v>
      </c>
      <c r="F386" s="9" t="s">
        <v>159</v>
      </c>
      <c r="G386" s="9" t="s">
        <v>1458</v>
      </c>
      <c r="H386" s="13" t="s">
        <v>560</v>
      </c>
      <c r="I386" s="12">
        <v>12.73</v>
      </c>
      <c r="J386" s="9">
        <v>1.51</v>
      </c>
      <c r="K386" s="9">
        <v>4.59</v>
      </c>
      <c r="L386" s="9">
        <v>3.08</v>
      </c>
      <c r="M386" s="9">
        <v>0</v>
      </c>
      <c r="N386" s="9">
        <v>0.12</v>
      </c>
      <c r="O386" s="9">
        <v>0.11</v>
      </c>
      <c r="P386" s="9">
        <v>0</v>
      </c>
      <c r="Q386" s="9">
        <v>0</v>
      </c>
      <c r="R386" s="9">
        <v>0.57999999999999996</v>
      </c>
      <c r="S386" s="9">
        <v>0.53</v>
      </c>
      <c r="T386" s="9">
        <v>0</v>
      </c>
      <c r="U386" s="12" t="s">
        <v>176</v>
      </c>
      <c r="V386" s="9">
        <v>0.6</v>
      </c>
      <c r="W386" s="9">
        <v>0.7</v>
      </c>
      <c r="X386" s="9"/>
      <c r="Y386" s="9"/>
      <c r="Z386" s="18" t="str">
        <f t="shared" si="18"/>
        <v>Pathway</v>
      </c>
      <c r="AA386" s="18" t="str">
        <f t="shared" si="19"/>
        <v>Google</v>
      </c>
      <c r="AB386" s="10" t="str">
        <f t="shared" si="20"/>
        <v>Bing</v>
      </c>
      <c r="AC386" s="13" t="s">
        <v>514</v>
      </c>
      <c r="AD386">
        <v>41.029657425700002</v>
      </c>
      <c r="AE386">
        <v>-81.891174297000006</v>
      </c>
      <c r="AF386">
        <v>41.030350975099999</v>
      </c>
      <c r="AG386">
        <v>-81.889411735500005</v>
      </c>
    </row>
    <row r="387" spans="1:33" x14ac:dyDescent="0.25">
      <c r="A387" s="12">
        <v>384</v>
      </c>
      <c r="B387" s="9">
        <v>4</v>
      </c>
      <c r="C387" s="9" t="s">
        <v>76</v>
      </c>
      <c r="D387" s="9" t="s">
        <v>656</v>
      </c>
      <c r="E387" s="9" t="s">
        <v>4</v>
      </c>
      <c r="F387" s="9" t="s">
        <v>159</v>
      </c>
      <c r="G387" s="9" t="s">
        <v>1458</v>
      </c>
      <c r="H387" s="13" t="s">
        <v>657</v>
      </c>
      <c r="I387" s="12">
        <v>12.73</v>
      </c>
      <c r="J387" s="9">
        <v>1.51</v>
      </c>
      <c r="K387" s="9">
        <v>4.59</v>
      </c>
      <c r="L387" s="9">
        <v>3.08</v>
      </c>
      <c r="M387" s="9">
        <v>0</v>
      </c>
      <c r="N387" s="9">
        <v>0.12</v>
      </c>
      <c r="O387" s="9">
        <v>0.11</v>
      </c>
      <c r="P387" s="9">
        <v>0</v>
      </c>
      <c r="Q387" s="9">
        <v>0</v>
      </c>
      <c r="R387" s="9">
        <v>0.57999999999999996</v>
      </c>
      <c r="S387" s="9">
        <v>0.53</v>
      </c>
      <c r="T387" s="9">
        <v>0</v>
      </c>
      <c r="U387" s="12" t="s">
        <v>339</v>
      </c>
      <c r="V387" s="9">
        <v>24.06</v>
      </c>
      <c r="W387" s="9">
        <v>24.16</v>
      </c>
      <c r="X387" s="9"/>
      <c r="Y387" s="9"/>
      <c r="Z387" s="18" t="str">
        <f t="shared" si="18"/>
        <v>Pathway</v>
      </c>
      <c r="AA387" s="18" t="str">
        <f t="shared" si="19"/>
        <v>Google</v>
      </c>
      <c r="AB387" s="10" t="str">
        <f t="shared" si="20"/>
        <v>Bing</v>
      </c>
      <c r="AC387" s="13" t="s">
        <v>514</v>
      </c>
      <c r="AD387">
        <v>41.3085563697</v>
      </c>
      <c r="AE387">
        <v>-81.221701440299995</v>
      </c>
      <c r="AF387">
        <v>41.310003227199999</v>
      </c>
      <c r="AG387">
        <v>-81.221590918900006</v>
      </c>
    </row>
    <row r="388" spans="1:33" x14ac:dyDescent="0.25">
      <c r="A388" s="12">
        <v>385</v>
      </c>
      <c r="B388" s="9">
        <v>3</v>
      </c>
      <c r="C388" s="9" t="s">
        <v>109</v>
      </c>
      <c r="D388" s="9" t="s">
        <v>559</v>
      </c>
      <c r="E388" s="9" t="s">
        <v>4</v>
      </c>
      <c r="F388" s="9" t="s">
        <v>159</v>
      </c>
      <c r="G388" s="9" t="s">
        <v>1458</v>
      </c>
      <c r="H388" s="13" t="s">
        <v>560</v>
      </c>
      <c r="I388" s="12">
        <v>12.73</v>
      </c>
      <c r="J388" s="9">
        <v>1.51</v>
      </c>
      <c r="K388" s="9">
        <v>4.59</v>
      </c>
      <c r="L388" s="9">
        <v>3.08</v>
      </c>
      <c r="M388" s="9">
        <v>0</v>
      </c>
      <c r="N388" s="9">
        <v>0.12</v>
      </c>
      <c r="O388" s="9">
        <v>0.11</v>
      </c>
      <c r="P388" s="9">
        <v>0</v>
      </c>
      <c r="Q388" s="9">
        <v>0</v>
      </c>
      <c r="R388" s="9">
        <v>0.57999999999999996</v>
      </c>
      <c r="S388" s="9">
        <v>0.53</v>
      </c>
      <c r="T388" s="9">
        <v>0</v>
      </c>
      <c r="U388" s="12" t="s">
        <v>176</v>
      </c>
      <c r="V388" s="9">
        <v>0.2</v>
      </c>
      <c r="W388" s="9">
        <v>0.3</v>
      </c>
      <c r="X388" s="9"/>
      <c r="Y388" s="9"/>
      <c r="Z388" s="18" t="str">
        <f t="shared" si="18"/>
        <v>Pathway</v>
      </c>
      <c r="AA388" s="18" t="str">
        <f t="shared" si="19"/>
        <v>Google</v>
      </c>
      <c r="AB388" s="10" t="str">
        <f t="shared" si="20"/>
        <v>Bing</v>
      </c>
      <c r="AC388" s="13" t="s">
        <v>2324</v>
      </c>
      <c r="AD388">
        <v>41.026126786299997</v>
      </c>
      <c r="AE388">
        <v>-81.896912491199998</v>
      </c>
      <c r="AF388">
        <v>41.026401036800003</v>
      </c>
      <c r="AG388">
        <v>-81.895015994900007</v>
      </c>
    </row>
    <row r="389" spans="1:33" x14ac:dyDescent="0.25">
      <c r="A389" s="12">
        <v>386</v>
      </c>
      <c r="B389" s="9">
        <v>5</v>
      </c>
      <c r="C389" s="9" t="s">
        <v>317</v>
      </c>
      <c r="D389" s="9" t="s">
        <v>937</v>
      </c>
      <c r="E389" s="9" t="s">
        <v>4</v>
      </c>
      <c r="F389" s="9" t="s">
        <v>159</v>
      </c>
      <c r="G389" s="9" t="s">
        <v>1458</v>
      </c>
      <c r="H389" s="13" t="s">
        <v>658</v>
      </c>
      <c r="I389" s="12">
        <v>12.73</v>
      </c>
      <c r="J389" s="9">
        <v>1.5</v>
      </c>
      <c r="K389" s="9">
        <v>4.57</v>
      </c>
      <c r="L389" s="9">
        <v>3.07</v>
      </c>
      <c r="M389" s="9">
        <v>0</v>
      </c>
      <c r="N389" s="9">
        <v>0.12</v>
      </c>
      <c r="O389" s="9">
        <v>0.11</v>
      </c>
      <c r="P389" s="9">
        <v>0</v>
      </c>
      <c r="Q389" s="9">
        <v>3.1</v>
      </c>
      <c r="R389" s="9">
        <v>0.56999999999999995</v>
      </c>
      <c r="S389" s="9">
        <v>0.79</v>
      </c>
      <c r="T389" s="9">
        <v>0.21</v>
      </c>
      <c r="U389" s="12" t="s">
        <v>316</v>
      </c>
      <c r="V389" s="9">
        <v>1.1000000000000001</v>
      </c>
      <c r="W389" s="9">
        <v>1.2</v>
      </c>
      <c r="X389" s="9"/>
      <c r="Y389" s="9"/>
      <c r="Z389" s="18" t="str">
        <f t="shared" ref="Z389:Z452" si="21">IF(LEFT(U389,1)="S",IF(RIGHT(U389,1)="C",HYPERLINK("http://pathweb.pathwayservices.com/ohiopublic/?nlfid='"&amp;U389&amp;"'&amp;logpoint="&amp;V389,"Pathway"),"Not Available"),"Not Available")</f>
        <v>Pathway</v>
      </c>
      <c r="AA389" s="18" t="str">
        <f t="shared" ref="AA389:AA452" si="22">IF(AF389=0,HYPERLINK(CONCATENATE("http://maps.google.com/maps?q=",+AD389,",+",+AE389,"+(Intersection)&amp;iwloc=A&amp;hl=en"),"Google"),HYPERLINK(CONCATENATE("http://maps.google.com/maps?f=q&amp;source=s_q&amp;hl=en&amp;geocode=&amp;q=",AD389,",+",AE389,"+(",H389,"  SLM ",V389,")+to:",AF389,",+",AG389,"+(",H389," SLM ",W389,")&amp;t=m"),"Google"))</f>
        <v>Google</v>
      </c>
      <c r="AB389" s="10" t="str">
        <f t="shared" ref="AB389:AB452" si="23">IF(AF389=0,HYPERLINK(CONCATENATE("http://bing.com/maps/default.aspx?rtop=1~0&amp;rtp=pos.",AD389,"_",AE389,"_",Y389),"Bing"),HYPERLINK(CONCATENATE("http://bing.com/maps/default.aspx?rtop=1~0&amp;rtp=pos.",AD389,"_",AE389,"_(",H389,"  SLM ",V389,"~pos.",AF389,"_",AG389,"_",H389,"  SLM ",W389,")"),"Bing"))</f>
        <v>Bing</v>
      </c>
      <c r="AC389" s="13" t="s">
        <v>514</v>
      </c>
      <c r="AD389">
        <v>40.292661703500002</v>
      </c>
      <c r="AE389">
        <v>-82.733490325899993</v>
      </c>
      <c r="AF389">
        <v>40.292777319499997</v>
      </c>
      <c r="AG389">
        <v>-82.731576429399993</v>
      </c>
    </row>
    <row r="390" spans="1:33" x14ac:dyDescent="0.25">
      <c r="A390" s="12">
        <v>387</v>
      </c>
      <c r="B390" s="9">
        <v>5</v>
      </c>
      <c r="C390" s="9" t="s">
        <v>317</v>
      </c>
      <c r="D390" s="9" t="s">
        <v>937</v>
      </c>
      <c r="E390" s="9" t="s">
        <v>4</v>
      </c>
      <c r="F390" s="9" t="s">
        <v>159</v>
      </c>
      <c r="G390" s="9" t="s">
        <v>1458</v>
      </c>
      <c r="H390" s="13" t="s">
        <v>658</v>
      </c>
      <c r="I390" s="12">
        <v>12.73</v>
      </c>
      <c r="J390" s="9">
        <v>1.5</v>
      </c>
      <c r="K390" s="9">
        <v>4.57</v>
      </c>
      <c r="L390" s="9">
        <v>3.07</v>
      </c>
      <c r="M390" s="9">
        <v>0</v>
      </c>
      <c r="N390" s="9">
        <v>0.12</v>
      </c>
      <c r="O390" s="9">
        <v>0.11</v>
      </c>
      <c r="P390" s="9">
        <v>0</v>
      </c>
      <c r="Q390" s="9">
        <v>3.1</v>
      </c>
      <c r="R390" s="9">
        <v>0.56999999999999995</v>
      </c>
      <c r="S390" s="9">
        <v>0.79</v>
      </c>
      <c r="T390" s="9">
        <v>0.21</v>
      </c>
      <c r="U390" s="12" t="s">
        <v>316</v>
      </c>
      <c r="V390" s="9">
        <v>1</v>
      </c>
      <c r="W390" s="9">
        <v>1.1000000000000001</v>
      </c>
      <c r="X390" s="9"/>
      <c r="Y390" s="9"/>
      <c r="Z390" s="18" t="str">
        <f t="shared" si="21"/>
        <v>Pathway</v>
      </c>
      <c r="AA390" s="18" t="str">
        <f t="shared" si="22"/>
        <v>Google</v>
      </c>
      <c r="AB390" s="10" t="str">
        <f t="shared" si="23"/>
        <v>Bing</v>
      </c>
      <c r="AC390" s="13" t="s">
        <v>514</v>
      </c>
      <c r="AD390">
        <v>40.292546056399999</v>
      </c>
      <c r="AE390">
        <v>-82.735404216000006</v>
      </c>
      <c r="AF390">
        <v>40.292661703500002</v>
      </c>
      <c r="AG390">
        <v>-82.733490325899993</v>
      </c>
    </row>
    <row r="391" spans="1:33" x14ac:dyDescent="0.25">
      <c r="A391" s="12">
        <v>388</v>
      </c>
      <c r="B391" s="9">
        <v>10</v>
      </c>
      <c r="C391" s="9" t="s">
        <v>238</v>
      </c>
      <c r="D391" s="9" t="s">
        <v>962</v>
      </c>
      <c r="E391" s="9" t="s">
        <v>4</v>
      </c>
      <c r="F391" s="9" t="s">
        <v>159</v>
      </c>
      <c r="G391" s="9" t="s">
        <v>1458</v>
      </c>
      <c r="H391" s="13" t="s">
        <v>607</v>
      </c>
      <c r="I391" s="12">
        <v>13.08</v>
      </c>
      <c r="J391" s="9">
        <v>1.47</v>
      </c>
      <c r="K391" s="9">
        <v>4.54</v>
      </c>
      <c r="L391" s="9">
        <v>3.07</v>
      </c>
      <c r="M391" s="9">
        <v>0</v>
      </c>
      <c r="N391" s="9">
        <v>0.12</v>
      </c>
      <c r="O391" s="9">
        <v>0.11</v>
      </c>
      <c r="P391" s="9">
        <v>0</v>
      </c>
      <c r="Q391" s="9">
        <v>3.18</v>
      </c>
      <c r="R391" s="9">
        <v>0.56999999999999995</v>
      </c>
      <c r="S391" s="9">
        <v>0.78</v>
      </c>
      <c r="T391" s="9">
        <v>0.21</v>
      </c>
      <c r="U391" s="12" t="s">
        <v>261</v>
      </c>
      <c r="V391" s="9">
        <v>30.55</v>
      </c>
      <c r="W391" s="9">
        <v>30.65</v>
      </c>
      <c r="X391" s="9"/>
      <c r="Y391" s="9"/>
      <c r="Z391" s="18" t="str">
        <f t="shared" si="21"/>
        <v>Pathway</v>
      </c>
      <c r="AA391" s="18" t="str">
        <f t="shared" si="22"/>
        <v>Google</v>
      </c>
      <c r="AB391" s="10" t="str">
        <f t="shared" si="23"/>
        <v>Bing</v>
      </c>
      <c r="AC391" s="13" t="s">
        <v>514</v>
      </c>
      <c r="AD391">
        <v>39.350381029799998</v>
      </c>
      <c r="AE391">
        <v>-81.355317769199999</v>
      </c>
      <c r="AF391">
        <v>39.3509868059</v>
      </c>
      <c r="AG391">
        <v>-81.353622213199998</v>
      </c>
    </row>
    <row r="392" spans="1:33" x14ac:dyDescent="0.25">
      <c r="A392" s="12">
        <v>389</v>
      </c>
      <c r="B392" s="9">
        <v>2</v>
      </c>
      <c r="C392" s="9" t="s">
        <v>376</v>
      </c>
      <c r="D392" s="9" t="s">
        <v>697</v>
      </c>
      <c r="E392" s="9" t="s">
        <v>4</v>
      </c>
      <c r="F392" s="9" t="s">
        <v>159</v>
      </c>
      <c r="G392" s="9" t="s">
        <v>1458</v>
      </c>
      <c r="H392" s="13" t="s">
        <v>698</v>
      </c>
      <c r="I392" s="12">
        <v>12.74</v>
      </c>
      <c r="J392" s="9">
        <v>1.51</v>
      </c>
      <c r="K392" s="9">
        <v>4.58</v>
      </c>
      <c r="L392" s="9">
        <v>3.07</v>
      </c>
      <c r="M392" s="9">
        <v>0</v>
      </c>
      <c r="N392" s="9">
        <v>0.12</v>
      </c>
      <c r="O392" s="9">
        <v>0.11</v>
      </c>
      <c r="P392" s="9">
        <v>0</v>
      </c>
      <c r="Q392" s="9">
        <v>0</v>
      </c>
      <c r="R392" s="9">
        <v>0.57999999999999996</v>
      </c>
      <c r="S392" s="9">
        <v>0.53</v>
      </c>
      <c r="T392" s="9">
        <v>0</v>
      </c>
      <c r="U392" s="12" t="s">
        <v>443</v>
      </c>
      <c r="V392" s="9">
        <v>20.78</v>
      </c>
      <c r="W392" s="9">
        <v>20.88</v>
      </c>
      <c r="X392" s="9"/>
      <c r="Y392" s="9"/>
      <c r="Z392" s="18" t="str">
        <f t="shared" si="21"/>
        <v>Pathway</v>
      </c>
      <c r="AA392" s="18" t="str">
        <f t="shared" si="22"/>
        <v>Google</v>
      </c>
      <c r="AB392" s="10" t="str">
        <f t="shared" si="23"/>
        <v>Bing</v>
      </c>
      <c r="AC392" s="13" t="s">
        <v>514</v>
      </c>
      <c r="AD392">
        <v>41.574766802500001</v>
      </c>
      <c r="AE392">
        <v>-83.985687239800001</v>
      </c>
      <c r="AF392">
        <v>41.574350010099998</v>
      </c>
      <c r="AG392">
        <v>-83.983868873800006</v>
      </c>
    </row>
    <row r="393" spans="1:33" x14ac:dyDescent="0.25">
      <c r="A393" s="12">
        <v>390</v>
      </c>
      <c r="B393" s="9">
        <v>8</v>
      </c>
      <c r="C393" s="9" t="s">
        <v>131</v>
      </c>
      <c r="D393" s="9" t="s">
        <v>908</v>
      </c>
      <c r="E393" s="9" t="s">
        <v>4</v>
      </c>
      <c r="F393" s="9" t="s">
        <v>159</v>
      </c>
      <c r="G393" s="9" t="s">
        <v>1458</v>
      </c>
      <c r="H393" s="13" t="s">
        <v>647</v>
      </c>
      <c r="I393" s="12">
        <v>12.73</v>
      </c>
      <c r="J393" s="9">
        <v>1.49</v>
      </c>
      <c r="K393" s="9">
        <v>4.55</v>
      </c>
      <c r="L393" s="9">
        <v>3.06</v>
      </c>
      <c r="M393" s="9">
        <v>3.1</v>
      </c>
      <c r="N393" s="9">
        <v>0.12</v>
      </c>
      <c r="O393" s="9">
        <v>0.37</v>
      </c>
      <c r="P393" s="9">
        <v>0.25</v>
      </c>
      <c r="Q393" s="9">
        <v>3.1</v>
      </c>
      <c r="R393" s="9">
        <v>0.56999999999999995</v>
      </c>
      <c r="S393" s="9">
        <v>0.78</v>
      </c>
      <c r="T393" s="9">
        <v>0.21</v>
      </c>
      <c r="U393" s="12" t="s">
        <v>287</v>
      </c>
      <c r="V393" s="9">
        <v>13.98</v>
      </c>
      <c r="W393" s="9">
        <v>14.08</v>
      </c>
      <c r="X393" s="9"/>
      <c r="Y393" s="9"/>
      <c r="Z393" s="18" t="str">
        <f t="shared" si="21"/>
        <v>Pathway</v>
      </c>
      <c r="AA393" s="18" t="str">
        <f t="shared" si="22"/>
        <v>Google</v>
      </c>
      <c r="AB393" s="10" t="str">
        <f t="shared" si="23"/>
        <v>Bing</v>
      </c>
      <c r="AC393" s="13" t="s">
        <v>514</v>
      </c>
      <c r="AD393">
        <v>39.464792491099999</v>
      </c>
      <c r="AE393">
        <v>-84.164602579399997</v>
      </c>
      <c r="AF393">
        <v>39.4656810221</v>
      </c>
      <c r="AG393">
        <v>-84.163119012600006</v>
      </c>
    </row>
    <row r="394" spans="1:33" x14ac:dyDescent="0.25">
      <c r="A394" s="12">
        <v>391</v>
      </c>
      <c r="B394" s="9">
        <v>8</v>
      </c>
      <c r="C394" s="9" t="s">
        <v>131</v>
      </c>
      <c r="D394" s="9" t="s">
        <v>908</v>
      </c>
      <c r="E394" s="9" t="s">
        <v>4</v>
      </c>
      <c r="F394" s="9" t="s">
        <v>159</v>
      </c>
      <c r="G394" s="9" t="s">
        <v>1458</v>
      </c>
      <c r="H394" s="13" t="s">
        <v>647</v>
      </c>
      <c r="I394" s="12">
        <v>12.73</v>
      </c>
      <c r="J394" s="9">
        <v>1.49</v>
      </c>
      <c r="K394" s="9">
        <v>4.55</v>
      </c>
      <c r="L394" s="9">
        <v>3.06</v>
      </c>
      <c r="M394" s="9">
        <v>0</v>
      </c>
      <c r="N394" s="9">
        <v>0.12</v>
      </c>
      <c r="O394" s="9">
        <v>0.11</v>
      </c>
      <c r="P394" s="9">
        <v>0</v>
      </c>
      <c r="Q394" s="9">
        <v>12.38</v>
      </c>
      <c r="R394" s="9">
        <v>0.56999999999999995</v>
      </c>
      <c r="S394" s="9">
        <v>1.56</v>
      </c>
      <c r="T394" s="9">
        <v>0.99</v>
      </c>
      <c r="U394" s="12" t="s">
        <v>287</v>
      </c>
      <c r="V394" s="9">
        <v>14.58</v>
      </c>
      <c r="W394" s="9">
        <v>14.68</v>
      </c>
      <c r="X394" s="9"/>
      <c r="Y394" s="9"/>
      <c r="Z394" s="18" t="str">
        <f t="shared" si="21"/>
        <v>Pathway</v>
      </c>
      <c r="AA394" s="18" t="str">
        <f t="shared" si="22"/>
        <v>Google</v>
      </c>
      <c r="AB394" s="10" t="str">
        <f t="shared" si="23"/>
        <v>Bing</v>
      </c>
      <c r="AC394" s="13" t="s">
        <v>514</v>
      </c>
      <c r="AD394">
        <v>39.4704902119</v>
      </c>
      <c r="AE394">
        <v>-84.156179243599993</v>
      </c>
      <c r="AF394">
        <v>39.471593242600001</v>
      </c>
      <c r="AG394">
        <v>-84.154974972399998</v>
      </c>
    </row>
    <row r="395" spans="1:33" x14ac:dyDescent="0.25">
      <c r="A395" s="12">
        <v>392</v>
      </c>
      <c r="B395" s="9">
        <v>8</v>
      </c>
      <c r="C395" s="9" t="s">
        <v>131</v>
      </c>
      <c r="D395" s="9" t="s">
        <v>908</v>
      </c>
      <c r="E395" s="9" t="s">
        <v>4</v>
      </c>
      <c r="F395" s="9" t="s">
        <v>159</v>
      </c>
      <c r="G395" s="9" t="s">
        <v>1458</v>
      </c>
      <c r="H395" s="13" t="s">
        <v>647</v>
      </c>
      <c r="I395" s="12">
        <v>12.73</v>
      </c>
      <c r="J395" s="9">
        <v>1.49</v>
      </c>
      <c r="K395" s="9">
        <v>4.55</v>
      </c>
      <c r="L395" s="9">
        <v>3.06</v>
      </c>
      <c r="M395" s="9">
        <v>0</v>
      </c>
      <c r="N395" s="9">
        <v>0.12</v>
      </c>
      <c r="O395" s="9">
        <v>0.11</v>
      </c>
      <c r="P395" s="9">
        <v>0</v>
      </c>
      <c r="Q395" s="9">
        <v>9.2899999999999991</v>
      </c>
      <c r="R395" s="9">
        <v>0.56999999999999995</v>
      </c>
      <c r="S395" s="9">
        <v>1.3</v>
      </c>
      <c r="T395" s="9">
        <v>0.73</v>
      </c>
      <c r="U395" s="12" t="s">
        <v>287</v>
      </c>
      <c r="V395" s="9">
        <v>15.78</v>
      </c>
      <c r="W395" s="9">
        <v>15.88</v>
      </c>
      <c r="X395" s="9"/>
      <c r="Y395" s="9"/>
      <c r="Z395" s="18" t="str">
        <f t="shared" si="21"/>
        <v>Pathway</v>
      </c>
      <c r="AA395" s="18" t="str">
        <f t="shared" si="22"/>
        <v>Google</v>
      </c>
      <c r="AB395" s="10" t="str">
        <f t="shared" si="23"/>
        <v>Bing</v>
      </c>
      <c r="AC395" s="13" t="s">
        <v>514</v>
      </c>
      <c r="AD395">
        <v>39.483634274700002</v>
      </c>
      <c r="AE395">
        <v>-84.141837865100001</v>
      </c>
      <c r="AF395">
        <v>39.484764659200003</v>
      </c>
      <c r="AG395">
        <v>-84.140581550199997</v>
      </c>
    </row>
    <row r="396" spans="1:33" x14ac:dyDescent="0.25">
      <c r="A396" s="12">
        <v>393</v>
      </c>
      <c r="B396" s="9">
        <v>8</v>
      </c>
      <c r="C396" s="9" t="s">
        <v>131</v>
      </c>
      <c r="D396" s="9" t="s">
        <v>908</v>
      </c>
      <c r="E396" s="9" t="s">
        <v>4</v>
      </c>
      <c r="F396" s="9" t="s">
        <v>159</v>
      </c>
      <c r="G396" s="9" t="s">
        <v>1458</v>
      </c>
      <c r="H396" s="13" t="s">
        <v>647</v>
      </c>
      <c r="I396" s="12">
        <v>12.73</v>
      </c>
      <c r="J396" s="9">
        <v>1.49</v>
      </c>
      <c r="K396" s="9">
        <v>4.55</v>
      </c>
      <c r="L396" s="9">
        <v>3.06</v>
      </c>
      <c r="M396" s="9">
        <v>0</v>
      </c>
      <c r="N396" s="9">
        <v>0.12</v>
      </c>
      <c r="O396" s="9">
        <v>0.11</v>
      </c>
      <c r="P396" s="9">
        <v>0</v>
      </c>
      <c r="Q396" s="9">
        <v>6.19</v>
      </c>
      <c r="R396" s="9">
        <v>0.56999999999999995</v>
      </c>
      <c r="S396" s="9">
        <v>1.04</v>
      </c>
      <c r="T396" s="9">
        <v>0.47</v>
      </c>
      <c r="U396" s="12" t="s">
        <v>287</v>
      </c>
      <c r="V396" s="9">
        <v>16.87</v>
      </c>
      <c r="W396" s="9">
        <v>16.97</v>
      </c>
      <c r="X396" s="9"/>
      <c r="Y396" s="9"/>
      <c r="Z396" s="18" t="str">
        <f t="shared" si="21"/>
        <v>Pathway</v>
      </c>
      <c r="AA396" s="18" t="str">
        <f t="shared" si="22"/>
        <v>Google</v>
      </c>
      <c r="AB396" s="10" t="str">
        <f t="shared" si="23"/>
        <v>Bing</v>
      </c>
      <c r="AC396" s="13" t="s">
        <v>514</v>
      </c>
      <c r="AD396">
        <v>39.495788421900002</v>
      </c>
      <c r="AE396">
        <v>-84.128045411000002</v>
      </c>
      <c r="AF396">
        <v>39.496890338100002</v>
      </c>
      <c r="AG396">
        <v>-84.126797844699993</v>
      </c>
    </row>
    <row r="397" spans="1:33" x14ac:dyDescent="0.25">
      <c r="A397" s="12">
        <v>394</v>
      </c>
      <c r="B397" s="9">
        <v>8</v>
      </c>
      <c r="C397" s="9" t="s">
        <v>131</v>
      </c>
      <c r="D397" s="9" t="s">
        <v>908</v>
      </c>
      <c r="E397" s="9" t="s">
        <v>4</v>
      </c>
      <c r="F397" s="9" t="s">
        <v>159</v>
      </c>
      <c r="G397" s="9" t="s">
        <v>1458</v>
      </c>
      <c r="H397" s="13" t="s">
        <v>647</v>
      </c>
      <c r="I397" s="12">
        <v>12.73</v>
      </c>
      <c r="J397" s="9">
        <v>1.49</v>
      </c>
      <c r="K397" s="9">
        <v>4.55</v>
      </c>
      <c r="L397" s="9">
        <v>3.06</v>
      </c>
      <c r="M397" s="9">
        <v>0</v>
      </c>
      <c r="N397" s="9">
        <v>0.12</v>
      </c>
      <c r="O397" s="9">
        <v>0.11</v>
      </c>
      <c r="P397" s="9">
        <v>0</v>
      </c>
      <c r="Q397" s="9">
        <v>3.1</v>
      </c>
      <c r="R397" s="9">
        <v>0.56999999999999995</v>
      </c>
      <c r="S397" s="9">
        <v>0.78</v>
      </c>
      <c r="T397" s="9">
        <v>0.21</v>
      </c>
      <c r="U397" s="12" t="s">
        <v>287</v>
      </c>
      <c r="V397" s="9">
        <v>13.88</v>
      </c>
      <c r="W397" s="9">
        <v>13.98</v>
      </c>
      <c r="X397" s="9"/>
      <c r="Y397" s="9"/>
      <c r="Z397" s="18" t="str">
        <f t="shared" si="21"/>
        <v>Pathway</v>
      </c>
      <c r="AA397" s="18" t="str">
        <f t="shared" si="22"/>
        <v>Google</v>
      </c>
      <c r="AB397" s="10" t="str">
        <f t="shared" si="23"/>
        <v>Bing</v>
      </c>
      <c r="AC397" s="13" t="s">
        <v>514</v>
      </c>
      <c r="AD397">
        <v>39.4638881216</v>
      </c>
      <c r="AE397">
        <v>-84.166081800200004</v>
      </c>
      <c r="AF397">
        <v>39.464792491099999</v>
      </c>
      <c r="AG397">
        <v>-84.164602579399997</v>
      </c>
    </row>
    <row r="398" spans="1:33" x14ac:dyDescent="0.25">
      <c r="A398" s="12">
        <v>395</v>
      </c>
      <c r="B398" s="9">
        <v>8</v>
      </c>
      <c r="C398" s="9" t="s">
        <v>131</v>
      </c>
      <c r="D398" s="9" t="s">
        <v>908</v>
      </c>
      <c r="E398" s="9" t="s">
        <v>4</v>
      </c>
      <c r="F398" s="9" t="s">
        <v>159</v>
      </c>
      <c r="G398" s="9" t="s">
        <v>1458</v>
      </c>
      <c r="H398" s="13" t="s">
        <v>647</v>
      </c>
      <c r="I398" s="12">
        <v>12.73</v>
      </c>
      <c r="J398" s="9">
        <v>1.49</v>
      </c>
      <c r="K398" s="9">
        <v>4.55</v>
      </c>
      <c r="L398" s="9">
        <v>3.06</v>
      </c>
      <c r="M398" s="9">
        <v>0</v>
      </c>
      <c r="N398" s="9">
        <v>0.12</v>
      </c>
      <c r="O398" s="9">
        <v>0.11</v>
      </c>
      <c r="P398" s="9">
        <v>0</v>
      </c>
      <c r="Q398" s="9">
        <v>3.1</v>
      </c>
      <c r="R398" s="9">
        <v>0.56999999999999995</v>
      </c>
      <c r="S398" s="9">
        <v>0.78</v>
      </c>
      <c r="T398" s="9">
        <v>0.21</v>
      </c>
      <c r="U398" s="12" t="s">
        <v>287</v>
      </c>
      <c r="V398" s="9">
        <v>16.18</v>
      </c>
      <c r="W398" s="9">
        <v>16.28</v>
      </c>
      <c r="X398" s="9"/>
      <c r="Y398" s="9"/>
      <c r="Z398" s="18" t="str">
        <f t="shared" si="21"/>
        <v>Pathway</v>
      </c>
      <c r="AA398" s="18" t="str">
        <f t="shared" si="22"/>
        <v>Google</v>
      </c>
      <c r="AB398" s="10" t="str">
        <f t="shared" si="23"/>
        <v>Bing</v>
      </c>
      <c r="AC398" s="13" t="s">
        <v>514</v>
      </c>
      <c r="AD398">
        <v>39.4881207237</v>
      </c>
      <c r="AE398">
        <v>-84.136760732599996</v>
      </c>
      <c r="AF398">
        <v>39.489232165600001</v>
      </c>
      <c r="AG398">
        <v>-84.135477032899999</v>
      </c>
    </row>
    <row r="399" spans="1:33" x14ac:dyDescent="0.25">
      <c r="A399" s="12">
        <v>396</v>
      </c>
      <c r="B399" s="9">
        <v>8</v>
      </c>
      <c r="C399" s="9" t="s">
        <v>131</v>
      </c>
      <c r="D399" s="9" t="s">
        <v>908</v>
      </c>
      <c r="E399" s="9" t="s">
        <v>4</v>
      </c>
      <c r="F399" s="9" t="s">
        <v>159</v>
      </c>
      <c r="G399" s="9" t="s">
        <v>1458</v>
      </c>
      <c r="H399" s="13" t="s">
        <v>647</v>
      </c>
      <c r="I399" s="12">
        <v>12.73</v>
      </c>
      <c r="J399" s="9">
        <v>1.49</v>
      </c>
      <c r="K399" s="9">
        <v>4.55</v>
      </c>
      <c r="L399" s="9">
        <v>3.06</v>
      </c>
      <c r="M399" s="9">
        <v>0</v>
      </c>
      <c r="N399" s="9">
        <v>0.12</v>
      </c>
      <c r="O399" s="9">
        <v>0.11</v>
      </c>
      <c r="P399" s="9">
        <v>0</v>
      </c>
      <c r="Q399" s="9">
        <v>3.1</v>
      </c>
      <c r="R399" s="9">
        <v>0.56999999999999995</v>
      </c>
      <c r="S399" s="9">
        <v>0.78</v>
      </c>
      <c r="T399" s="9">
        <v>0.21</v>
      </c>
      <c r="U399" s="12" t="s">
        <v>287</v>
      </c>
      <c r="V399" s="9">
        <v>12.98</v>
      </c>
      <c r="W399" s="9">
        <v>13.08</v>
      </c>
      <c r="X399" s="9"/>
      <c r="Y399" s="9"/>
      <c r="Z399" s="18" t="str">
        <f t="shared" si="21"/>
        <v>Pathway</v>
      </c>
      <c r="AA399" s="18" t="str">
        <f t="shared" si="22"/>
        <v>Google</v>
      </c>
      <c r="AB399" s="10" t="str">
        <f t="shared" si="23"/>
        <v>Bing</v>
      </c>
      <c r="AC399" s="13" t="s">
        <v>514</v>
      </c>
      <c r="AD399">
        <v>39.454885475799998</v>
      </c>
      <c r="AE399">
        <v>-84.178417826599997</v>
      </c>
      <c r="AF399">
        <v>39.455921198399999</v>
      </c>
      <c r="AG399">
        <v>-84.177088858900007</v>
      </c>
    </row>
    <row r="400" spans="1:33" x14ac:dyDescent="0.25">
      <c r="A400" s="12">
        <v>397</v>
      </c>
      <c r="B400" s="9">
        <v>11</v>
      </c>
      <c r="C400" s="9" t="s">
        <v>181</v>
      </c>
      <c r="D400" s="9" t="s">
        <v>680</v>
      </c>
      <c r="E400" s="9" t="s">
        <v>4</v>
      </c>
      <c r="F400" s="9" t="s">
        <v>159</v>
      </c>
      <c r="G400" s="9" t="s">
        <v>1458</v>
      </c>
      <c r="H400" s="13" t="s">
        <v>681</v>
      </c>
      <c r="I400" s="12">
        <v>12.65</v>
      </c>
      <c r="J400" s="9">
        <v>1.51</v>
      </c>
      <c r="K400" s="9">
        <v>4.57</v>
      </c>
      <c r="L400" s="9">
        <v>3.06</v>
      </c>
      <c r="M400" s="9">
        <v>0</v>
      </c>
      <c r="N400" s="9">
        <v>0.12</v>
      </c>
      <c r="O400" s="9">
        <v>0.11</v>
      </c>
      <c r="P400" s="9">
        <v>0</v>
      </c>
      <c r="Q400" s="9">
        <v>0</v>
      </c>
      <c r="R400" s="9">
        <v>0.57999999999999996</v>
      </c>
      <c r="S400" s="9">
        <v>0.53</v>
      </c>
      <c r="T400" s="9">
        <v>0</v>
      </c>
      <c r="U400" s="12" t="s">
        <v>456</v>
      </c>
      <c r="V400" s="9">
        <v>5.77</v>
      </c>
      <c r="W400" s="9">
        <v>5.87</v>
      </c>
      <c r="X400" s="9"/>
      <c r="Y400" s="9"/>
      <c r="Z400" s="18" t="str">
        <f t="shared" si="21"/>
        <v>Pathway</v>
      </c>
      <c r="AA400" s="18" t="str">
        <f t="shared" si="22"/>
        <v>Google</v>
      </c>
      <c r="AB400" s="10" t="str">
        <f t="shared" si="23"/>
        <v>Bing</v>
      </c>
      <c r="AC400" s="13" t="s">
        <v>514</v>
      </c>
      <c r="AD400">
        <v>39.988607748299998</v>
      </c>
      <c r="AE400">
        <v>-81.161821986600003</v>
      </c>
      <c r="AF400">
        <v>39.988679784699997</v>
      </c>
      <c r="AG400">
        <v>-81.159976210400004</v>
      </c>
    </row>
    <row r="401" spans="1:33" x14ac:dyDescent="0.25">
      <c r="A401" s="12">
        <v>398</v>
      </c>
      <c r="B401" s="9">
        <v>8</v>
      </c>
      <c r="C401" s="9" t="s">
        <v>131</v>
      </c>
      <c r="D401" s="9" t="s">
        <v>908</v>
      </c>
      <c r="E401" s="9" t="s">
        <v>4</v>
      </c>
      <c r="F401" s="9" t="s">
        <v>159</v>
      </c>
      <c r="G401" s="9" t="s">
        <v>1458</v>
      </c>
      <c r="H401" s="13" t="s">
        <v>647</v>
      </c>
      <c r="I401" s="12">
        <v>12.73</v>
      </c>
      <c r="J401" s="9">
        <v>1.49</v>
      </c>
      <c r="K401" s="9">
        <v>4.55</v>
      </c>
      <c r="L401" s="9">
        <v>3.06</v>
      </c>
      <c r="M401" s="9">
        <v>0</v>
      </c>
      <c r="N401" s="9">
        <v>0.12</v>
      </c>
      <c r="O401" s="9">
        <v>0.11</v>
      </c>
      <c r="P401" s="9">
        <v>0</v>
      </c>
      <c r="Q401" s="9">
        <v>0</v>
      </c>
      <c r="R401" s="9">
        <v>0.56999999999999995</v>
      </c>
      <c r="S401" s="9">
        <v>0.52</v>
      </c>
      <c r="T401" s="9">
        <v>0</v>
      </c>
      <c r="U401" s="12" t="s">
        <v>287</v>
      </c>
      <c r="V401" s="9">
        <v>17.670000000000002</v>
      </c>
      <c r="W401" s="9">
        <v>17.77</v>
      </c>
      <c r="X401" s="9"/>
      <c r="Y401" s="9"/>
      <c r="Z401" s="18" t="str">
        <f t="shared" si="21"/>
        <v>Pathway</v>
      </c>
      <c r="AA401" s="18" t="str">
        <f t="shared" si="22"/>
        <v>Google</v>
      </c>
      <c r="AB401" s="10" t="str">
        <f t="shared" si="23"/>
        <v>Bing</v>
      </c>
      <c r="AC401" s="13" t="s">
        <v>514</v>
      </c>
      <c r="AD401">
        <v>39.504644270500002</v>
      </c>
      <c r="AE401">
        <v>-84.118117520599995</v>
      </c>
      <c r="AF401">
        <v>39.505750076399998</v>
      </c>
      <c r="AG401">
        <v>-84.116874621999997</v>
      </c>
    </row>
    <row r="402" spans="1:33" x14ac:dyDescent="0.25">
      <c r="A402" s="12">
        <v>399</v>
      </c>
      <c r="B402" s="9">
        <v>2</v>
      </c>
      <c r="C402" s="9" t="s">
        <v>215</v>
      </c>
      <c r="D402" s="9" t="s">
        <v>893</v>
      </c>
      <c r="E402" s="9" t="s">
        <v>4</v>
      </c>
      <c r="F402" s="9" t="s">
        <v>159</v>
      </c>
      <c r="G402" s="9" t="s">
        <v>1458</v>
      </c>
      <c r="H402" s="13" t="s">
        <v>814</v>
      </c>
      <c r="I402" s="12">
        <v>20.88</v>
      </c>
      <c r="J402" s="9">
        <v>1.21</v>
      </c>
      <c r="K402" s="9">
        <v>4.26</v>
      </c>
      <c r="L402" s="9">
        <v>3.06</v>
      </c>
      <c r="M402" s="9">
        <v>0</v>
      </c>
      <c r="N402" s="9">
        <v>0.1</v>
      </c>
      <c r="O402" s="9">
        <v>0.09</v>
      </c>
      <c r="P402" s="9">
        <v>0</v>
      </c>
      <c r="Q402" s="9">
        <v>0</v>
      </c>
      <c r="R402" s="9">
        <v>0.47</v>
      </c>
      <c r="S402" s="9">
        <v>0.45</v>
      </c>
      <c r="T402" s="9">
        <v>0</v>
      </c>
      <c r="U402" s="12" t="s">
        <v>392</v>
      </c>
      <c r="V402" s="9">
        <v>2.39</v>
      </c>
      <c r="W402" s="9">
        <v>2.4500000000000002</v>
      </c>
      <c r="X402" s="9"/>
      <c r="Y402" s="9"/>
      <c r="Z402" s="18" t="str">
        <f t="shared" si="21"/>
        <v>Pathway</v>
      </c>
      <c r="AA402" s="18" t="str">
        <f t="shared" si="22"/>
        <v>Google</v>
      </c>
      <c r="AB402" s="10" t="str">
        <f t="shared" si="23"/>
        <v>Bing</v>
      </c>
      <c r="AC402" s="13" t="s">
        <v>514</v>
      </c>
      <c r="AD402">
        <v>41.289582414999998</v>
      </c>
      <c r="AE402">
        <v>-83.171344386300007</v>
      </c>
      <c r="AF402">
        <v>41.2904671605</v>
      </c>
      <c r="AG402">
        <v>-83.171180863100005</v>
      </c>
    </row>
    <row r="403" spans="1:33" x14ac:dyDescent="0.25">
      <c r="A403" s="12">
        <v>400</v>
      </c>
      <c r="B403" s="9">
        <v>6</v>
      </c>
      <c r="C403" s="9" t="s">
        <v>284</v>
      </c>
      <c r="D403" s="9" t="s">
        <v>838</v>
      </c>
      <c r="E403" s="9" t="s">
        <v>4</v>
      </c>
      <c r="F403" s="9" t="s">
        <v>159</v>
      </c>
      <c r="G403" s="9" t="s">
        <v>1458</v>
      </c>
      <c r="H403" s="13" t="s">
        <v>839</v>
      </c>
      <c r="I403" s="12">
        <v>25.23</v>
      </c>
      <c r="J403" s="9">
        <v>0.56000000000000005</v>
      </c>
      <c r="K403" s="9">
        <v>3.63</v>
      </c>
      <c r="L403" s="9">
        <v>3.06</v>
      </c>
      <c r="M403" s="9">
        <v>0</v>
      </c>
      <c r="N403" s="9">
        <v>0.05</v>
      </c>
      <c r="O403" s="9">
        <v>0.04</v>
      </c>
      <c r="P403" s="9">
        <v>0</v>
      </c>
      <c r="Q403" s="9">
        <v>0</v>
      </c>
      <c r="R403" s="9">
        <v>0.22</v>
      </c>
      <c r="S403" s="9">
        <v>0.22</v>
      </c>
      <c r="T403" s="9">
        <v>0</v>
      </c>
      <c r="U403" s="12" t="s">
        <v>512</v>
      </c>
      <c r="V403" s="9">
        <v>0.84</v>
      </c>
      <c r="W403" s="9">
        <v>0.94</v>
      </c>
      <c r="X403" s="9"/>
      <c r="Y403" s="9"/>
      <c r="Z403" s="18" t="str">
        <f t="shared" si="21"/>
        <v>Pathway</v>
      </c>
      <c r="AA403" s="18" t="str">
        <f t="shared" si="22"/>
        <v>Google</v>
      </c>
      <c r="AB403" s="10" t="str">
        <f t="shared" si="23"/>
        <v>Bing</v>
      </c>
      <c r="AC403" s="13" t="s">
        <v>2324</v>
      </c>
      <c r="AD403">
        <v>39.804326022399998</v>
      </c>
      <c r="AE403">
        <v>-83.1605034424</v>
      </c>
      <c r="AF403">
        <v>39.804212825100002</v>
      </c>
      <c r="AG403">
        <v>-83.158655379999999</v>
      </c>
    </row>
    <row r="404" spans="1:33" x14ac:dyDescent="0.25">
      <c r="A404" s="12">
        <v>401</v>
      </c>
      <c r="B404" s="9">
        <v>3</v>
      </c>
      <c r="C404" s="9" t="s">
        <v>187</v>
      </c>
      <c r="D404" s="9" t="s">
        <v>1217</v>
      </c>
      <c r="E404" s="9" t="s">
        <v>4</v>
      </c>
      <c r="F404" s="9" t="s">
        <v>159</v>
      </c>
      <c r="G404" s="9" t="s">
        <v>1458</v>
      </c>
      <c r="H404" s="13" t="s">
        <v>759</v>
      </c>
      <c r="I404" s="12">
        <v>12.78</v>
      </c>
      <c r="J404" s="9">
        <v>1.49</v>
      </c>
      <c r="K404" s="9">
        <v>4.54</v>
      </c>
      <c r="L404" s="9">
        <v>3.05</v>
      </c>
      <c r="M404" s="9">
        <v>0</v>
      </c>
      <c r="N404" s="9">
        <v>0.12</v>
      </c>
      <c r="O404" s="9">
        <v>0.11</v>
      </c>
      <c r="P404" s="9">
        <v>0</v>
      </c>
      <c r="Q404" s="9">
        <v>6.22</v>
      </c>
      <c r="R404" s="9">
        <v>0.56999999999999995</v>
      </c>
      <c r="S404" s="9">
        <v>1.04</v>
      </c>
      <c r="T404" s="9">
        <v>0.47</v>
      </c>
      <c r="U404" s="12" t="s">
        <v>1268</v>
      </c>
      <c r="V404" s="9">
        <v>8.61</v>
      </c>
      <c r="W404" s="9">
        <v>8.7100000000000009</v>
      </c>
      <c r="X404" s="9"/>
      <c r="Y404" s="9"/>
      <c r="Z404" s="18" t="str">
        <f t="shared" si="21"/>
        <v>Pathway</v>
      </c>
      <c r="AA404" s="18" t="str">
        <f t="shared" si="22"/>
        <v>Google</v>
      </c>
      <c r="AB404" s="10" t="str">
        <f t="shared" si="23"/>
        <v>Bing</v>
      </c>
      <c r="AC404" s="13" t="s">
        <v>514</v>
      </c>
      <c r="AD404">
        <v>40.921274455899997</v>
      </c>
      <c r="AE404">
        <v>-81.763243488599997</v>
      </c>
      <c r="AF404">
        <v>40.922722603099999</v>
      </c>
      <c r="AG404">
        <v>-81.763270019199993</v>
      </c>
    </row>
    <row r="405" spans="1:33" x14ac:dyDescent="0.25">
      <c r="A405" s="12">
        <v>402</v>
      </c>
      <c r="B405" s="9">
        <v>2</v>
      </c>
      <c r="C405" s="9" t="s">
        <v>81</v>
      </c>
      <c r="D405" s="9" t="s">
        <v>638</v>
      </c>
      <c r="E405" s="9" t="s">
        <v>4</v>
      </c>
      <c r="F405" s="9" t="s">
        <v>159</v>
      </c>
      <c r="G405" s="9" t="s">
        <v>1458</v>
      </c>
      <c r="H405" s="13" t="s">
        <v>594</v>
      </c>
      <c r="I405" s="12">
        <v>12.52</v>
      </c>
      <c r="J405" s="9">
        <v>1.5</v>
      </c>
      <c r="K405" s="9">
        <v>4.55</v>
      </c>
      <c r="L405" s="9">
        <v>3.05</v>
      </c>
      <c r="M405" s="9">
        <v>0</v>
      </c>
      <c r="N405" s="9">
        <v>0.12</v>
      </c>
      <c r="O405" s="9">
        <v>0.11</v>
      </c>
      <c r="P405" s="9">
        <v>0</v>
      </c>
      <c r="Q405" s="9">
        <v>3.05</v>
      </c>
      <c r="R405" s="9">
        <v>0.57999999999999996</v>
      </c>
      <c r="S405" s="9">
        <v>0.79</v>
      </c>
      <c r="T405" s="9">
        <v>0.21</v>
      </c>
      <c r="U405" s="12" t="s">
        <v>278</v>
      </c>
      <c r="V405" s="9">
        <v>9.07</v>
      </c>
      <c r="W405" s="9">
        <v>9.17</v>
      </c>
      <c r="X405" s="9"/>
      <c r="Y405" s="9"/>
      <c r="Z405" s="18" t="str">
        <f t="shared" si="21"/>
        <v>Pathway</v>
      </c>
      <c r="AA405" s="18" t="str">
        <f t="shared" si="22"/>
        <v>Google</v>
      </c>
      <c r="AB405" s="10" t="str">
        <f t="shared" si="23"/>
        <v>Bing</v>
      </c>
      <c r="AC405" s="13" t="s">
        <v>514</v>
      </c>
      <c r="AD405">
        <v>41.506140577499998</v>
      </c>
      <c r="AE405">
        <v>-83.498594248200007</v>
      </c>
      <c r="AF405">
        <v>41.505419868300002</v>
      </c>
      <c r="AG405">
        <v>-83.496923555099997</v>
      </c>
    </row>
    <row r="406" spans="1:33" x14ac:dyDescent="0.25">
      <c r="A406" s="12">
        <v>403</v>
      </c>
      <c r="B406" s="9">
        <v>3</v>
      </c>
      <c r="C406" s="9" t="s">
        <v>187</v>
      </c>
      <c r="D406" s="9" t="s">
        <v>1217</v>
      </c>
      <c r="E406" s="9" t="s">
        <v>4</v>
      </c>
      <c r="F406" s="9" t="s">
        <v>159</v>
      </c>
      <c r="G406" s="9" t="s">
        <v>1458</v>
      </c>
      <c r="H406" s="13" t="s">
        <v>759</v>
      </c>
      <c r="I406" s="12">
        <v>12.78</v>
      </c>
      <c r="J406" s="9">
        <v>1.49</v>
      </c>
      <c r="K406" s="9">
        <v>4.54</v>
      </c>
      <c r="L406" s="9">
        <v>3.05</v>
      </c>
      <c r="M406" s="9">
        <v>0</v>
      </c>
      <c r="N406" s="9">
        <v>0.12</v>
      </c>
      <c r="O406" s="9">
        <v>0.11</v>
      </c>
      <c r="P406" s="9">
        <v>0</v>
      </c>
      <c r="Q406" s="9">
        <v>3.11</v>
      </c>
      <c r="R406" s="9">
        <v>0.56999999999999995</v>
      </c>
      <c r="S406" s="9">
        <v>0.78</v>
      </c>
      <c r="T406" s="9">
        <v>0.21</v>
      </c>
      <c r="U406" s="12" t="s">
        <v>1268</v>
      </c>
      <c r="V406" s="9">
        <v>8.11</v>
      </c>
      <c r="W406" s="9">
        <v>8.2100000000000009</v>
      </c>
      <c r="X406" s="9"/>
      <c r="Y406" s="9"/>
      <c r="Z406" s="18" t="str">
        <f t="shared" si="21"/>
        <v>Pathway</v>
      </c>
      <c r="AA406" s="18" t="str">
        <f t="shared" si="22"/>
        <v>Google</v>
      </c>
      <c r="AB406" s="10" t="str">
        <f t="shared" si="23"/>
        <v>Bing</v>
      </c>
      <c r="AC406" s="13" t="s">
        <v>514</v>
      </c>
      <c r="AD406">
        <v>40.914034190499997</v>
      </c>
      <c r="AE406">
        <v>-81.763133259200004</v>
      </c>
      <c r="AF406">
        <v>40.915481222799997</v>
      </c>
      <c r="AG406">
        <v>-81.763154064899993</v>
      </c>
    </row>
    <row r="407" spans="1:33" x14ac:dyDescent="0.25">
      <c r="A407" s="12">
        <v>404</v>
      </c>
      <c r="B407" s="9">
        <v>5</v>
      </c>
      <c r="C407" s="9" t="s">
        <v>102</v>
      </c>
      <c r="D407" s="9" t="s">
        <v>901</v>
      </c>
      <c r="E407" s="9" t="s">
        <v>4</v>
      </c>
      <c r="F407" s="9" t="s">
        <v>159</v>
      </c>
      <c r="G407" s="9" t="s">
        <v>1458</v>
      </c>
      <c r="H407" s="13" t="s">
        <v>902</v>
      </c>
      <c r="I407" s="12">
        <v>12.91</v>
      </c>
      <c r="J407" s="9">
        <v>1.47</v>
      </c>
      <c r="K407" s="9">
        <v>4.51</v>
      </c>
      <c r="L407" s="9">
        <v>3.04</v>
      </c>
      <c r="M407" s="9">
        <v>3.14</v>
      </c>
      <c r="N407" s="9">
        <v>0.12</v>
      </c>
      <c r="O407" s="9">
        <v>0.36</v>
      </c>
      <c r="P407" s="9">
        <v>0.25</v>
      </c>
      <c r="Q407" s="9">
        <v>6.27</v>
      </c>
      <c r="R407" s="9">
        <v>0.56000000000000005</v>
      </c>
      <c r="S407" s="9">
        <v>1.03</v>
      </c>
      <c r="T407" s="9">
        <v>0.47</v>
      </c>
      <c r="U407" s="12" t="s">
        <v>355</v>
      </c>
      <c r="V407" s="9">
        <v>7.71</v>
      </c>
      <c r="W407" s="9">
        <v>7.81</v>
      </c>
      <c r="X407" s="9"/>
      <c r="Y407" s="9"/>
      <c r="Z407" s="18" t="str">
        <f t="shared" si="21"/>
        <v>Pathway</v>
      </c>
      <c r="AA407" s="18" t="str">
        <f t="shared" si="22"/>
        <v>Google</v>
      </c>
      <c r="AB407" s="10" t="str">
        <f t="shared" si="23"/>
        <v>Bing</v>
      </c>
      <c r="AC407" s="13" t="s">
        <v>514</v>
      </c>
      <c r="AD407">
        <v>40.176293167399997</v>
      </c>
      <c r="AE407">
        <v>-82.636738569200006</v>
      </c>
      <c r="AF407">
        <v>40.1770258126</v>
      </c>
      <c r="AG407">
        <v>-82.635110644799994</v>
      </c>
    </row>
    <row r="408" spans="1:33" x14ac:dyDescent="0.25">
      <c r="A408" s="12">
        <v>405</v>
      </c>
      <c r="B408" s="9">
        <v>5</v>
      </c>
      <c r="C408" s="9" t="s">
        <v>102</v>
      </c>
      <c r="D408" s="9" t="s">
        <v>901</v>
      </c>
      <c r="E408" s="9" t="s">
        <v>4</v>
      </c>
      <c r="F408" s="9" t="s">
        <v>159</v>
      </c>
      <c r="G408" s="9" t="s">
        <v>1458</v>
      </c>
      <c r="H408" s="13" t="s">
        <v>902</v>
      </c>
      <c r="I408" s="12">
        <v>12.91</v>
      </c>
      <c r="J408" s="9">
        <v>1.47</v>
      </c>
      <c r="K408" s="9">
        <v>4.51</v>
      </c>
      <c r="L408" s="9">
        <v>3.04</v>
      </c>
      <c r="M408" s="9">
        <v>3.14</v>
      </c>
      <c r="N408" s="9">
        <v>0.12</v>
      </c>
      <c r="O408" s="9">
        <v>0.36</v>
      </c>
      <c r="P408" s="9">
        <v>0.25</v>
      </c>
      <c r="Q408" s="9">
        <v>6.27</v>
      </c>
      <c r="R408" s="9">
        <v>0.56000000000000005</v>
      </c>
      <c r="S408" s="9">
        <v>1.03</v>
      </c>
      <c r="T408" s="9">
        <v>0.47</v>
      </c>
      <c r="U408" s="12" t="s">
        <v>355</v>
      </c>
      <c r="V408" s="9">
        <v>5.81</v>
      </c>
      <c r="W408" s="9">
        <v>5.91</v>
      </c>
      <c r="X408" s="9"/>
      <c r="Y408" s="9"/>
      <c r="Z408" s="18" t="str">
        <f t="shared" si="21"/>
        <v>Pathway</v>
      </c>
      <c r="AA408" s="18" t="str">
        <f t="shared" si="22"/>
        <v>Google</v>
      </c>
      <c r="AB408" s="10" t="str">
        <f t="shared" si="23"/>
        <v>Bing</v>
      </c>
      <c r="AC408" s="13" t="s">
        <v>514</v>
      </c>
      <c r="AD408">
        <v>40.162482580300001</v>
      </c>
      <c r="AE408">
        <v>-82.667624886400006</v>
      </c>
      <c r="AF408">
        <v>40.163221198400002</v>
      </c>
      <c r="AG408">
        <v>-82.665993555599997</v>
      </c>
    </row>
    <row r="409" spans="1:33" x14ac:dyDescent="0.25">
      <c r="A409" s="12">
        <v>406</v>
      </c>
      <c r="B409" s="9">
        <v>12</v>
      </c>
      <c r="C409" s="9" t="s">
        <v>179</v>
      </c>
      <c r="D409" s="9" t="s">
        <v>949</v>
      </c>
      <c r="E409" s="9" t="s">
        <v>4</v>
      </c>
      <c r="F409" s="9" t="s">
        <v>159</v>
      </c>
      <c r="G409" s="9" t="s">
        <v>1458</v>
      </c>
      <c r="H409" s="13" t="s">
        <v>657</v>
      </c>
      <c r="I409" s="12">
        <v>12.81</v>
      </c>
      <c r="J409" s="9">
        <v>1.48</v>
      </c>
      <c r="K409" s="9">
        <v>4.5199999999999996</v>
      </c>
      <c r="L409" s="9">
        <v>3.04</v>
      </c>
      <c r="M409" s="9">
        <v>0</v>
      </c>
      <c r="N409" s="9">
        <v>0.12</v>
      </c>
      <c r="O409" s="9">
        <v>0.11</v>
      </c>
      <c r="P409" s="9">
        <v>0</v>
      </c>
      <c r="Q409" s="9">
        <v>3.12</v>
      </c>
      <c r="R409" s="9">
        <v>0.56999999999999995</v>
      </c>
      <c r="S409" s="9">
        <v>0.78</v>
      </c>
      <c r="T409" s="9">
        <v>0.21</v>
      </c>
      <c r="U409" s="12" t="s">
        <v>381</v>
      </c>
      <c r="V409" s="9">
        <v>9.17</v>
      </c>
      <c r="W409" s="9">
        <v>9.27</v>
      </c>
      <c r="X409" s="9"/>
      <c r="Y409" s="9"/>
      <c r="Z409" s="18" t="str">
        <f t="shared" si="21"/>
        <v>Pathway</v>
      </c>
      <c r="AA409" s="18" t="str">
        <f t="shared" si="22"/>
        <v>Google</v>
      </c>
      <c r="AB409" s="10" t="str">
        <f t="shared" si="23"/>
        <v>Bing</v>
      </c>
      <c r="AC409" s="13" t="s">
        <v>514</v>
      </c>
      <c r="AD409">
        <v>41.475136087499997</v>
      </c>
      <c r="AE409">
        <v>-81.193674600700007</v>
      </c>
      <c r="AF409">
        <v>41.476595856599999</v>
      </c>
      <c r="AG409">
        <v>-81.193642986300006</v>
      </c>
    </row>
    <row r="410" spans="1:33" x14ac:dyDescent="0.25">
      <c r="A410" s="12">
        <v>407</v>
      </c>
      <c r="B410" s="9">
        <v>5</v>
      </c>
      <c r="C410" s="9" t="s">
        <v>102</v>
      </c>
      <c r="D410" s="9" t="s">
        <v>901</v>
      </c>
      <c r="E410" s="9" t="s">
        <v>4</v>
      </c>
      <c r="F410" s="9" t="s">
        <v>159</v>
      </c>
      <c r="G410" s="9" t="s">
        <v>1458</v>
      </c>
      <c r="H410" s="13" t="s">
        <v>902</v>
      </c>
      <c r="I410" s="12">
        <v>12.91</v>
      </c>
      <c r="J410" s="9">
        <v>1.47</v>
      </c>
      <c r="K410" s="9">
        <v>4.51</v>
      </c>
      <c r="L410" s="9">
        <v>3.04</v>
      </c>
      <c r="M410" s="9">
        <v>0</v>
      </c>
      <c r="N410" s="9">
        <v>0.12</v>
      </c>
      <c r="O410" s="9">
        <v>0.11</v>
      </c>
      <c r="P410" s="9">
        <v>0</v>
      </c>
      <c r="Q410" s="9">
        <v>3.14</v>
      </c>
      <c r="R410" s="9">
        <v>0.56000000000000005</v>
      </c>
      <c r="S410" s="9">
        <v>0.77</v>
      </c>
      <c r="T410" s="9">
        <v>0.21</v>
      </c>
      <c r="U410" s="12" t="s">
        <v>355</v>
      </c>
      <c r="V410" s="9">
        <v>5.71</v>
      </c>
      <c r="W410" s="9">
        <v>5.81</v>
      </c>
      <c r="X410" s="9"/>
      <c r="Y410" s="9"/>
      <c r="Z410" s="18" t="str">
        <f t="shared" si="21"/>
        <v>Pathway</v>
      </c>
      <c r="AA410" s="18" t="str">
        <f t="shared" si="22"/>
        <v>Google</v>
      </c>
      <c r="AB410" s="10" t="str">
        <f t="shared" si="23"/>
        <v>Bing</v>
      </c>
      <c r="AC410" s="13" t="s">
        <v>514</v>
      </c>
      <c r="AD410">
        <v>40.161742353400001</v>
      </c>
      <c r="AE410">
        <v>-82.669255293299997</v>
      </c>
      <c r="AF410">
        <v>40.162482580300001</v>
      </c>
      <c r="AG410">
        <v>-82.667624886400006</v>
      </c>
    </row>
    <row r="411" spans="1:33" x14ac:dyDescent="0.25">
      <c r="A411" s="12">
        <v>408</v>
      </c>
      <c r="B411" s="9">
        <v>12</v>
      </c>
      <c r="C411" s="9" t="s">
        <v>179</v>
      </c>
      <c r="D411" s="9" t="s">
        <v>949</v>
      </c>
      <c r="E411" s="9" t="s">
        <v>4</v>
      </c>
      <c r="F411" s="9" t="s">
        <v>159</v>
      </c>
      <c r="G411" s="9" t="s">
        <v>1458</v>
      </c>
      <c r="H411" s="13" t="s">
        <v>657</v>
      </c>
      <c r="I411" s="12">
        <v>12.68</v>
      </c>
      <c r="J411" s="9">
        <v>1.49</v>
      </c>
      <c r="K411" s="9">
        <v>4.53</v>
      </c>
      <c r="L411" s="9">
        <v>3.04</v>
      </c>
      <c r="M411" s="9">
        <v>0</v>
      </c>
      <c r="N411" s="9">
        <v>0.12</v>
      </c>
      <c r="O411" s="9">
        <v>0.11</v>
      </c>
      <c r="P411" s="9">
        <v>0</v>
      </c>
      <c r="Q411" s="9">
        <v>0</v>
      </c>
      <c r="R411" s="9">
        <v>0.56999999999999995</v>
      </c>
      <c r="S411" s="9">
        <v>0.52</v>
      </c>
      <c r="T411" s="9">
        <v>0</v>
      </c>
      <c r="U411" s="12" t="s">
        <v>381</v>
      </c>
      <c r="V411" s="9">
        <v>1.93</v>
      </c>
      <c r="W411" s="9">
        <v>2.0299999999999998</v>
      </c>
      <c r="X411" s="9"/>
      <c r="Y411" s="9"/>
      <c r="Z411" s="18" t="str">
        <f t="shared" si="21"/>
        <v>Pathway</v>
      </c>
      <c r="AA411" s="18" t="str">
        <f t="shared" si="22"/>
        <v>Google</v>
      </c>
      <c r="AB411" s="10" t="str">
        <f t="shared" si="23"/>
        <v>Bing</v>
      </c>
      <c r="AC411" s="13" t="s">
        <v>514</v>
      </c>
      <c r="AD411">
        <v>41.374528756099998</v>
      </c>
      <c r="AE411">
        <v>-81.218887311399996</v>
      </c>
      <c r="AF411">
        <v>41.375904282599997</v>
      </c>
      <c r="AG411">
        <v>-81.218292853400001</v>
      </c>
    </row>
    <row r="412" spans="1:33" x14ac:dyDescent="0.25">
      <c r="A412" s="12">
        <v>409</v>
      </c>
      <c r="B412" s="9">
        <v>4</v>
      </c>
      <c r="C412" s="9" t="s">
        <v>38</v>
      </c>
      <c r="D412" s="9" t="s">
        <v>635</v>
      </c>
      <c r="E412" s="9" t="s">
        <v>4</v>
      </c>
      <c r="F412" s="9" t="s">
        <v>159</v>
      </c>
      <c r="G412" s="9" t="s">
        <v>1458</v>
      </c>
      <c r="H412" s="13" t="s">
        <v>609</v>
      </c>
      <c r="I412" s="12">
        <v>13.07</v>
      </c>
      <c r="J412" s="9">
        <v>1.45</v>
      </c>
      <c r="K412" s="9">
        <v>4.49</v>
      </c>
      <c r="L412" s="9">
        <v>3.04</v>
      </c>
      <c r="M412" s="9">
        <v>0</v>
      </c>
      <c r="N412" s="9">
        <v>0.11</v>
      </c>
      <c r="O412" s="9">
        <v>0.11</v>
      </c>
      <c r="P412" s="9">
        <v>0</v>
      </c>
      <c r="Q412" s="9">
        <v>0</v>
      </c>
      <c r="R412" s="9">
        <v>0.56000000000000005</v>
      </c>
      <c r="S412" s="9">
        <v>0.51</v>
      </c>
      <c r="T412" s="9">
        <v>0</v>
      </c>
      <c r="U412" s="12" t="s">
        <v>132</v>
      </c>
      <c r="V412" s="9">
        <v>23.74</v>
      </c>
      <c r="W412" s="9">
        <v>23.84</v>
      </c>
      <c r="X412" s="9"/>
      <c r="Y412" s="9"/>
      <c r="Z412" s="18" t="str">
        <f t="shared" si="21"/>
        <v>Pathway</v>
      </c>
      <c r="AA412" s="18" t="str">
        <f t="shared" si="22"/>
        <v>Google</v>
      </c>
      <c r="AB412" s="10" t="str">
        <f t="shared" si="23"/>
        <v>Bing</v>
      </c>
      <c r="AC412" s="13" t="s">
        <v>514</v>
      </c>
      <c r="AD412">
        <v>40.774846168499998</v>
      </c>
      <c r="AE412">
        <v>-81.237772954500002</v>
      </c>
      <c r="AF412">
        <v>40.774364466999998</v>
      </c>
      <c r="AG412">
        <v>-81.235927579800006</v>
      </c>
    </row>
    <row r="413" spans="1:33" x14ac:dyDescent="0.25">
      <c r="A413" s="12">
        <v>410</v>
      </c>
      <c r="B413" s="9">
        <v>4</v>
      </c>
      <c r="C413" s="9" t="s">
        <v>76</v>
      </c>
      <c r="D413" s="9" t="s">
        <v>693</v>
      </c>
      <c r="E413" s="9" t="s">
        <v>4</v>
      </c>
      <c r="F413" s="9" t="s">
        <v>159</v>
      </c>
      <c r="G413" s="9" t="s">
        <v>1458</v>
      </c>
      <c r="H413" s="13" t="s">
        <v>694</v>
      </c>
      <c r="I413" s="12">
        <v>12.73</v>
      </c>
      <c r="J413" s="9">
        <v>1.47</v>
      </c>
      <c r="K413" s="9">
        <v>4.51</v>
      </c>
      <c r="L413" s="9">
        <v>3.03</v>
      </c>
      <c r="M413" s="9">
        <v>0</v>
      </c>
      <c r="N413" s="9">
        <v>0.12</v>
      </c>
      <c r="O413" s="9">
        <v>0.11</v>
      </c>
      <c r="P413" s="9">
        <v>0</v>
      </c>
      <c r="Q413" s="9">
        <v>6.19</v>
      </c>
      <c r="R413" s="9">
        <v>0.56000000000000005</v>
      </c>
      <c r="S413" s="9">
        <v>1.03</v>
      </c>
      <c r="T413" s="9">
        <v>0.46</v>
      </c>
      <c r="U413" s="12" t="s">
        <v>223</v>
      </c>
      <c r="V413" s="9">
        <v>4.1399999999999997</v>
      </c>
      <c r="W413" s="9">
        <v>4.24</v>
      </c>
      <c r="X413" s="9"/>
      <c r="Y413" s="9"/>
      <c r="Z413" s="18" t="str">
        <f t="shared" si="21"/>
        <v>Pathway</v>
      </c>
      <c r="AA413" s="18" t="str">
        <f t="shared" si="22"/>
        <v>Google</v>
      </c>
      <c r="AB413" s="10" t="str">
        <f t="shared" si="23"/>
        <v>Bing</v>
      </c>
      <c r="AC413" s="13" t="s">
        <v>514</v>
      </c>
      <c r="AD413">
        <v>41.047560131099999</v>
      </c>
      <c r="AE413">
        <v>-81.347296313000001</v>
      </c>
      <c r="AF413">
        <v>41.0489988888</v>
      </c>
      <c r="AG413">
        <v>-81.347302622100003</v>
      </c>
    </row>
    <row r="414" spans="1:33" x14ac:dyDescent="0.25">
      <c r="A414" s="12">
        <v>411</v>
      </c>
      <c r="B414" s="9">
        <v>6</v>
      </c>
      <c r="C414" s="9" t="s">
        <v>42</v>
      </c>
      <c r="D414" s="9" t="s">
        <v>948</v>
      </c>
      <c r="E414" s="9" t="s">
        <v>4</v>
      </c>
      <c r="F414" s="9" t="s">
        <v>321</v>
      </c>
      <c r="G414" s="9" t="s">
        <v>1458</v>
      </c>
      <c r="H414" s="13" t="s">
        <v>658</v>
      </c>
      <c r="I414" s="12">
        <v>13.19</v>
      </c>
      <c r="J414" s="9">
        <v>1.82</v>
      </c>
      <c r="K414" s="9">
        <v>4.84</v>
      </c>
      <c r="L414" s="9">
        <v>3.02</v>
      </c>
      <c r="M414" s="9">
        <v>3.08</v>
      </c>
      <c r="N414" s="9">
        <v>0.11</v>
      </c>
      <c r="O414" s="9">
        <v>0.23</v>
      </c>
      <c r="P414" s="9">
        <v>0.12</v>
      </c>
      <c r="Q414" s="9">
        <v>6.17</v>
      </c>
      <c r="R414" s="9">
        <v>0.6</v>
      </c>
      <c r="S414" s="9">
        <v>0.83</v>
      </c>
      <c r="T414" s="9">
        <v>0.23</v>
      </c>
      <c r="U414" s="12" t="s">
        <v>313</v>
      </c>
      <c r="V414" s="9">
        <v>14.03</v>
      </c>
      <c r="W414" s="9">
        <v>14.13</v>
      </c>
      <c r="X414" s="9"/>
      <c r="Y414" s="9"/>
      <c r="Z414" s="18" t="str">
        <f t="shared" si="21"/>
        <v>Pathway</v>
      </c>
      <c r="AA414" s="18" t="str">
        <f t="shared" si="22"/>
        <v>Google</v>
      </c>
      <c r="AB414" s="10" t="str">
        <f t="shared" si="23"/>
        <v>Bing</v>
      </c>
      <c r="AC414" s="13" t="s">
        <v>514</v>
      </c>
      <c r="AD414">
        <v>40.282859382399998</v>
      </c>
      <c r="AE414">
        <v>-82.998237912099995</v>
      </c>
      <c r="AF414">
        <v>40.2823476517</v>
      </c>
      <c r="AG414">
        <v>-82.996490847700002</v>
      </c>
    </row>
    <row r="415" spans="1:33" x14ac:dyDescent="0.25">
      <c r="A415" s="12">
        <v>412</v>
      </c>
      <c r="B415" s="9">
        <v>6</v>
      </c>
      <c r="C415" s="9" t="s">
        <v>42</v>
      </c>
      <c r="D415" s="9" t="s">
        <v>948</v>
      </c>
      <c r="E415" s="9" t="s">
        <v>4</v>
      </c>
      <c r="F415" s="9" t="s">
        <v>321</v>
      </c>
      <c r="G415" s="9" t="s">
        <v>1458</v>
      </c>
      <c r="H415" s="13" t="s">
        <v>658</v>
      </c>
      <c r="I415" s="12">
        <v>13.19</v>
      </c>
      <c r="J415" s="9">
        <v>1.82</v>
      </c>
      <c r="K415" s="9">
        <v>4.84</v>
      </c>
      <c r="L415" s="9">
        <v>3.02</v>
      </c>
      <c r="M415" s="9">
        <v>3.08</v>
      </c>
      <c r="N415" s="9">
        <v>0.11</v>
      </c>
      <c r="O415" s="9">
        <v>0.23</v>
      </c>
      <c r="P415" s="9">
        <v>0.12</v>
      </c>
      <c r="Q415" s="9">
        <v>3.08</v>
      </c>
      <c r="R415" s="9">
        <v>0.6</v>
      </c>
      <c r="S415" s="9">
        <v>0.7</v>
      </c>
      <c r="T415" s="9">
        <v>0.1</v>
      </c>
      <c r="U415" s="12" t="s">
        <v>313</v>
      </c>
      <c r="V415" s="9">
        <v>13.93</v>
      </c>
      <c r="W415" s="9">
        <v>14.03</v>
      </c>
      <c r="X415" s="9"/>
      <c r="Y415" s="9"/>
      <c r="Z415" s="18" t="str">
        <f t="shared" si="21"/>
        <v>Pathway</v>
      </c>
      <c r="AA415" s="18" t="str">
        <f t="shared" si="22"/>
        <v>Google</v>
      </c>
      <c r="AB415" s="10" t="str">
        <f t="shared" si="23"/>
        <v>Bing</v>
      </c>
      <c r="AC415" s="13" t="s">
        <v>514</v>
      </c>
      <c r="AD415">
        <v>40.283378012999997</v>
      </c>
      <c r="AE415">
        <v>-82.999993092699995</v>
      </c>
      <c r="AF415">
        <v>40.282859382399998</v>
      </c>
      <c r="AG415">
        <v>-82.998237912099995</v>
      </c>
    </row>
    <row r="416" spans="1:33" x14ac:dyDescent="0.25">
      <c r="A416" s="12">
        <v>413</v>
      </c>
      <c r="B416" s="9">
        <v>9</v>
      </c>
      <c r="C416" s="9" t="s">
        <v>162</v>
      </c>
      <c r="D416" s="9" t="s">
        <v>1226</v>
      </c>
      <c r="E416" s="9" t="s">
        <v>4</v>
      </c>
      <c r="F416" s="9" t="s">
        <v>159</v>
      </c>
      <c r="G416" s="9" t="s">
        <v>1458</v>
      </c>
      <c r="H416" s="13" t="s">
        <v>1194</v>
      </c>
      <c r="I416" s="12">
        <v>18.010000000000002</v>
      </c>
      <c r="J416" s="9">
        <v>0.97</v>
      </c>
      <c r="K416" s="9">
        <v>3.99</v>
      </c>
      <c r="L416" s="9">
        <v>3.02</v>
      </c>
      <c r="M416" s="9">
        <v>0</v>
      </c>
      <c r="N416" s="9">
        <v>0.08</v>
      </c>
      <c r="O416" s="9">
        <v>7.0000000000000007E-2</v>
      </c>
      <c r="P416" s="9">
        <v>0</v>
      </c>
      <c r="Q416" s="9">
        <v>0</v>
      </c>
      <c r="R416" s="9">
        <v>0.38</v>
      </c>
      <c r="S416" s="9">
        <v>0.36</v>
      </c>
      <c r="T416" s="9">
        <v>0</v>
      </c>
      <c r="U416" s="12" t="s">
        <v>1277</v>
      </c>
      <c r="V416" s="9">
        <v>0.1</v>
      </c>
      <c r="W416" s="9">
        <v>0.2</v>
      </c>
      <c r="X416" s="9"/>
      <c r="Y416" s="9"/>
      <c r="Z416" s="18" t="str">
        <f t="shared" si="21"/>
        <v>Pathway</v>
      </c>
      <c r="AA416" s="18" t="str">
        <f t="shared" si="22"/>
        <v>Google</v>
      </c>
      <c r="AB416" s="10" t="str">
        <f t="shared" si="23"/>
        <v>Bing</v>
      </c>
      <c r="AC416" s="13" t="s">
        <v>514</v>
      </c>
      <c r="AD416">
        <v>39.4257177052</v>
      </c>
      <c r="AE416">
        <v>-82.952280093200002</v>
      </c>
      <c r="AF416">
        <v>39.426144297199997</v>
      </c>
      <c r="AG416">
        <v>-82.950496569500004</v>
      </c>
    </row>
    <row r="417" spans="1:33" x14ac:dyDescent="0.25">
      <c r="A417" s="12">
        <v>414</v>
      </c>
      <c r="B417" s="9">
        <v>8</v>
      </c>
      <c r="C417" s="9" t="s">
        <v>11</v>
      </c>
      <c r="D417" s="9" t="s">
        <v>576</v>
      </c>
      <c r="E417" s="9" t="s">
        <v>4</v>
      </c>
      <c r="F417" s="9" t="s">
        <v>321</v>
      </c>
      <c r="G417" s="9" t="s">
        <v>1458</v>
      </c>
      <c r="H417" s="13" t="s">
        <v>577</v>
      </c>
      <c r="I417" s="12">
        <v>12.97</v>
      </c>
      <c r="J417" s="9">
        <v>1.84</v>
      </c>
      <c r="K417" s="9">
        <v>4.8499999999999996</v>
      </c>
      <c r="L417" s="9">
        <v>3.01</v>
      </c>
      <c r="M417" s="9">
        <v>0</v>
      </c>
      <c r="N417" s="9">
        <v>0.11</v>
      </c>
      <c r="O417" s="9">
        <v>0.11</v>
      </c>
      <c r="P417" s="9">
        <v>0</v>
      </c>
      <c r="Q417" s="9">
        <v>3.01</v>
      </c>
      <c r="R417" s="9">
        <v>0.61</v>
      </c>
      <c r="S417" s="9">
        <v>0.71</v>
      </c>
      <c r="T417" s="9">
        <v>0.1</v>
      </c>
      <c r="U417" s="12" t="s">
        <v>93</v>
      </c>
      <c r="V417" s="9">
        <v>17.47</v>
      </c>
      <c r="W417" s="9">
        <v>17.57</v>
      </c>
      <c r="X417" s="9"/>
      <c r="Y417" s="9"/>
      <c r="Z417" s="18" t="str">
        <f t="shared" si="21"/>
        <v>Pathway</v>
      </c>
      <c r="AA417" s="18" t="str">
        <f t="shared" si="22"/>
        <v>Google</v>
      </c>
      <c r="AB417" s="10" t="str">
        <f t="shared" si="23"/>
        <v>Bing</v>
      </c>
      <c r="AC417" s="13" t="s">
        <v>514</v>
      </c>
      <c r="AD417">
        <v>39.299392261800001</v>
      </c>
      <c r="AE417">
        <v>-84.619667963200001</v>
      </c>
      <c r="AF417">
        <v>39.300631011500002</v>
      </c>
      <c r="AG417">
        <v>-84.620622963200006</v>
      </c>
    </row>
    <row r="418" spans="1:33" x14ac:dyDescent="0.25">
      <c r="A418" s="12">
        <v>415</v>
      </c>
      <c r="B418" s="9">
        <v>5</v>
      </c>
      <c r="C418" s="9" t="s">
        <v>102</v>
      </c>
      <c r="D418" s="9" t="s">
        <v>923</v>
      </c>
      <c r="E418" s="9" t="s">
        <v>4</v>
      </c>
      <c r="F418" s="9" t="s">
        <v>159</v>
      </c>
      <c r="G418" s="9" t="s">
        <v>1458</v>
      </c>
      <c r="H418" s="13" t="s">
        <v>654</v>
      </c>
      <c r="I418" s="12">
        <v>12.69</v>
      </c>
      <c r="J418" s="9">
        <v>1.45</v>
      </c>
      <c r="K418" s="9">
        <v>4.45</v>
      </c>
      <c r="L418" s="9">
        <v>3</v>
      </c>
      <c r="M418" s="9">
        <v>6.17</v>
      </c>
      <c r="N418" s="9">
        <v>0.11</v>
      </c>
      <c r="O418" s="9">
        <v>0.61</v>
      </c>
      <c r="P418" s="9">
        <v>0.49</v>
      </c>
      <c r="Q418" s="9">
        <v>12.34</v>
      </c>
      <c r="R418" s="9">
        <v>0.56000000000000005</v>
      </c>
      <c r="S418" s="9">
        <v>1.52</v>
      </c>
      <c r="T418" s="9">
        <v>0.96</v>
      </c>
      <c r="U418" s="12" t="s">
        <v>374</v>
      </c>
      <c r="V418" s="9">
        <v>7.18</v>
      </c>
      <c r="W418" s="9">
        <v>7.28</v>
      </c>
      <c r="X418" s="9"/>
      <c r="Y418" s="9"/>
      <c r="Z418" s="18" t="str">
        <f t="shared" si="21"/>
        <v>Pathway</v>
      </c>
      <c r="AA418" s="18" t="str">
        <f t="shared" si="22"/>
        <v>Google</v>
      </c>
      <c r="AB418" s="10" t="str">
        <f t="shared" si="23"/>
        <v>Bing</v>
      </c>
      <c r="AC418" s="13" t="s">
        <v>514</v>
      </c>
      <c r="AD418">
        <v>40.023875567099999</v>
      </c>
      <c r="AE418">
        <v>-82.402185059999994</v>
      </c>
      <c r="AF418">
        <v>40.025299272700003</v>
      </c>
      <c r="AG418">
        <v>-82.402362778400004</v>
      </c>
    </row>
    <row r="419" spans="1:33" x14ac:dyDescent="0.25">
      <c r="A419" s="12">
        <v>416</v>
      </c>
      <c r="B419" s="9">
        <v>4</v>
      </c>
      <c r="C419" s="9" t="s">
        <v>38</v>
      </c>
      <c r="D419" s="9" t="s">
        <v>951</v>
      </c>
      <c r="E419" s="9" t="s">
        <v>4</v>
      </c>
      <c r="F419" s="9" t="s">
        <v>321</v>
      </c>
      <c r="G419" s="9" t="s">
        <v>1458</v>
      </c>
      <c r="H419" s="13" t="s">
        <v>902</v>
      </c>
      <c r="I419" s="12">
        <v>13.52</v>
      </c>
      <c r="J419" s="9">
        <v>1.77</v>
      </c>
      <c r="K419" s="9">
        <v>4.7699999999999996</v>
      </c>
      <c r="L419" s="9">
        <v>3</v>
      </c>
      <c r="M419" s="9">
        <v>3.19</v>
      </c>
      <c r="N419" s="9">
        <v>0.1</v>
      </c>
      <c r="O419" s="9">
        <v>0.22</v>
      </c>
      <c r="P419" s="9">
        <v>0.12</v>
      </c>
      <c r="Q419" s="9">
        <v>9.57</v>
      </c>
      <c r="R419" s="9">
        <v>0.57999999999999996</v>
      </c>
      <c r="S419" s="9">
        <v>0.92</v>
      </c>
      <c r="T419" s="9">
        <v>0.35</v>
      </c>
      <c r="U419" s="12" t="s">
        <v>95</v>
      </c>
      <c r="V419" s="9">
        <v>32.01</v>
      </c>
      <c r="W419" s="9">
        <v>32.11</v>
      </c>
      <c r="X419" s="9"/>
      <c r="Y419" s="9"/>
      <c r="Z419" s="18" t="str">
        <f t="shared" si="21"/>
        <v>Pathway</v>
      </c>
      <c r="AA419" s="18" t="str">
        <f t="shared" si="22"/>
        <v>Google</v>
      </c>
      <c r="AB419" s="10" t="str">
        <f t="shared" si="23"/>
        <v>Bing</v>
      </c>
      <c r="AC419" s="13" t="s">
        <v>514</v>
      </c>
      <c r="AD419">
        <v>40.8770487711</v>
      </c>
      <c r="AE419">
        <v>-81.2308255664</v>
      </c>
      <c r="AF419">
        <v>40.877710916799998</v>
      </c>
      <c r="AG419">
        <v>-81.229154481500004</v>
      </c>
    </row>
    <row r="420" spans="1:33" x14ac:dyDescent="0.25">
      <c r="A420" s="12">
        <v>417</v>
      </c>
      <c r="B420" s="9">
        <v>6</v>
      </c>
      <c r="C420" s="9" t="s">
        <v>42</v>
      </c>
      <c r="D420" s="9" t="s">
        <v>948</v>
      </c>
      <c r="E420" s="9" t="s">
        <v>4</v>
      </c>
      <c r="F420" s="9" t="s">
        <v>202</v>
      </c>
      <c r="G420" s="9" t="s">
        <v>1458</v>
      </c>
      <c r="H420" s="13" t="s">
        <v>658</v>
      </c>
      <c r="I420" s="12">
        <v>11.51</v>
      </c>
      <c r="J420" s="9">
        <v>2.86</v>
      </c>
      <c r="K420" s="9">
        <v>5.87</v>
      </c>
      <c r="L420" s="9">
        <v>3</v>
      </c>
      <c r="M420" s="9">
        <v>0</v>
      </c>
      <c r="N420" s="9">
        <v>0.2</v>
      </c>
      <c r="O420" s="9">
        <v>0.17</v>
      </c>
      <c r="P420" s="9">
        <v>0</v>
      </c>
      <c r="Q420" s="9">
        <v>0</v>
      </c>
      <c r="R420" s="9">
        <v>1.1599999999999999</v>
      </c>
      <c r="S420" s="9">
        <v>1.03</v>
      </c>
      <c r="T420" s="9">
        <v>0</v>
      </c>
      <c r="U420" s="12" t="s">
        <v>313</v>
      </c>
      <c r="V420" s="9">
        <v>18.03</v>
      </c>
      <c r="W420" s="9">
        <v>18.059999999999999</v>
      </c>
      <c r="X420" s="9"/>
      <c r="Y420" s="9"/>
      <c r="Z420" s="18" t="str">
        <f t="shared" si="21"/>
        <v>Pathway</v>
      </c>
      <c r="AA420" s="18" t="str">
        <f t="shared" si="22"/>
        <v>Google</v>
      </c>
      <c r="AB420" s="10" t="str">
        <f t="shared" si="23"/>
        <v>Bing</v>
      </c>
      <c r="AC420" s="13" t="s">
        <v>1450</v>
      </c>
      <c r="AD420">
        <v>40.266447178500002</v>
      </c>
      <c r="AE420">
        <v>-82.926256240599997</v>
      </c>
      <c r="AF420">
        <v>40.266419722800002</v>
      </c>
      <c r="AG420">
        <v>-82.925714999899995</v>
      </c>
    </row>
    <row r="421" spans="1:33" x14ac:dyDescent="0.25">
      <c r="A421" s="12">
        <v>418</v>
      </c>
      <c r="B421" s="9">
        <v>5</v>
      </c>
      <c r="C421" s="9" t="s">
        <v>102</v>
      </c>
      <c r="D421" s="9" t="s">
        <v>856</v>
      </c>
      <c r="E421" s="9" t="s">
        <v>4</v>
      </c>
      <c r="F421" s="9" t="s">
        <v>159</v>
      </c>
      <c r="G421" s="9" t="s">
        <v>1458</v>
      </c>
      <c r="H421" s="13" t="s">
        <v>857</v>
      </c>
      <c r="I421" s="12">
        <v>12.93</v>
      </c>
      <c r="J421" s="9">
        <v>1.43</v>
      </c>
      <c r="K421" s="9">
        <v>4.43</v>
      </c>
      <c r="L421" s="9">
        <v>3</v>
      </c>
      <c r="M421" s="9">
        <v>0</v>
      </c>
      <c r="N421" s="9">
        <v>0.11</v>
      </c>
      <c r="O421" s="9">
        <v>0.1</v>
      </c>
      <c r="P421" s="9">
        <v>0</v>
      </c>
      <c r="Q421" s="9">
        <v>3.14</v>
      </c>
      <c r="R421" s="9">
        <v>0.55000000000000004</v>
      </c>
      <c r="S421" s="9">
        <v>0.75</v>
      </c>
      <c r="T421" s="9">
        <v>0.21</v>
      </c>
      <c r="U421" s="12" t="s">
        <v>437</v>
      </c>
      <c r="V421" s="9">
        <v>9.08</v>
      </c>
      <c r="W421" s="9">
        <v>9.18</v>
      </c>
      <c r="X421" s="9"/>
      <c r="Y421" s="9"/>
      <c r="Z421" s="18" t="str">
        <f t="shared" si="21"/>
        <v>Pathway</v>
      </c>
      <c r="AA421" s="18" t="str">
        <f t="shared" si="22"/>
        <v>Google</v>
      </c>
      <c r="AB421" s="10" t="str">
        <f t="shared" si="23"/>
        <v>Bing</v>
      </c>
      <c r="AC421" s="13" t="s">
        <v>514</v>
      </c>
      <c r="AD421">
        <v>40.063249919100002</v>
      </c>
      <c r="AE421">
        <v>-82.667803428400006</v>
      </c>
      <c r="AF421">
        <v>40.064639142700003</v>
      </c>
      <c r="AG421">
        <v>-82.667692060700006</v>
      </c>
    </row>
    <row r="422" spans="1:33" x14ac:dyDescent="0.25">
      <c r="A422" s="12">
        <v>419</v>
      </c>
      <c r="B422" s="9">
        <v>9</v>
      </c>
      <c r="C422" s="9" t="s">
        <v>162</v>
      </c>
      <c r="D422" s="9" t="s">
        <v>652</v>
      </c>
      <c r="E422" s="9" t="s">
        <v>4</v>
      </c>
      <c r="F422" s="9" t="s">
        <v>321</v>
      </c>
      <c r="G422" s="9" t="s">
        <v>1458</v>
      </c>
      <c r="H422" s="13" t="s">
        <v>603</v>
      </c>
      <c r="I422" s="12">
        <v>13.22</v>
      </c>
      <c r="J422" s="9">
        <v>1.8</v>
      </c>
      <c r="K422" s="9">
        <v>4.8099999999999996</v>
      </c>
      <c r="L422" s="9">
        <v>3</v>
      </c>
      <c r="M422" s="9">
        <v>0</v>
      </c>
      <c r="N422" s="9">
        <v>0.11</v>
      </c>
      <c r="O422" s="9">
        <v>0.1</v>
      </c>
      <c r="P422" s="9">
        <v>0</v>
      </c>
      <c r="Q422" s="9">
        <v>0</v>
      </c>
      <c r="R422" s="9">
        <v>0.59</v>
      </c>
      <c r="S422" s="9">
        <v>0.56999999999999995</v>
      </c>
      <c r="T422" s="9">
        <v>0</v>
      </c>
      <c r="U422" s="12" t="s">
        <v>306</v>
      </c>
      <c r="V422" s="9">
        <v>6.03</v>
      </c>
      <c r="W422" s="9">
        <v>6.13</v>
      </c>
      <c r="X422" s="9"/>
      <c r="Y422" s="9"/>
      <c r="Z422" s="18" t="str">
        <f t="shared" si="21"/>
        <v>Pathway</v>
      </c>
      <c r="AA422" s="18" t="str">
        <f t="shared" si="22"/>
        <v>Google</v>
      </c>
      <c r="AB422" s="10" t="str">
        <f t="shared" si="23"/>
        <v>Bing</v>
      </c>
      <c r="AC422" s="13" t="s">
        <v>514</v>
      </c>
      <c r="AD422">
        <v>39.259523520199998</v>
      </c>
      <c r="AE422">
        <v>-82.971136410100002</v>
      </c>
      <c r="AF422">
        <v>39.260673672300001</v>
      </c>
      <c r="AG422">
        <v>-82.970102547699994</v>
      </c>
    </row>
    <row r="423" spans="1:33" x14ac:dyDescent="0.25">
      <c r="A423" s="12">
        <v>420</v>
      </c>
      <c r="B423" s="9">
        <v>9</v>
      </c>
      <c r="C423" s="9" t="s">
        <v>104</v>
      </c>
      <c r="D423" s="9" t="s">
        <v>1225</v>
      </c>
      <c r="E423" s="9" t="s">
        <v>4</v>
      </c>
      <c r="F423" s="9" t="s">
        <v>159</v>
      </c>
      <c r="G423" s="9" t="s">
        <v>1458</v>
      </c>
      <c r="H423" s="13" t="s">
        <v>1193</v>
      </c>
      <c r="I423" s="12">
        <v>18.760000000000002</v>
      </c>
      <c r="J423" s="9">
        <v>0.78</v>
      </c>
      <c r="K423" s="9">
        <v>3.77</v>
      </c>
      <c r="L423" s="9">
        <v>2.99</v>
      </c>
      <c r="M423" s="9">
        <v>3.04</v>
      </c>
      <c r="N423" s="9">
        <v>0.06</v>
      </c>
      <c r="O423" s="9">
        <v>0.2</v>
      </c>
      <c r="P423" s="9">
        <v>0.14000000000000001</v>
      </c>
      <c r="Q423" s="9">
        <v>9.1300000000000008</v>
      </c>
      <c r="R423" s="9">
        <v>0.31</v>
      </c>
      <c r="S423" s="9">
        <v>0.73</v>
      </c>
      <c r="T423" s="9">
        <v>0.42</v>
      </c>
      <c r="U423" s="12" t="s">
        <v>1276</v>
      </c>
      <c r="V423" s="9">
        <v>17.760000000000002</v>
      </c>
      <c r="W423" s="9">
        <v>17.86</v>
      </c>
      <c r="X423" s="9"/>
      <c r="Y423" s="9"/>
      <c r="Z423" s="18" t="str">
        <f t="shared" si="21"/>
        <v>Pathway</v>
      </c>
      <c r="AA423" s="18" t="str">
        <f t="shared" si="22"/>
        <v>Google</v>
      </c>
      <c r="AB423" s="10" t="str">
        <f t="shared" si="23"/>
        <v>Bing</v>
      </c>
      <c r="AC423" s="13" t="s">
        <v>514</v>
      </c>
      <c r="AD423">
        <v>38.4513613353</v>
      </c>
      <c r="AE423">
        <v>-82.4086126304</v>
      </c>
      <c r="AF423">
        <v>38.450145895600002</v>
      </c>
      <c r="AG423">
        <v>-82.407653997599994</v>
      </c>
    </row>
    <row r="424" spans="1:33" x14ac:dyDescent="0.25">
      <c r="A424" s="12">
        <v>421</v>
      </c>
      <c r="B424" s="9">
        <v>5</v>
      </c>
      <c r="C424" s="9" t="s">
        <v>144</v>
      </c>
      <c r="D424" s="9" t="s">
        <v>830</v>
      </c>
      <c r="E424" s="9" t="s">
        <v>4</v>
      </c>
      <c r="F424" s="9" t="s">
        <v>159</v>
      </c>
      <c r="G424" s="9" t="s">
        <v>1458</v>
      </c>
      <c r="H424" s="13" t="s">
        <v>831</v>
      </c>
      <c r="I424" s="12">
        <v>12.73</v>
      </c>
      <c r="J424" s="9">
        <v>1.44</v>
      </c>
      <c r="K424" s="9">
        <v>4.43</v>
      </c>
      <c r="L424" s="9">
        <v>2.99</v>
      </c>
      <c r="M424" s="9">
        <v>0</v>
      </c>
      <c r="N424" s="9">
        <v>0.11</v>
      </c>
      <c r="O424" s="9">
        <v>0.1</v>
      </c>
      <c r="P424" s="9">
        <v>0</v>
      </c>
      <c r="Q424" s="9">
        <v>6.19</v>
      </c>
      <c r="R424" s="9">
        <v>0.55000000000000004</v>
      </c>
      <c r="S424" s="9">
        <v>1.01</v>
      </c>
      <c r="T424" s="9">
        <v>0.46</v>
      </c>
      <c r="U424" s="12" t="s">
        <v>320</v>
      </c>
      <c r="V424" s="9">
        <v>4.04</v>
      </c>
      <c r="W424" s="9">
        <v>4.1399999999999997</v>
      </c>
      <c r="X424" s="9"/>
      <c r="Y424" s="9"/>
      <c r="Z424" s="18" t="str">
        <f t="shared" si="21"/>
        <v>Pathway</v>
      </c>
      <c r="AA424" s="18" t="str">
        <f t="shared" si="22"/>
        <v>Google</v>
      </c>
      <c r="AB424" s="10" t="str">
        <f t="shared" si="23"/>
        <v>Bing</v>
      </c>
      <c r="AC424" s="13" t="s">
        <v>514</v>
      </c>
      <c r="AD424">
        <v>40.047357706900002</v>
      </c>
      <c r="AE424">
        <v>-82.125576651200006</v>
      </c>
      <c r="AF424">
        <v>40.046232056400001</v>
      </c>
      <c r="AG424">
        <v>-82.124395434500002</v>
      </c>
    </row>
    <row r="425" spans="1:33" x14ac:dyDescent="0.25">
      <c r="A425" s="12">
        <v>422</v>
      </c>
      <c r="B425" s="9">
        <v>8</v>
      </c>
      <c r="C425" s="9" t="s">
        <v>334</v>
      </c>
      <c r="D425" s="9" t="s">
        <v>1478</v>
      </c>
      <c r="E425" s="9" t="s">
        <v>4</v>
      </c>
      <c r="F425" s="9" t="s">
        <v>159</v>
      </c>
      <c r="G425" s="9" t="s">
        <v>1458</v>
      </c>
      <c r="H425" s="13" t="s">
        <v>1485</v>
      </c>
      <c r="I425" s="12">
        <v>15.91</v>
      </c>
      <c r="J425" s="9">
        <v>1</v>
      </c>
      <c r="K425" s="9">
        <v>4</v>
      </c>
      <c r="L425" s="9">
        <v>2.99</v>
      </c>
      <c r="M425" s="9">
        <v>0</v>
      </c>
      <c r="N425" s="9">
        <v>0.08</v>
      </c>
      <c r="O425" s="9">
        <v>0.08</v>
      </c>
      <c r="P425" s="9">
        <v>0</v>
      </c>
      <c r="Q425" s="9">
        <v>6.19</v>
      </c>
      <c r="R425" s="9">
        <v>0.39</v>
      </c>
      <c r="S425" s="9">
        <v>0.73</v>
      </c>
      <c r="T425" s="9">
        <v>0.34</v>
      </c>
      <c r="U425" s="12" t="s">
        <v>1497</v>
      </c>
      <c r="V425" s="9">
        <v>16.88</v>
      </c>
      <c r="W425" s="9">
        <v>16.98</v>
      </c>
      <c r="X425" s="9"/>
      <c r="Y425" s="9"/>
      <c r="Z425" s="18" t="str">
        <f t="shared" si="21"/>
        <v>Pathway</v>
      </c>
      <c r="AA425" s="18" t="str">
        <f t="shared" si="22"/>
        <v>Google</v>
      </c>
      <c r="AB425" s="10" t="str">
        <f t="shared" si="23"/>
        <v>Bing</v>
      </c>
      <c r="AC425" s="13" t="s">
        <v>514</v>
      </c>
      <c r="AD425">
        <v>39.798968450899999</v>
      </c>
      <c r="AE425">
        <v>-84.534617776600001</v>
      </c>
      <c r="AF425">
        <v>39.800380826500003</v>
      </c>
      <c r="AG425">
        <v>-84.534209613599998</v>
      </c>
    </row>
    <row r="426" spans="1:33" x14ac:dyDescent="0.25">
      <c r="A426" s="12">
        <v>423</v>
      </c>
      <c r="B426" s="9">
        <v>11</v>
      </c>
      <c r="C426" s="9" t="s">
        <v>181</v>
      </c>
      <c r="D426" s="9" t="s">
        <v>1473</v>
      </c>
      <c r="E426" s="9" t="s">
        <v>4</v>
      </c>
      <c r="F426" s="9" t="s">
        <v>159</v>
      </c>
      <c r="G426" s="9" t="s">
        <v>1458</v>
      </c>
      <c r="H426" s="13" t="s">
        <v>867</v>
      </c>
      <c r="I426" s="12">
        <v>15.59</v>
      </c>
      <c r="J426" s="9">
        <v>1.01</v>
      </c>
      <c r="K426" s="9">
        <v>4</v>
      </c>
      <c r="L426" s="9">
        <v>2.99</v>
      </c>
      <c r="M426" s="9">
        <v>0</v>
      </c>
      <c r="N426" s="9">
        <v>0.08</v>
      </c>
      <c r="O426" s="9">
        <v>0.08</v>
      </c>
      <c r="P426" s="9">
        <v>0</v>
      </c>
      <c r="Q426" s="9">
        <v>0</v>
      </c>
      <c r="R426" s="9">
        <v>0.39</v>
      </c>
      <c r="S426" s="9">
        <v>0.37</v>
      </c>
      <c r="T426" s="9">
        <v>0</v>
      </c>
      <c r="U426" s="12" t="s">
        <v>1492</v>
      </c>
      <c r="V426" s="9">
        <v>13.94</v>
      </c>
      <c r="W426" s="9">
        <v>14.04</v>
      </c>
      <c r="X426" s="9"/>
      <c r="Y426" s="9"/>
      <c r="Z426" s="18" t="str">
        <f t="shared" si="21"/>
        <v>Pathway</v>
      </c>
      <c r="AA426" s="18" t="str">
        <f t="shared" si="22"/>
        <v>Google</v>
      </c>
      <c r="AB426" s="10" t="str">
        <f t="shared" si="23"/>
        <v>Bing</v>
      </c>
      <c r="AC426" s="13" t="s">
        <v>514</v>
      </c>
      <c r="AD426">
        <v>40.060117060000003</v>
      </c>
      <c r="AE426">
        <v>-80.903394444499995</v>
      </c>
      <c r="AF426">
        <v>40.061490000699997</v>
      </c>
      <c r="AG426">
        <v>-80.903256364200004</v>
      </c>
    </row>
    <row r="427" spans="1:33" x14ac:dyDescent="0.25">
      <c r="A427" s="12">
        <v>424</v>
      </c>
      <c r="B427" s="9">
        <v>7</v>
      </c>
      <c r="C427" s="9" t="s">
        <v>440</v>
      </c>
      <c r="D427" s="9" t="s">
        <v>1245</v>
      </c>
      <c r="E427" s="9" t="s">
        <v>4</v>
      </c>
      <c r="F427" s="9" t="s">
        <v>159</v>
      </c>
      <c r="G427" s="9" t="s">
        <v>1458</v>
      </c>
      <c r="H427" s="13" t="s">
        <v>663</v>
      </c>
      <c r="I427" s="12">
        <v>18.86</v>
      </c>
      <c r="J427" s="9">
        <v>0.78</v>
      </c>
      <c r="K427" s="9">
        <v>3.77</v>
      </c>
      <c r="L427" s="9">
        <v>2.99</v>
      </c>
      <c r="M427" s="9">
        <v>0</v>
      </c>
      <c r="N427" s="9">
        <v>0.06</v>
      </c>
      <c r="O427" s="9">
        <v>0.06</v>
      </c>
      <c r="P427" s="9">
        <v>0</v>
      </c>
      <c r="Q427" s="9">
        <v>0</v>
      </c>
      <c r="R427" s="9">
        <v>0.31</v>
      </c>
      <c r="S427" s="9">
        <v>0.28999999999999998</v>
      </c>
      <c r="T427" s="9">
        <v>0</v>
      </c>
      <c r="U427" s="12" t="s">
        <v>1296</v>
      </c>
      <c r="V427" s="9">
        <v>0.2</v>
      </c>
      <c r="W427" s="9">
        <v>0.3</v>
      </c>
      <c r="X427" s="9"/>
      <c r="Y427" s="9"/>
      <c r="Z427" s="18" t="str">
        <f t="shared" si="21"/>
        <v>Pathway</v>
      </c>
      <c r="AA427" s="18" t="str">
        <f t="shared" si="22"/>
        <v>Google</v>
      </c>
      <c r="AB427" s="10" t="str">
        <f t="shared" si="23"/>
        <v>Bing</v>
      </c>
      <c r="AC427" s="13" t="s">
        <v>514</v>
      </c>
      <c r="AD427">
        <v>40.545845980999999</v>
      </c>
      <c r="AE427">
        <v>-84.798849288200003</v>
      </c>
      <c r="AF427">
        <v>40.545840740499997</v>
      </c>
      <c r="AG427">
        <v>-84.796951011299996</v>
      </c>
    </row>
    <row r="428" spans="1:33" x14ac:dyDescent="0.25">
      <c r="A428" s="12">
        <v>425</v>
      </c>
      <c r="B428" s="9">
        <v>4</v>
      </c>
      <c r="C428" s="9" t="s">
        <v>76</v>
      </c>
      <c r="D428" s="9" t="s">
        <v>656</v>
      </c>
      <c r="E428" s="9" t="s">
        <v>4</v>
      </c>
      <c r="F428" s="9" t="s">
        <v>159</v>
      </c>
      <c r="G428" s="9" t="s">
        <v>1458</v>
      </c>
      <c r="H428" s="13" t="s">
        <v>657</v>
      </c>
      <c r="I428" s="12">
        <v>12.73</v>
      </c>
      <c r="J428" s="9">
        <v>1.43</v>
      </c>
      <c r="K428" s="9">
        <v>4.4000000000000004</v>
      </c>
      <c r="L428" s="9">
        <v>2.98</v>
      </c>
      <c r="M428" s="9">
        <v>3.1</v>
      </c>
      <c r="N428" s="9">
        <v>0.11</v>
      </c>
      <c r="O428" s="9">
        <v>0.35</v>
      </c>
      <c r="P428" s="9">
        <v>0.24</v>
      </c>
      <c r="Q428" s="9">
        <v>6.19</v>
      </c>
      <c r="R428" s="9">
        <v>0.55000000000000004</v>
      </c>
      <c r="S428" s="9">
        <v>1</v>
      </c>
      <c r="T428" s="9">
        <v>0.45</v>
      </c>
      <c r="U428" s="12" t="s">
        <v>339</v>
      </c>
      <c r="V428" s="9">
        <v>25.97</v>
      </c>
      <c r="W428" s="9">
        <v>26.07</v>
      </c>
      <c r="X428" s="9"/>
      <c r="Y428" s="9"/>
      <c r="Z428" s="18" t="str">
        <f t="shared" si="21"/>
        <v>Pathway</v>
      </c>
      <c r="AA428" s="18" t="str">
        <f t="shared" si="22"/>
        <v>Google</v>
      </c>
      <c r="AB428" s="10" t="str">
        <f t="shared" si="23"/>
        <v>Bing</v>
      </c>
      <c r="AC428" s="13" t="s">
        <v>514</v>
      </c>
      <c r="AD428">
        <v>41.336234081500002</v>
      </c>
      <c r="AE428">
        <v>-81.221523143900001</v>
      </c>
      <c r="AF428">
        <v>41.337671968000002</v>
      </c>
      <c r="AG428">
        <v>-81.221747160700005</v>
      </c>
    </row>
    <row r="429" spans="1:33" x14ac:dyDescent="0.25">
      <c r="A429" s="12">
        <v>426</v>
      </c>
      <c r="B429" s="9">
        <v>4</v>
      </c>
      <c r="C429" s="9" t="s">
        <v>76</v>
      </c>
      <c r="D429" s="9" t="s">
        <v>656</v>
      </c>
      <c r="E429" s="9" t="s">
        <v>4</v>
      </c>
      <c r="F429" s="9" t="s">
        <v>159</v>
      </c>
      <c r="G429" s="9" t="s">
        <v>1458</v>
      </c>
      <c r="H429" s="13" t="s">
        <v>657</v>
      </c>
      <c r="I429" s="12">
        <v>12.73</v>
      </c>
      <c r="J429" s="9">
        <v>1.43</v>
      </c>
      <c r="K429" s="9">
        <v>4.4000000000000004</v>
      </c>
      <c r="L429" s="9">
        <v>2.98</v>
      </c>
      <c r="M429" s="9">
        <v>3.1</v>
      </c>
      <c r="N429" s="9">
        <v>0.11</v>
      </c>
      <c r="O429" s="9">
        <v>0.35</v>
      </c>
      <c r="P429" s="9">
        <v>0.24</v>
      </c>
      <c r="Q429" s="9">
        <v>6.19</v>
      </c>
      <c r="R429" s="9">
        <v>0.55000000000000004</v>
      </c>
      <c r="S429" s="9">
        <v>1</v>
      </c>
      <c r="T429" s="9">
        <v>0.45</v>
      </c>
      <c r="U429" s="12" t="s">
        <v>339</v>
      </c>
      <c r="V429" s="9">
        <v>25.17</v>
      </c>
      <c r="W429" s="9">
        <v>25.27</v>
      </c>
      <c r="X429" s="9"/>
      <c r="Y429" s="9"/>
      <c r="Z429" s="18" t="str">
        <f t="shared" si="21"/>
        <v>Pathway</v>
      </c>
      <c r="AA429" s="18" t="str">
        <f t="shared" si="22"/>
        <v>Google</v>
      </c>
      <c r="AB429" s="10" t="str">
        <f t="shared" si="23"/>
        <v>Bing</v>
      </c>
      <c r="AC429" s="13" t="s">
        <v>514</v>
      </c>
      <c r="AD429">
        <v>41.324640440700001</v>
      </c>
      <c r="AE429">
        <v>-81.221546826500003</v>
      </c>
      <c r="AF429">
        <v>41.326088587800001</v>
      </c>
      <c r="AG429">
        <v>-81.221539282999998</v>
      </c>
    </row>
    <row r="430" spans="1:33" x14ac:dyDescent="0.25">
      <c r="A430" s="12">
        <v>427</v>
      </c>
      <c r="B430" s="9">
        <v>9</v>
      </c>
      <c r="C430" s="9" t="s">
        <v>104</v>
      </c>
      <c r="D430" s="9" t="s">
        <v>881</v>
      </c>
      <c r="E430" s="9" t="s">
        <v>4</v>
      </c>
      <c r="F430" s="9" t="s">
        <v>159</v>
      </c>
      <c r="G430" s="9" t="s">
        <v>1458</v>
      </c>
      <c r="H430" s="13" t="s">
        <v>735</v>
      </c>
      <c r="I430" s="12">
        <v>12.53</v>
      </c>
      <c r="J430" s="9">
        <v>1.45</v>
      </c>
      <c r="K430" s="9">
        <v>4.43</v>
      </c>
      <c r="L430" s="9">
        <v>2.98</v>
      </c>
      <c r="M430" s="9">
        <v>0</v>
      </c>
      <c r="N430" s="9">
        <v>0.11</v>
      </c>
      <c r="O430" s="9">
        <v>0.1</v>
      </c>
      <c r="P430" s="9">
        <v>0</v>
      </c>
      <c r="Q430" s="9">
        <v>6.1</v>
      </c>
      <c r="R430" s="9">
        <v>0.55000000000000004</v>
      </c>
      <c r="S430" s="9">
        <v>1.01</v>
      </c>
      <c r="T430" s="9">
        <v>0.46</v>
      </c>
      <c r="U430" s="12" t="s">
        <v>457</v>
      </c>
      <c r="V430" s="9">
        <v>4.16</v>
      </c>
      <c r="W430" s="9">
        <v>4.26</v>
      </c>
      <c r="X430" s="9"/>
      <c r="Y430" s="9"/>
      <c r="Z430" s="18" t="str">
        <f t="shared" si="21"/>
        <v>Pathway</v>
      </c>
      <c r="AA430" s="18" t="str">
        <f t="shared" si="22"/>
        <v>Google</v>
      </c>
      <c r="AB430" s="10" t="str">
        <f t="shared" si="23"/>
        <v>Bing</v>
      </c>
      <c r="AC430" s="13" t="s">
        <v>514</v>
      </c>
      <c r="AD430">
        <v>38.578580602400002</v>
      </c>
      <c r="AE430">
        <v>-82.637069241899994</v>
      </c>
      <c r="AF430">
        <v>38.579918771099997</v>
      </c>
      <c r="AG430">
        <v>-82.636394614300002</v>
      </c>
    </row>
    <row r="431" spans="1:33" x14ac:dyDescent="0.25">
      <c r="A431" s="12">
        <v>428</v>
      </c>
      <c r="B431" s="9">
        <v>4</v>
      </c>
      <c r="C431" s="9" t="s">
        <v>76</v>
      </c>
      <c r="D431" s="9" t="s">
        <v>816</v>
      </c>
      <c r="E431" s="9" t="s">
        <v>4</v>
      </c>
      <c r="F431" s="9" t="s">
        <v>159</v>
      </c>
      <c r="G431" s="9" t="s">
        <v>1458</v>
      </c>
      <c r="H431" s="13" t="s">
        <v>717</v>
      </c>
      <c r="I431" s="12">
        <v>12.73</v>
      </c>
      <c r="J431" s="9">
        <v>1.43</v>
      </c>
      <c r="K431" s="9">
        <v>4.4000000000000004</v>
      </c>
      <c r="L431" s="9">
        <v>2.97</v>
      </c>
      <c r="M431" s="9">
        <v>0</v>
      </c>
      <c r="N431" s="9">
        <v>0.11</v>
      </c>
      <c r="O431" s="9">
        <v>0.1</v>
      </c>
      <c r="P431" s="9">
        <v>0</v>
      </c>
      <c r="Q431" s="9">
        <v>3.1</v>
      </c>
      <c r="R431" s="9">
        <v>0.55000000000000004</v>
      </c>
      <c r="S431" s="9">
        <v>0.75</v>
      </c>
      <c r="T431" s="9">
        <v>0.2</v>
      </c>
      <c r="U431" s="12" t="s">
        <v>446</v>
      </c>
      <c r="V431" s="9">
        <v>8.17</v>
      </c>
      <c r="W431" s="9">
        <v>8.27</v>
      </c>
      <c r="X431" s="9"/>
      <c r="Y431" s="9"/>
      <c r="Z431" s="18" t="str">
        <f t="shared" si="21"/>
        <v>Pathway</v>
      </c>
      <c r="AA431" s="18" t="str">
        <f t="shared" si="22"/>
        <v>Google</v>
      </c>
      <c r="AB431" s="10" t="str">
        <f t="shared" si="23"/>
        <v>Bing</v>
      </c>
      <c r="AC431" s="13" t="s">
        <v>514</v>
      </c>
      <c r="AD431">
        <v>41.238995306600003</v>
      </c>
      <c r="AE431">
        <v>-81.2416900626</v>
      </c>
      <c r="AF431">
        <v>41.238978665099999</v>
      </c>
      <c r="AG431">
        <v>-81.239770729599996</v>
      </c>
    </row>
    <row r="432" spans="1:33" x14ac:dyDescent="0.25">
      <c r="A432" s="12">
        <v>429</v>
      </c>
      <c r="B432" s="9">
        <v>4</v>
      </c>
      <c r="C432" s="9" t="s">
        <v>76</v>
      </c>
      <c r="D432" s="9" t="s">
        <v>816</v>
      </c>
      <c r="E432" s="9" t="s">
        <v>4</v>
      </c>
      <c r="F432" s="9" t="s">
        <v>159</v>
      </c>
      <c r="G432" s="9" t="s">
        <v>1458</v>
      </c>
      <c r="H432" s="13" t="s">
        <v>717</v>
      </c>
      <c r="I432" s="12">
        <v>12.73</v>
      </c>
      <c r="J432" s="9">
        <v>1.43</v>
      </c>
      <c r="K432" s="9">
        <v>4.4000000000000004</v>
      </c>
      <c r="L432" s="9">
        <v>2.97</v>
      </c>
      <c r="M432" s="9">
        <v>0</v>
      </c>
      <c r="N432" s="9">
        <v>0.11</v>
      </c>
      <c r="O432" s="9">
        <v>0.1</v>
      </c>
      <c r="P432" s="9">
        <v>0</v>
      </c>
      <c r="Q432" s="9">
        <v>3.1</v>
      </c>
      <c r="R432" s="9">
        <v>0.55000000000000004</v>
      </c>
      <c r="S432" s="9">
        <v>0.75</v>
      </c>
      <c r="T432" s="9">
        <v>0.2</v>
      </c>
      <c r="U432" s="12" t="s">
        <v>446</v>
      </c>
      <c r="V432" s="9">
        <v>8.07</v>
      </c>
      <c r="W432" s="9">
        <v>8.17</v>
      </c>
      <c r="X432" s="9"/>
      <c r="Y432" s="9"/>
      <c r="Z432" s="18" t="str">
        <f t="shared" si="21"/>
        <v>Pathway</v>
      </c>
      <c r="AA432" s="18" t="str">
        <f t="shared" si="22"/>
        <v>Google</v>
      </c>
      <c r="AB432" s="10" t="str">
        <f t="shared" si="23"/>
        <v>Bing</v>
      </c>
      <c r="AC432" s="13" t="s">
        <v>514</v>
      </c>
      <c r="AD432">
        <v>41.239026485099998</v>
      </c>
      <c r="AE432">
        <v>-81.243609923999998</v>
      </c>
      <c r="AF432">
        <v>41.238995306600003</v>
      </c>
      <c r="AG432">
        <v>-81.2416900626</v>
      </c>
    </row>
    <row r="433" spans="1:33" x14ac:dyDescent="0.25">
      <c r="A433" s="12">
        <v>430</v>
      </c>
      <c r="B433" s="9">
        <v>3</v>
      </c>
      <c r="C433" s="9" t="s">
        <v>109</v>
      </c>
      <c r="D433" s="9" t="s">
        <v>687</v>
      </c>
      <c r="E433" s="9" t="s">
        <v>4</v>
      </c>
      <c r="F433" s="9" t="s">
        <v>159</v>
      </c>
      <c r="G433" s="9" t="s">
        <v>1458</v>
      </c>
      <c r="H433" s="13" t="s">
        <v>688</v>
      </c>
      <c r="I433" s="12">
        <v>12.73</v>
      </c>
      <c r="J433" s="9">
        <v>1.42</v>
      </c>
      <c r="K433" s="9">
        <v>4.3899999999999997</v>
      </c>
      <c r="L433" s="9">
        <v>2.97</v>
      </c>
      <c r="M433" s="9">
        <v>0</v>
      </c>
      <c r="N433" s="9">
        <v>0.11</v>
      </c>
      <c r="O433" s="9">
        <v>0.1</v>
      </c>
      <c r="P433" s="9">
        <v>0</v>
      </c>
      <c r="Q433" s="9">
        <v>0</v>
      </c>
      <c r="R433" s="9">
        <v>0.55000000000000004</v>
      </c>
      <c r="S433" s="9">
        <v>0.5</v>
      </c>
      <c r="T433" s="9">
        <v>0</v>
      </c>
      <c r="U433" s="12" t="s">
        <v>282</v>
      </c>
      <c r="V433" s="9">
        <v>12.7</v>
      </c>
      <c r="W433" s="9">
        <v>12.8</v>
      </c>
      <c r="X433" s="9"/>
      <c r="Y433" s="9"/>
      <c r="Z433" s="18" t="str">
        <f t="shared" si="21"/>
        <v>Pathway</v>
      </c>
      <c r="AA433" s="18" t="str">
        <f t="shared" si="22"/>
        <v>Google</v>
      </c>
      <c r="AB433" s="10" t="str">
        <f t="shared" si="23"/>
        <v>Bing</v>
      </c>
      <c r="AC433" s="13" t="s">
        <v>514</v>
      </c>
      <c r="AD433">
        <v>41.1658354116</v>
      </c>
      <c r="AE433">
        <v>-81.741328575500006</v>
      </c>
      <c r="AF433">
        <v>41.167203092699999</v>
      </c>
      <c r="AG433">
        <v>-81.741844506099994</v>
      </c>
    </row>
    <row r="434" spans="1:33" x14ac:dyDescent="0.25">
      <c r="A434" s="12">
        <v>431</v>
      </c>
      <c r="B434" s="9">
        <v>4</v>
      </c>
      <c r="C434" s="9" t="s">
        <v>76</v>
      </c>
      <c r="D434" s="9" t="s">
        <v>816</v>
      </c>
      <c r="E434" s="9" t="s">
        <v>4</v>
      </c>
      <c r="F434" s="9" t="s">
        <v>159</v>
      </c>
      <c r="G434" s="9" t="s">
        <v>1458</v>
      </c>
      <c r="H434" s="13" t="s">
        <v>717</v>
      </c>
      <c r="I434" s="12">
        <v>12.73</v>
      </c>
      <c r="J434" s="9">
        <v>1.43</v>
      </c>
      <c r="K434" s="9">
        <v>4.4000000000000004</v>
      </c>
      <c r="L434" s="9">
        <v>2.97</v>
      </c>
      <c r="M434" s="9">
        <v>0</v>
      </c>
      <c r="N434" s="9">
        <v>0.11</v>
      </c>
      <c r="O434" s="9">
        <v>0.1</v>
      </c>
      <c r="P434" s="9">
        <v>0</v>
      </c>
      <c r="Q434" s="9">
        <v>0</v>
      </c>
      <c r="R434" s="9">
        <v>0.55000000000000004</v>
      </c>
      <c r="S434" s="9">
        <v>0.5</v>
      </c>
      <c r="T434" s="9">
        <v>0</v>
      </c>
      <c r="U434" s="12" t="s">
        <v>446</v>
      </c>
      <c r="V434" s="9">
        <v>7.77</v>
      </c>
      <c r="W434" s="9">
        <v>7.87</v>
      </c>
      <c r="X434" s="9"/>
      <c r="Y434" s="9"/>
      <c r="Z434" s="18" t="str">
        <f t="shared" si="21"/>
        <v>Pathway</v>
      </c>
      <c r="AA434" s="18" t="str">
        <f t="shared" si="22"/>
        <v>Google</v>
      </c>
      <c r="AB434" s="10" t="str">
        <f t="shared" si="23"/>
        <v>Bing</v>
      </c>
      <c r="AC434" s="13" t="s">
        <v>514</v>
      </c>
      <c r="AD434">
        <v>41.2404122915</v>
      </c>
      <c r="AE434">
        <v>-81.249008582299993</v>
      </c>
      <c r="AF434">
        <v>41.239812846500001</v>
      </c>
      <c r="AG434">
        <v>-81.247259937099997</v>
      </c>
    </row>
    <row r="435" spans="1:33" x14ac:dyDescent="0.25">
      <c r="A435" s="12">
        <v>432</v>
      </c>
      <c r="B435" s="9">
        <v>3</v>
      </c>
      <c r="C435" s="9" t="s">
        <v>187</v>
      </c>
      <c r="D435" s="9" t="s">
        <v>791</v>
      </c>
      <c r="E435" s="9" t="s">
        <v>4</v>
      </c>
      <c r="F435" s="9" t="s">
        <v>159</v>
      </c>
      <c r="G435" s="9" t="s">
        <v>1458</v>
      </c>
      <c r="H435" s="13" t="s">
        <v>747</v>
      </c>
      <c r="I435" s="12">
        <v>15.37</v>
      </c>
      <c r="J435" s="9">
        <v>1.01</v>
      </c>
      <c r="K435" s="9">
        <v>3.98</v>
      </c>
      <c r="L435" s="9">
        <v>2.97</v>
      </c>
      <c r="M435" s="9">
        <v>0</v>
      </c>
      <c r="N435" s="9">
        <v>0.08</v>
      </c>
      <c r="O435" s="9">
        <v>0.08</v>
      </c>
      <c r="P435" s="9">
        <v>0</v>
      </c>
      <c r="Q435" s="9">
        <v>8.98</v>
      </c>
      <c r="R435" s="9">
        <v>0.39</v>
      </c>
      <c r="S435" s="9">
        <v>0.91</v>
      </c>
      <c r="T435" s="9">
        <v>0.52</v>
      </c>
      <c r="U435" s="12" t="s">
        <v>326</v>
      </c>
      <c r="V435" s="9">
        <v>7</v>
      </c>
      <c r="W435" s="9">
        <v>7.1</v>
      </c>
      <c r="X435" s="9"/>
      <c r="Y435" s="9"/>
      <c r="Z435" s="18" t="str">
        <f t="shared" si="21"/>
        <v>Pathway</v>
      </c>
      <c r="AA435" s="18" t="str">
        <f t="shared" si="22"/>
        <v>Google</v>
      </c>
      <c r="AB435" s="10" t="str">
        <f t="shared" si="23"/>
        <v>Bing</v>
      </c>
      <c r="AC435" s="13" t="s">
        <v>514</v>
      </c>
      <c r="AD435">
        <v>40.762602995199998</v>
      </c>
      <c r="AE435">
        <v>-81.931888546699994</v>
      </c>
      <c r="AF435">
        <v>40.763902484200003</v>
      </c>
      <c r="AG435">
        <v>-81.931077839899999</v>
      </c>
    </row>
    <row r="436" spans="1:33" x14ac:dyDescent="0.25">
      <c r="A436" s="12">
        <v>433</v>
      </c>
      <c r="B436" s="9">
        <v>3</v>
      </c>
      <c r="C436" s="9" t="s">
        <v>187</v>
      </c>
      <c r="D436" s="9" t="s">
        <v>791</v>
      </c>
      <c r="E436" s="9" t="s">
        <v>4</v>
      </c>
      <c r="F436" s="9" t="s">
        <v>159</v>
      </c>
      <c r="G436" s="9" t="s">
        <v>1458</v>
      </c>
      <c r="H436" s="13" t="s">
        <v>747</v>
      </c>
      <c r="I436" s="12">
        <v>15.37</v>
      </c>
      <c r="J436" s="9">
        <v>1.01</v>
      </c>
      <c r="K436" s="9">
        <v>3.98</v>
      </c>
      <c r="L436" s="9">
        <v>2.97</v>
      </c>
      <c r="M436" s="9">
        <v>0</v>
      </c>
      <c r="N436" s="9">
        <v>0.08</v>
      </c>
      <c r="O436" s="9">
        <v>0.08</v>
      </c>
      <c r="P436" s="9">
        <v>0</v>
      </c>
      <c r="Q436" s="9">
        <v>5.99</v>
      </c>
      <c r="R436" s="9">
        <v>0.39</v>
      </c>
      <c r="S436" s="9">
        <v>0.73</v>
      </c>
      <c r="T436" s="9">
        <v>0.34</v>
      </c>
      <c r="U436" s="12" t="s">
        <v>326</v>
      </c>
      <c r="V436" s="9">
        <v>6.6</v>
      </c>
      <c r="W436" s="9">
        <v>6.7</v>
      </c>
      <c r="X436" s="9"/>
      <c r="Y436" s="9"/>
      <c r="Z436" s="18" t="str">
        <f t="shared" si="21"/>
        <v>Pathway</v>
      </c>
      <c r="AA436" s="18" t="str">
        <f t="shared" si="22"/>
        <v>Google</v>
      </c>
      <c r="AB436" s="10" t="str">
        <f t="shared" si="23"/>
        <v>Bing</v>
      </c>
      <c r="AC436" s="13" t="s">
        <v>514</v>
      </c>
      <c r="AD436">
        <v>40.756881316499999</v>
      </c>
      <c r="AE436">
        <v>-81.930841883599996</v>
      </c>
      <c r="AF436">
        <v>40.758312703000001</v>
      </c>
      <c r="AG436">
        <v>-81.931126142899998</v>
      </c>
    </row>
    <row r="437" spans="1:33" x14ac:dyDescent="0.25">
      <c r="A437" s="12">
        <v>434</v>
      </c>
      <c r="B437" s="9">
        <v>4</v>
      </c>
      <c r="C437" s="9" t="s">
        <v>76</v>
      </c>
      <c r="D437" s="9" t="s">
        <v>656</v>
      </c>
      <c r="E437" s="9" t="s">
        <v>4</v>
      </c>
      <c r="F437" s="9" t="s">
        <v>159</v>
      </c>
      <c r="G437" s="9" t="s">
        <v>1458</v>
      </c>
      <c r="H437" s="13" t="s">
        <v>657</v>
      </c>
      <c r="I437" s="12">
        <v>12.73</v>
      </c>
      <c r="J437" s="9">
        <v>1.42</v>
      </c>
      <c r="K437" s="9">
        <v>4.38</v>
      </c>
      <c r="L437" s="9">
        <v>2.96</v>
      </c>
      <c r="M437" s="9">
        <v>0</v>
      </c>
      <c r="N437" s="9">
        <v>0.11</v>
      </c>
      <c r="O437" s="9">
        <v>0.1</v>
      </c>
      <c r="P437" s="9">
        <v>0</v>
      </c>
      <c r="Q437" s="9">
        <v>0</v>
      </c>
      <c r="R437" s="9">
        <v>0.54</v>
      </c>
      <c r="S437" s="9">
        <v>0.5</v>
      </c>
      <c r="T437" s="9">
        <v>0</v>
      </c>
      <c r="U437" s="12" t="s">
        <v>339</v>
      </c>
      <c r="V437" s="9">
        <v>16</v>
      </c>
      <c r="W437" s="9">
        <v>16.100000000000001</v>
      </c>
      <c r="X437" s="9"/>
      <c r="Y437" s="9"/>
      <c r="Z437" s="18" t="str">
        <f t="shared" si="21"/>
        <v>Pathway</v>
      </c>
      <c r="AA437" s="18" t="str">
        <f t="shared" si="22"/>
        <v>Google</v>
      </c>
      <c r="AB437" s="10" t="str">
        <f t="shared" si="23"/>
        <v>Bing</v>
      </c>
      <c r="AC437" s="13" t="s">
        <v>514</v>
      </c>
      <c r="AD437">
        <v>41.195385502100002</v>
      </c>
      <c r="AE437">
        <v>-81.246182924899998</v>
      </c>
      <c r="AF437">
        <v>41.1968331789</v>
      </c>
      <c r="AG437">
        <v>-81.246158679900006</v>
      </c>
    </row>
    <row r="438" spans="1:33" x14ac:dyDescent="0.25">
      <c r="A438" s="12">
        <v>435</v>
      </c>
      <c r="B438" s="9">
        <v>11</v>
      </c>
      <c r="C438" s="9" t="s">
        <v>280</v>
      </c>
      <c r="D438" s="9" t="s">
        <v>855</v>
      </c>
      <c r="E438" s="9" t="s">
        <v>4</v>
      </c>
      <c r="F438" s="9" t="s">
        <v>159</v>
      </c>
      <c r="G438" s="9" t="s">
        <v>1458</v>
      </c>
      <c r="H438" s="13" t="s">
        <v>808</v>
      </c>
      <c r="I438" s="12">
        <v>15.91</v>
      </c>
      <c r="J438" s="9">
        <v>0.99</v>
      </c>
      <c r="K438" s="9">
        <v>3.95</v>
      </c>
      <c r="L438" s="9">
        <v>2.96</v>
      </c>
      <c r="M438" s="9">
        <v>0</v>
      </c>
      <c r="N438" s="9">
        <v>0.08</v>
      </c>
      <c r="O438" s="9">
        <v>7.0000000000000007E-2</v>
      </c>
      <c r="P438" s="9">
        <v>0</v>
      </c>
      <c r="Q438" s="9">
        <v>3.1</v>
      </c>
      <c r="R438" s="9">
        <v>0.39</v>
      </c>
      <c r="S438" s="9">
        <v>0.54</v>
      </c>
      <c r="T438" s="9">
        <v>0.16</v>
      </c>
      <c r="U438" s="12" t="s">
        <v>471</v>
      </c>
      <c r="V438" s="9">
        <v>0.9</v>
      </c>
      <c r="W438" s="9">
        <v>1</v>
      </c>
      <c r="X438" s="9"/>
      <c r="Y438" s="9"/>
      <c r="Z438" s="18" t="str">
        <f t="shared" si="21"/>
        <v>Pathway</v>
      </c>
      <c r="AA438" s="18" t="str">
        <f t="shared" si="22"/>
        <v>Google</v>
      </c>
      <c r="AB438" s="10" t="str">
        <f t="shared" si="23"/>
        <v>Bing</v>
      </c>
      <c r="AC438" s="13" t="s">
        <v>514</v>
      </c>
      <c r="AD438">
        <v>40.888747149499999</v>
      </c>
      <c r="AE438">
        <v>-80.575177252000003</v>
      </c>
      <c r="AF438">
        <v>40.887499907699997</v>
      </c>
      <c r="AG438">
        <v>-80.574228409100002</v>
      </c>
    </row>
    <row r="439" spans="1:33" x14ac:dyDescent="0.25">
      <c r="A439" s="12">
        <v>436</v>
      </c>
      <c r="B439" s="9">
        <v>8</v>
      </c>
      <c r="C439" s="9" t="s">
        <v>334</v>
      </c>
      <c r="D439" s="9" t="s">
        <v>1213</v>
      </c>
      <c r="E439" s="9" t="s">
        <v>4</v>
      </c>
      <c r="F439" s="9" t="s">
        <v>159</v>
      </c>
      <c r="G439" s="9" t="s">
        <v>1458</v>
      </c>
      <c r="H439" s="13" t="s">
        <v>579</v>
      </c>
      <c r="I439" s="12">
        <v>12.73</v>
      </c>
      <c r="J439" s="9">
        <v>1.41</v>
      </c>
      <c r="K439" s="9">
        <v>4.3600000000000003</v>
      </c>
      <c r="L439" s="9">
        <v>2.95</v>
      </c>
      <c r="M439" s="9">
        <v>3.1</v>
      </c>
      <c r="N439" s="9">
        <v>0.11</v>
      </c>
      <c r="O439" s="9">
        <v>0.35</v>
      </c>
      <c r="P439" s="9">
        <v>0.24</v>
      </c>
      <c r="Q439" s="9">
        <v>6.19</v>
      </c>
      <c r="R439" s="9">
        <v>0.54</v>
      </c>
      <c r="S439" s="9">
        <v>0.99</v>
      </c>
      <c r="T439" s="9">
        <v>0.45</v>
      </c>
      <c r="U439" s="12" t="s">
        <v>1264</v>
      </c>
      <c r="V439" s="9">
        <v>15.91</v>
      </c>
      <c r="W439" s="9">
        <v>16.010000000000002</v>
      </c>
      <c r="X439" s="9"/>
      <c r="Y439" s="9"/>
      <c r="Z439" s="18" t="str">
        <f t="shared" si="21"/>
        <v>Pathway</v>
      </c>
      <c r="AA439" s="18" t="str">
        <f t="shared" si="22"/>
        <v>Google</v>
      </c>
      <c r="AB439" s="10" t="str">
        <f t="shared" si="23"/>
        <v>Bing</v>
      </c>
      <c r="AC439" s="13" t="s">
        <v>514</v>
      </c>
      <c r="AD439">
        <v>39.744274061200002</v>
      </c>
      <c r="AE439">
        <v>-84.556889550799994</v>
      </c>
      <c r="AF439">
        <v>39.7442951369</v>
      </c>
      <c r="AG439">
        <v>-84.5550264357</v>
      </c>
    </row>
    <row r="440" spans="1:33" x14ac:dyDescent="0.25">
      <c r="A440" s="12">
        <v>437</v>
      </c>
      <c r="B440" s="9">
        <v>6</v>
      </c>
      <c r="C440" s="9" t="s">
        <v>290</v>
      </c>
      <c r="D440" s="9" t="s">
        <v>765</v>
      </c>
      <c r="E440" s="9" t="s">
        <v>4</v>
      </c>
      <c r="F440" s="9" t="s">
        <v>159</v>
      </c>
      <c r="G440" s="9" t="s">
        <v>1458</v>
      </c>
      <c r="H440" s="13" t="s">
        <v>766</v>
      </c>
      <c r="I440" s="12">
        <v>13.02</v>
      </c>
      <c r="J440" s="9">
        <v>1.39</v>
      </c>
      <c r="K440" s="9">
        <v>4.34</v>
      </c>
      <c r="L440" s="9">
        <v>2.95</v>
      </c>
      <c r="M440" s="9">
        <v>0</v>
      </c>
      <c r="N440" s="9">
        <v>0.11</v>
      </c>
      <c r="O440" s="9">
        <v>0.1</v>
      </c>
      <c r="P440" s="9">
        <v>0</v>
      </c>
      <c r="Q440" s="9">
        <v>3.17</v>
      </c>
      <c r="R440" s="9">
        <v>0.53</v>
      </c>
      <c r="S440" s="9">
        <v>0.74</v>
      </c>
      <c r="T440" s="9">
        <v>0.2</v>
      </c>
      <c r="U440" s="12" t="s">
        <v>500</v>
      </c>
      <c r="V440" s="9">
        <v>15.85</v>
      </c>
      <c r="W440" s="9">
        <v>15.95</v>
      </c>
      <c r="X440" s="9"/>
      <c r="Y440" s="9"/>
      <c r="Z440" s="18" t="str">
        <f t="shared" si="21"/>
        <v>Pathway</v>
      </c>
      <c r="AA440" s="18" t="str">
        <f t="shared" si="22"/>
        <v>Google</v>
      </c>
      <c r="AB440" s="10" t="str">
        <f t="shared" si="23"/>
        <v>Bing</v>
      </c>
      <c r="AC440" s="13" t="s">
        <v>514</v>
      </c>
      <c r="AD440">
        <v>40.489114269700003</v>
      </c>
      <c r="AE440">
        <v>-82.702844288400001</v>
      </c>
      <c r="AF440">
        <v>40.488300944000002</v>
      </c>
      <c r="AG440">
        <v>-82.701274215300003</v>
      </c>
    </row>
    <row r="441" spans="1:33" x14ac:dyDescent="0.25">
      <c r="A441" s="12">
        <v>438</v>
      </c>
      <c r="B441" s="9">
        <v>6</v>
      </c>
      <c r="C441" s="9" t="s">
        <v>290</v>
      </c>
      <c r="D441" s="9" t="s">
        <v>765</v>
      </c>
      <c r="E441" s="9" t="s">
        <v>4</v>
      </c>
      <c r="F441" s="9" t="s">
        <v>159</v>
      </c>
      <c r="G441" s="9" t="s">
        <v>1458</v>
      </c>
      <c r="H441" s="13" t="s">
        <v>766</v>
      </c>
      <c r="I441" s="12">
        <v>13.02</v>
      </c>
      <c r="J441" s="9">
        <v>1.39</v>
      </c>
      <c r="K441" s="9">
        <v>4.34</v>
      </c>
      <c r="L441" s="9">
        <v>2.95</v>
      </c>
      <c r="M441" s="9">
        <v>0</v>
      </c>
      <c r="N441" s="9">
        <v>0.11</v>
      </c>
      <c r="O441" s="9">
        <v>0.1</v>
      </c>
      <c r="P441" s="9">
        <v>0</v>
      </c>
      <c r="Q441" s="9">
        <v>0</v>
      </c>
      <c r="R441" s="9">
        <v>0.53</v>
      </c>
      <c r="S441" s="9">
        <v>0.49</v>
      </c>
      <c r="T441" s="9">
        <v>0</v>
      </c>
      <c r="U441" s="12" t="s">
        <v>500</v>
      </c>
      <c r="V441" s="9">
        <v>15.19</v>
      </c>
      <c r="W441" s="9">
        <v>15.29</v>
      </c>
      <c r="X441" s="9"/>
      <c r="Y441" s="9"/>
      <c r="Z441" s="18" t="str">
        <f t="shared" si="21"/>
        <v>Pathway</v>
      </c>
      <c r="AA441" s="18" t="str">
        <f t="shared" si="22"/>
        <v>Google</v>
      </c>
      <c r="AB441" s="10" t="str">
        <f t="shared" si="23"/>
        <v>Bing</v>
      </c>
      <c r="AC441" s="13" t="s">
        <v>514</v>
      </c>
      <c r="AD441">
        <v>40.494474019000002</v>
      </c>
      <c r="AE441">
        <v>-82.713230184699995</v>
      </c>
      <c r="AF441">
        <v>40.493662116800003</v>
      </c>
      <c r="AG441">
        <v>-82.711653170399998</v>
      </c>
    </row>
    <row r="442" spans="1:33" x14ac:dyDescent="0.25">
      <c r="A442" s="12">
        <v>439</v>
      </c>
      <c r="B442" s="9">
        <v>8</v>
      </c>
      <c r="C442" s="9" t="s">
        <v>33</v>
      </c>
      <c r="D442" s="9" t="s">
        <v>800</v>
      </c>
      <c r="E442" s="9" t="s">
        <v>4</v>
      </c>
      <c r="F442" s="9" t="s">
        <v>159</v>
      </c>
      <c r="G442" s="9" t="s">
        <v>1458</v>
      </c>
      <c r="H442" s="13" t="s">
        <v>801</v>
      </c>
      <c r="I442" s="12">
        <v>12.69</v>
      </c>
      <c r="J442" s="9">
        <v>1.41</v>
      </c>
      <c r="K442" s="9">
        <v>4.3499999999999996</v>
      </c>
      <c r="L442" s="9">
        <v>2.94</v>
      </c>
      <c r="M442" s="9">
        <v>0</v>
      </c>
      <c r="N442" s="9">
        <v>0.11</v>
      </c>
      <c r="O442" s="9">
        <v>0.1</v>
      </c>
      <c r="P442" s="9">
        <v>0</v>
      </c>
      <c r="Q442" s="9">
        <v>6.17</v>
      </c>
      <c r="R442" s="9">
        <v>0.54</v>
      </c>
      <c r="S442" s="9">
        <v>0.99</v>
      </c>
      <c r="T442" s="9">
        <v>0.45</v>
      </c>
      <c r="U442" s="12" t="s">
        <v>345</v>
      </c>
      <c r="V442" s="9">
        <v>6.73</v>
      </c>
      <c r="W442" s="9">
        <v>6.83</v>
      </c>
      <c r="X442" s="9"/>
      <c r="Y442" s="9"/>
      <c r="Z442" s="18" t="str">
        <f t="shared" si="21"/>
        <v>Pathway</v>
      </c>
      <c r="AA442" s="18" t="str">
        <f t="shared" si="22"/>
        <v>Google</v>
      </c>
      <c r="AB442" s="10" t="str">
        <f t="shared" si="23"/>
        <v>Bing</v>
      </c>
      <c r="AC442" s="13" t="s">
        <v>514</v>
      </c>
      <c r="AD442">
        <v>39.172494641</v>
      </c>
      <c r="AE442">
        <v>-84.150817227800005</v>
      </c>
      <c r="AF442">
        <v>39.172666075099997</v>
      </c>
      <c r="AG442">
        <v>-84.148929535600004</v>
      </c>
    </row>
    <row r="443" spans="1:33" x14ac:dyDescent="0.25">
      <c r="A443" s="12">
        <v>440</v>
      </c>
      <c r="B443" s="9">
        <v>12</v>
      </c>
      <c r="C443" s="9" t="s">
        <v>179</v>
      </c>
      <c r="D443" s="9" t="s">
        <v>761</v>
      </c>
      <c r="E443" s="9" t="s">
        <v>4</v>
      </c>
      <c r="F443" s="9" t="s">
        <v>159</v>
      </c>
      <c r="G443" s="9" t="s">
        <v>1458</v>
      </c>
      <c r="H443" s="13" t="s">
        <v>762</v>
      </c>
      <c r="I443" s="12">
        <v>12.63</v>
      </c>
      <c r="J443" s="9">
        <v>1.41</v>
      </c>
      <c r="K443" s="9">
        <v>4.3499999999999996</v>
      </c>
      <c r="L443" s="9">
        <v>2.94</v>
      </c>
      <c r="M443" s="9">
        <v>0</v>
      </c>
      <c r="N443" s="9">
        <v>0.11</v>
      </c>
      <c r="O443" s="9">
        <v>0.1</v>
      </c>
      <c r="P443" s="9">
        <v>0</v>
      </c>
      <c r="Q443" s="9">
        <v>3.07</v>
      </c>
      <c r="R443" s="9">
        <v>0.54</v>
      </c>
      <c r="S443" s="9">
        <v>0.74</v>
      </c>
      <c r="T443" s="9">
        <v>0.2</v>
      </c>
      <c r="U443" s="12" t="s">
        <v>490</v>
      </c>
      <c r="V443" s="9">
        <v>0.68</v>
      </c>
      <c r="W443" s="9">
        <v>0.78</v>
      </c>
      <c r="X443" s="9"/>
      <c r="Y443" s="9"/>
      <c r="Z443" s="18" t="str">
        <f t="shared" si="21"/>
        <v>Pathway</v>
      </c>
      <c r="AA443" s="18" t="str">
        <f t="shared" si="22"/>
        <v>Google</v>
      </c>
      <c r="AB443" s="10" t="str">
        <f t="shared" si="23"/>
        <v>Bing</v>
      </c>
      <c r="AC443" s="13" t="s">
        <v>514</v>
      </c>
      <c r="AD443">
        <v>41.4441865537</v>
      </c>
      <c r="AE443">
        <v>-81.066243386500005</v>
      </c>
      <c r="AF443">
        <v>41.445374590100002</v>
      </c>
      <c r="AG443">
        <v>-81.067346845499998</v>
      </c>
    </row>
    <row r="444" spans="1:33" x14ac:dyDescent="0.25">
      <c r="A444" s="12">
        <v>441</v>
      </c>
      <c r="B444" s="9">
        <v>12</v>
      </c>
      <c r="C444" s="9" t="s">
        <v>179</v>
      </c>
      <c r="D444" s="9" t="s">
        <v>761</v>
      </c>
      <c r="E444" s="9" t="s">
        <v>4</v>
      </c>
      <c r="F444" s="9" t="s">
        <v>159</v>
      </c>
      <c r="G444" s="9" t="s">
        <v>1458</v>
      </c>
      <c r="H444" s="13" t="s">
        <v>762</v>
      </c>
      <c r="I444" s="12">
        <v>12.63</v>
      </c>
      <c r="J444" s="9">
        <v>1.41</v>
      </c>
      <c r="K444" s="9">
        <v>4.3499999999999996</v>
      </c>
      <c r="L444" s="9">
        <v>2.94</v>
      </c>
      <c r="M444" s="9">
        <v>0</v>
      </c>
      <c r="N444" s="9">
        <v>0.11</v>
      </c>
      <c r="O444" s="9">
        <v>0.1</v>
      </c>
      <c r="P444" s="9">
        <v>0</v>
      </c>
      <c r="Q444" s="9">
        <v>3.07</v>
      </c>
      <c r="R444" s="9">
        <v>0.54</v>
      </c>
      <c r="S444" s="9">
        <v>0.74</v>
      </c>
      <c r="T444" s="9">
        <v>0.2</v>
      </c>
      <c r="U444" s="12" t="s">
        <v>490</v>
      </c>
      <c r="V444" s="9">
        <v>0.65</v>
      </c>
      <c r="W444" s="9">
        <v>0.75</v>
      </c>
      <c r="X444" s="9"/>
      <c r="Y444" s="9"/>
      <c r="Z444" s="18" t="str">
        <f t="shared" si="21"/>
        <v>Pathway</v>
      </c>
      <c r="AA444" s="18" t="str">
        <f t="shared" si="22"/>
        <v>Google</v>
      </c>
      <c r="AB444" s="10" t="str">
        <f t="shared" si="23"/>
        <v>Bing</v>
      </c>
      <c r="AC444" s="13" t="s">
        <v>514</v>
      </c>
      <c r="AD444">
        <v>41.443828159900001</v>
      </c>
      <c r="AE444">
        <v>-81.065915247899994</v>
      </c>
      <c r="AF444">
        <v>41.445019472600002</v>
      </c>
      <c r="AG444">
        <v>-81.067012637299996</v>
      </c>
    </row>
    <row r="445" spans="1:33" x14ac:dyDescent="0.25">
      <c r="A445" s="12">
        <v>442</v>
      </c>
      <c r="B445" s="9">
        <v>8</v>
      </c>
      <c r="C445" s="9" t="s">
        <v>312</v>
      </c>
      <c r="D445" s="9" t="s">
        <v>805</v>
      </c>
      <c r="E445" s="9" t="s">
        <v>4</v>
      </c>
      <c r="F445" s="9" t="s">
        <v>159</v>
      </c>
      <c r="G445" s="9" t="s">
        <v>1458</v>
      </c>
      <c r="H445" s="13" t="s">
        <v>737</v>
      </c>
      <c r="I445" s="12">
        <v>12.26</v>
      </c>
      <c r="J445" s="9">
        <v>1.43</v>
      </c>
      <c r="K445" s="9">
        <v>4.37</v>
      </c>
      <c r="L445" s="9">
        <v>2.94</v>
      </c>
      <c r="M445" s="9">
        <v>0</v>
      </c>
      <c r="N445" s="9">
        <v>0.11</v>
      </c>
      <c r="O445" s="9">
        <v>0.1</v>
      </c>
      <c r="P445" s="9">
        <v>0</v>
      </c>
      <c r="Q445" s="9">
        <v>0</v>
      </c>
      <c r="R445" s="9">
        <v>0.55000000000000004</v>
      </c>
      <c r="S445" s="9">
        <v>0.5</v>
      </c>
      <c r="T445" s="9">
        <v>0</v>
      </c>
      <c r="U445" s="12" t="s">
        <v>489</v>
      </c>
      <c r="V445" s="9">
        <v>4.0199999999999996</v>
      </c>
      <c r="W445" s="9">
        <v>4.12</v>
      </c>
      <c r="X445" s="9"/>
      <c r="Y445" s="9"/>
      <c r="Z445" s="18" t="str">
        <f t="shared" si="21"/>
        <v>Pathway</v>
      </c>
      <c r="AA445" s="18" t="str">
        <f t="shared" si="22"/>
        <v>Google</v>
      </c>
      <c r="AB445" s="10" t="str">
        <f t="shared" si="23"/>
        <v>Bing</v>
      </c>
      <c r="AC445" s="13" t="s">
        <v>514</v>
      </c>
      <c r="AD445">
        <v>39.482219413899998</v>
      </c>
      <c r="AE445">
        <v>-83.911542297300002</v>
      </c>
      <c r="AF445">
        <v>39.482060342700002</v>
      </c>
      <c r="AG445">
        <v>-83.909684319700006</v>
      </c>
    </row>
    <row r="446" spans="1:33" x14ac:dyDescent="0.25">
      <c r="A446" s="12">
        <v>443</v>
      </c>
      <c r="B446" s="9">
        <v>2</v>
      </c>
      <c r="C446" s="9" t="s">
        <v>81</v>
      </c>
      <c r="D446" s="9" t="s">
        <v>939</v>
      </c>
      <c r="E446" s="9" t="s">
        <v>4</v>
      </c>
      <c r="F446" s="9" t="s">
        <v>159</v>
      </c>
      <c r="G446" s="9" t="s">
        <v>1458</v>
      </c>
      <c r="H446" s="13" t="s">
        <v>598</v>
      </c>
      <c r="I446" s="12">
        <v>13.21</v>
      </c>
      <c r="J446" s="9">
        <v>1.36</v>
      </c>
      <c r="K446" s="9">
        <v>4.29</v>
      </c>
      <c r="L446" s="9">
        <v>2.93</v>
      </c>
      <c r="M446" s="9">
        <v>3.21</v>
      </c>
      <c r="N446" s="9">
        <v>0.11</v>
      </c>
      <c r="O446" s="9">
        <v>0.34</v>
      </c>
      <c r="P446" s="9">
        <v>0.23</v>
      </c>
      <c r="Q446" s="9">
        <v>3.21</v>
      </c>
      <c r="R446" s="9">
        <v>0.52</v>
      </c>
      <c r="S446" s="9">
        <v>0.72</v>
      </c>
      <c r="T446" s="9">
        <v>0.2</v>
      </c>
      <c r="U446" s="12" t="s">
        <v>494</v>
      </c>
      <c r="V446" s="9">
        <v>5.54</v>
      </c>
      <c r="W446" s="9">
        <v>5.64</v>
      </c>
      <c r="X446" s="9"/>
      <c r="Y446" s="9"/>
      <c r="Z446" s="18" t="str">
        <f t="shared" si="21"/>
        <v>Pathway</v>
      </c>
      <c r="AA446" s="18" t="str">
        <f t="shared" si="22"/>
        <v>Google</v>
      </c>
      <c r="AB446" s="10" t="str">
        <f t="shared" si="23"/>
        <v>Bing</v>
      </c>
      <c r="AC446" s="13" t="s">
        <v>514</v>
      </c>
      <c r="AD446">
        <v>41.372220885799997</v>
      </c>
      <c r="AE446">
        <v>-83.776823689500006</v>
      </c>
      <c r="AF446">
        <v>41.372234565100001</v>
      </c>
      <c r="AG446">
        <v>-83.774899021300001</v>
      </c>
    </row>
    <row r="447" spans="1:33" x14ac:dyDescent="0.25">
      <c r="A447" s="12">
        <v>444</v>
      </c>
      <c r="B447" s="9">
        <v>10</v>
      </c>
      <c r="C447" s="9" t="s">
        <v>190</v>
      </c>
      <c r="D447" s="9" t="s">
        <v>1246</v>
      </c>
      <c r="E447" s="9" t="s">
        <v>4</v>
      </c>
      <c r="F447" s="9" t="s">
        <v>159</v>
      </c>
      <c r="G447" s="9" t="s">
        <v>1458</v>
      </c>
      <c r="H447" s="13" t="s">
        <v>843</v>
      </c>
      <c r="I447" s="12">
        <v>31.83</v>
      </c>
      <c r="J447" s="9">
        <v>0.41</v>
      </c>
      <c r="K447" s="9">
        <v>3.34</v>
      </c>
      <c r="L447" s="9">
        <v>2.93</v>
      </c>
      <c r="M447" s="9">
        <v>3.1</v>
      </c>
      <c r="N447" s="9">
        <v>0.03</v>
      </c>
      <c r="O447" s="9">
        <v>0.11</v>
      </c>
      <c r="P447" s="9">
        <v>0.08</v>
      </c>
      <c r="Q447" s="9">
        <v>18.579999999999998</v>
      </c>
      <c r="R447" s="9">
        <v>0.17</v>
      </c>
      <c r="S447" s="9">
        <v>0.64</v>
      </c>
      <c r="T447" s="9">
        <v>0.47</v>
      </c>
      <c r="U447" s="12" t="s">
        <v>1297</v>
      </c>
      <c r="V447" s="9">
        <v>6.93</v>
      </c>
      <c r="W447" s="9">
        <v>7.03</v>
      </c>
      <c r="X447" s="9"/>
      <c r="Y447" s="9"/>
      <c r="Z447" s="18" t="str">
        <f t="shared" si="21"/>
        <v>Pathway</v>
      </c>
      <c r="AA447" s="18" t="str">
        <f t="shared" si="22"/>
        <v>Google</v>
      </c>
      <c r="AB447" s="10" t="str">
        <f t="shared" si="23"/>
        <v>Bing</v>
      </c>
      <c r="AC447" s="13" t="s">
        <v>514</v>
      </c>
      <c r="AD447">
        <v>39.326051024500003</v>
      </c>
      <c r="AE447">
        <v>-82.199922913899997</v>
      </c>
      <c r="AF447">
        <v>39.325984750899998</v>
      </c>
      <c r="AG447">
        <v>-82.198031428099995</v>
      </c>
    </row>
    <row r="448" spans="1:33" x14ac:dyDescent="0.25">
      <c r="A448" s="12">
        <v>445</v>
      </c>
      <c r="B448" s="9">
        <v>6</v>
      </c>
      <c r="C448" s="9" t="s">
        <v>153</v>
      </c>
      <c r="D448" s="9" t="s">
        <v>866</v>
      </c>
      <c r="E448" s="9" t="s">
        <v>4</v>
      </c>
      <c r="F448" s="9" t="s">
        <v>159</v>
      </c>
      <c r="G448" s="9" t="s">
        <v>1458</v>
      </c>
      <c r="H448" s="13" t="s">
        <v>766</v>
      </c>
      <c r="I448" s="12">
        <v>12.99</v>
      </c>
      <c r="J448" s="9">
        <v>1.38</v>
      </c>
      <c r="K448" s="9">
        <v>4.3099999999999996</v>
      </c>
      <c r="L448" s="9">
        <v>2.93</v>
      </c>
      <c r="M448" s="9">
        <v>0</v>
      </c>
      <c r="N448" s="9">
        <v>0.11</v>
      </c>
      <c r="O448" s="9">
        <v>0.1</v>
      </c>
      <c r="P448" s="9">
        <v>0</v>
      </c>
      <c r="Q448" s="9">
        <v>6.31</v>
      </c>
      <c r="R448" s="9">
        <v>0.53</v>
      </c>
      <c r="S448" s="9">
        <v>0.97</v>
      </c>
      <c r="T448" s="9">
        <v>0.44</v>
      </c>
      <c r="U448" s="12" t="s">
        <v>152</v>
      </c>
      <c r="V448" s="9">
        <v>19.28</v>
      </c>
      <c r="W448" s="9">
        <v>19.38</v>
      </c>
      <c r="X448" s="9"/>
      <c r="Y448" s="9"/>
      <c r="Z448" s="18" t="str">
        <f t="shared" si="21"/>
        <v>Pathway</v>
      </c>
      <c r="AA448" s="18" t="str">
        <f t="shared" si="22"/>
        <v>Google</v>
      </c>
      <c r="AB448" s="10" t="str">
        <f t="shared" si="23"/>
        <v>Bing</v>
      </c>
      <c r="AC448" s="13" t="s">
        <v>514</v>
      </c>
      <c r="AD448">
        <v>40.581855962399999</v>
      </c>
      <c r="AE448">
        <v>-83.053213765500004</v>
      </c>
      <c r="AF448">
        <v>40.581889477399997</v>
      </c>
      <c r="AG448">
        <v>-83.051313304499999</v>
      </c>
    </row>
    <row r="449" spans="1:33" x14ac:dyDescent="0.25">
      <c r="A449" s="12">
        <v>446</v>
      </c>
      <c r="B449" s="9">
        <v>6</v>
      </c>
      <c r="C449" s="9" t="s">
        <v>153</v>
      </c>
      <c r="D449" s="9" t="s">
        <v>866</v>
      </c>
      <c r="E449" s="9" t="s">
        <v>4</v>
      </c>
      <c r="F449" s="9" t="s">
        <v>159</v>
      </c>
      <c r="G449" s="9" t="s">
        <v>1458</v>
      </c>
      <c r="H449" s="13" t="s">
        <v>766</v>
      </c>
      <c r="I449" s="12">
        <v>12.99</v>
      </c>
      <c r="J449" s="9">
        <v>1.38</v>
      </c>
      <c r="K449" s="9">
        <v>4.3099999999999996</v>
      </c>
      <c r="L449" s="9">
        <v>2.93</v>
      </c>
      <c r="M449" s="9">
        <v>0</v>
      </c>
      <c r="N449" s="9">
        <v>0.11</v>
      </c>
      <c r="O449" s="9">
        <v>0.1</v>
      </c>
      <c r="P449" s="9">
        <v>0</v>
      </c>
      <c r="Q449" s="9">
        <v>3.16</v>
      </c>
      <c r="R449" s="9">
        <v>0.53</v>
      </c>
      <c r="S449" s="9">
        <v>0.73</v>
      </c>
      <c r="T449" s="9">
        <v>0.2</v>
      </c>
      <c r="U449" s="12" t="s">
        <v>152</v>
      </c>
      <c r="V449" s="9">
        <v>21.18</v>
      </c>
      <c r="W449" s="9">
        <v>21.28</v>
      </c>
      <c r="X449" s="9"/>
      <c r="Y449" s="9"/>
      <c r="Z449" s="18" t="str">
        <f t="shared" si="21"/>
        <v>Pathway</v>
      </c>
      <c r="AA449" s="18" t="str">
        <f t="shared" si="22"/>
        <v>Google</v>
      </c>
      <c r="AB449" s="10" t="str">
        <f t="shared" si="23"/>
        <v>Bing</v>
      </c>
      <c r="AC449" s="13" t="s">
        <v>514</v>
      </c>
      <c r="AD449">
        <v>40.582665819799999</v>
      </c>
      <c r="AE449">
        <v>-83.0171156217</v>
      </c>
      <c r="AF449">
        <v>40.582734520300001</v>
      </c>
      <c r="AG449">
        <v>-83.015217337899998</v>
      </c>
    </row>
    <row r="450" spans="1:33" x14ac:dyDescent="0.25">
      <c r="A450" s="12">
        <v>447</v>
      </c>
      <c r="B450" s="9">
        <v>11</v>
      </c>
      <c r="C450" s="9" t="s">
        <v>264</v>
      </c>
      <c r="D450" s="9" t="s">
        <v>667</v>
      </c>
      <c r="E450" s="9" t="s">
        <v>4</v>
      </c>
      <c r="F450" s="9" t="s">
        <v>159</v>
      </c>
      <c r="G450" s="9" t="s">
        <v>1458</v>
      </c>
      <c r="H450" s="13" t="s">
        <v>668</v>
      </c>
      <c r="I450" s="12">
        <v>12.73</v>
      </c>
      <c r="J450" s="9">
        <v>1.39</v>
      </c>
      <c r="K450" s="9">
        <v>4.3099999999999996</v>
      </c>
      <c r="L450" s="9">
        <v>2.92</v>
      </c>
      <c r="M450" s="9">
        <v>0</v>
      </c>
      <c r="N450" s="9">
        <v>0.11</v>
      </c>
      <c r="O450" s="9">
        <v>0.1</v>
      </c>
      <c r="P450" s="9">
        <v>0</v>
      </c>
      <c r="Q450" s="9">
        <v>6.19</v>
      </c>
      <c r="R450" s="9">
        <v>0.53</v>
      </c>
      <c r="S450" s="9">
        <v>0.98</v>
      </c>
      <c r="T450" s="9">
        <v>0.44</v>
      </c>
      <c r="U450" s="12" t="s">
        <v>330</v>
      </c>
      <c r="V450" s="9">
        <v>24.68</v>
      </c>
      <c r="W450" s="9">
        <v>24.78</v>
      </c>
      <c r="X450" s="9"/>
      <c r="Y450" s="9"/>
      <c r="Z450" s="18" t="str">
        <f t="shared" si="21"/>
        <v>Pathway</v>
      </c>
      <c r="AA450" s="18" t="str">
        <f t="shared" si="22"/>
        <v>Google</v>
      </c>
      <c r="AB450" s="10" t="str">
        <f t="shared" si="23"/>
        <v>Bing</v>
      </c>
      <c r="AC450" s="13" t="s">
        <v>514</v>
      </c>
      <c r="AD450">
        <v>40.404983734200002</v>
      </c>
      <c r="AE450">
        <v>-81.307770046200005</v>
      </c>
      <c r="AF450">
        <v>40.4038683546</v>
      </c>
      <c r="AG450">
        <v>-81.306555904700005</v>
      </c>
    </row>
    <row r="451" spans="1:33" x14ac:dyDescent="0.25">
      <c r="A451" s="12">
        <v>448</v>
      </c>
      <c r="B451" s="9">
        <v>11</v>
      </c>
      <c r="C451" s="9" t="s">
        <v>264</v>
      </c>
      <c r="D451" s="9" t="s">
        <v>667</v>
      </c>
      <c r="E451" s="9" t="s">
        <v>4</v>
      </c>
      <c r="F451" s="9" t="s">
        <v>159</v>
      </c>
      <c r="G451" s="9" t="s">
        <v>1458</v>
      </c>
      <c r="H451" s="13" t="s">
        <v>668</v>
      </c>
      <c r="I451" s="12">
        <v>12.73</v>
      </c>
      <c r="J451" s="9">
        <v>1.39</v>
      </c>
      <c r="K451" s="9">
        <v>4.3099999999999996</v>
      </c>
      <c r="L451" s="9">
        <v>2.92</v>
      </c>
      <c r="M451" s="9">
        <v>0</v>
      </c>
      <c r="N451" s="9">
        <v>0.11</v>
      </c>
      <c r="O451" s="9">
        <v>0.1</v>
      </c>
      <c r="P451" s="9">
        <v>0</v>
      </c>
      <c r="Q451" s="9">
        <v>0</v>
      </c>
      <c r="R451" s="9">
        <v>0.53</v>
      </c>
      <c r="S451" s="9">
        <v>0.49</v>
      </c>
      <c r="T451" s="9">
        <v>0</v>
      </c>
      <c r="U451" s="12" t="s">
        <v>330</v>
      </c>
      <c r="V451" s="9">
        <v>24.28</v>
      </c>
      <c r="W451" s="9">
        <v>24.38</v>
      </c>
      <c r="X451" s="9"/>
      <c r="Y451" s="9"/>
      <c r="Z451" s="18" t="str">
        <f t="shared" si="21"/>
        <v>Pathway</v>
      </c>
      <c r="AA451" s="18" t="str">
        <f t="shared" si="22"/>
        <v>Google</v>
      </c>
      <c r="AB451" s="10" t="str">
        <f t="shared" si="23"/>
        <v>Bing</v>
      </c>
      <c r="AC451" s="13" t="s">
        <v>514</v>
      </c>
      <c r="AD451">
        <v>40.408175220099999</v>
      </c>
      <c r="AE451">
        <v>-81.313610967499997</v>
      </c>
      <c r="AF451">
        <v>40.407941376099998</v>
      </c>
      <c r="AG451">
        <v>-81.311759687000006</v>
      </c>
    </row>
    <row r="452" spans="1:33" x14ac:dyDescent="0.25">
      <c r="A452" s="12">
        <v>449</v>
      </c>
      <c r="B452" s="9">
        <v>5</v>
      </c>
      <c r="C452" s="9" t="s">
        <v>102</v>
      </c>
      <c r="D452" s="9" t="s">
        <v>923</v>
      </c>
      <c r="E452" s="9" t="s">
        <v>4</v>
      </c>
      <c r="F452" s="9" t="s">
        <v>159</v>
      </c>
      <c r="G452" s="9" t="s">
        <v>1458</v>
      </c>
      <c r="H452" s="13" t="s">
        <v>654</v>
      </c>
      <c r="I452" s="12">
        <v>12.76</v>
      </c>
      <c r="J452" s="9">
        <v>1.37</v>
      </c>
      <c r="K452" s="9">
        <v>4.28</v>
      </c>
      <c r="L452" s="9">
        <v>2.91</v>
      </c>
      <c r="M452" s="9">
        <v>3.1</v>
      </c>
      <c r="N452" s="9">
        <v>0.11</v>
      </c>
      <c r="O452" s="9">
        <v>0.34</v>
      </c>
      <c r="P452" s="9">
        <v>0.23</v>
      </c>
      <c r="Q452" s="9">
        <v>6.2</v>
      </c>
      <c r="R452" s="9">
        <v>0.53</v>
      </c>
      <c r="S452" s="9">
        <v>0.97</v>
      </c>
      <c r="T452" s="9">
        <v>0.44</v>
      </c>
      <c r="U452" s="12" t="s">
        <v>374</v>
      </c>
      <c r="V452" s="9">
        <v>21.86</v>
      </c>
      <c r="W452" s="9">
        <v>21.96</v>
      </c>
      <c r="X452" s="9"/>
      <c r="Y452" s="9"/>
      <c r="Z452" s="18" t="str">
        <f t="shared" si="21"/>
        <v>Pathway</v>
      </c>
      <c r="AA452" s="18" t="str">
        <f t="shared" si="22"/>
        <v>Google</v>
      </c>
      <c r="AB452" s="10" t="str">
        <f t="shared" si="23"/>
        <v>Bing</v>
      </c>
      <c r="AC452" s="13" t="s">
        <v>514</v>
      </c>
      <c r="AD452">
        <v>40.220935311399998</v>
      </c>
      <c r="AE452">
        <v>-82.446683363800005</v>
      </c>
      <c r="AF452">
        <v>40.221938059899998</v>
      </c>
      <c r="AG452">
        <v>-82.448041572400001</v>
      </c>
    </row>
    <row r="453" spans="1:33" x14ac:dyDescent="0.25">
      <c r="A453" s="12">
        <v>450</v>
      </c>
      <c r="B453" s="9">
        <v>6</v>
      </c>
      <c r="C453" s="9" t="s">
        <v>258</v>
      </c>
      <c r="D453" s="9" t="s">
        <v>842</v>
      </c>
      <c r="E453" s="9" t="s">
        <v>4</v>
      </c>
      <c r="F453" s="9" t="s">
        <v>159</v>
      </c>
      <c r="G453" s="9" t="s">
        <v>1458</v>
      </c>
      <c r="H453" s="13" t="s">
        <v>843</v>
      </c>
      <c r="I453" s="12">
        <v>12.71</v>
      </c>
      <c r="J453" s="9">
        <v>1.38</v>
      </c>
      <c r="K453" s="9">
        <v>4.29</v>
      </c>
      <c r="L453" s="9">
        <v>2.91</v>
      </c>
      <c r="M453" s="9">
        <v>3.09</v>
      </c>
      <c r="N453" s="9">
        <v>0.11</v>
      </c>
      <c r="O453" s="9">
        <v>0.34</v>
      </c>
      <c r="P453" s="9">
        <v>0.23</v>
      </c>
      <c r="Q453" s="9">
        <v>6.18</v>
      </c>
      <c r="R453" s="9">
        <v>0.53</v>
      </c>
      <c r="S453" s="9">
        <v>0.97</v>
      </c>
      <c r="T453" s="9">
        <v>0.44</v>
      </c>
      <c r="U453" s="12" t="s">
        <v>486</v>
      </c>
      <c r="V453" s="9">
        <v>4.78</v>
      </c>
      <c r="W453" s="9">
        <v>4.88</v>
      </c>
      <c r="X453" s="9"/>
      <c r="Y453" s="9"/>
      <c r="Z453" s="18" t="str">
        <f t="shared" ref="Z453:Z503" si="24">IF(LEFT(U453,1)="S",IF(RIGHT(U453,1)="C",HYPERLINK("http://pathweb.pathwayservices.com/ohiopublic/?nlfid='"&amp;U453&amp;"'&amp;logpoint="&amp;V453,"Pathway"),"Not Available"),"Not Available")</f>
        <v>Pathway</v>
      </c>
      <c r="AA453" s="18" t="str">
        <f t="shared" ref="AA453:AA503" si="25">IF(AF453=0,HYPERLINK(CONCATENATE("http://maps.google.com/maps?q=",+AD453,",+",+AE453,"+(Intersection)&amp;iwloc=A&amp;hl=en"),"Google"),HYPERLINK(CONCATENATE("http://maps.google.com/maps?f=q&amp;source=s_q&amp;hl=en&amp;geocode=&amp;q=",AD453,",+",AE453,"+(",H453,"  SLM ",V453,")+to:",AF453,",+",AG453,"+(",H453," SLM ",W453,")&amp;t=m"),"Google"))</f>
        <v>Google</v>
      </c>
      <c r="AB453" s="10" t="str">
        <f t="shared" ref="AB453:AB503" si="26">IF(AF453=0,HYPERLINK(CONCATENATE("http://bing.com/maps/default.aspx?rtop=1~0&amp;rtp=pos.",AD453,"_",AE453,"_",Y453),"Bing"),HYPERLINK(CONCATENATE("http://bing.com/maps/default.aspx?rtop=1~0&amp;rtp=pos.",AD453,"_",AE453,"_(",H453,"  SLM ",V453,"~pos.",AF453,"_",AG453,"_",H453,"  SLM ",W453,")"),"Bing"))</f>
        <v>Bing</v>
      </c>
      <c r="AC453" s="13" t="s">
        <v>514</v>
      </c>
      <c r="AD453">
        <v>39.919284284699998</v>
      </c>
      <c r="AE453">
        <v>-83.482508221499998</v>
      </c>
      <c r="AF453">
        <v>39.918082225699997</v>
      </c>
      <c r="AG453">
        <v>-83.481455986100002</v>
      </c>
    </row>
    <row r="454" spans="1:33" x14ac:dyDescent="0.25">
      <c r="A454" s="12">
        <v>451</v>
      </c>
      <c r="B454" s="9">
        <v>8</v>
      </c>
      <c r="C454" s="9" t="s">
        <v>33</v>
      </c>
      <c r="D454" s="9" t="s">
        <v>853</v>
      </c>
      <c r="E454" s="9" t="s">
        <v>4</v>
      </c>
      <c r="F454" s="9" t="s">
        <v>159</v>
      </c>
      <c r="G454" s="9" t="s">
        <v>1458</v>
      </c>
      <c r="H454" s="13" t="s">
        <v>720</v>
      </c>
      <c r="I454" s="12">
        <v>12.76</v>
      </c>
      <c r="J454" s="9">
        <v>1.38</v>
      </c>
      <c r="K454" s="9">
        <v>4.29</v>
      </c>
      <c r="L454" s="9">
        <v>2.91</v>
      </c>
      <c r="M454" s="9">
        <v>0</v>
      </c>
      <c r="N454" s="9">
        <v>0.11</v>
      </c>
      <c r="O454" s="9">
        <v>0.1</v>
      </c>
      <c r="P454" s="9">
        <v>0</v>
      </c>
      <c r="Q454" s="9">
        <v>9.31</v>
      </c>
      <c r="R454" s="9">
        <v>0.53</v>
      </c>
      <c r="S454" s="9">
        <v>1.21</v>
      </c>
      <c r="T454" s="9">
        <v>0.68</v>
      </c>
      <c r="U454" s="12" t="s">
        <v>241</v>
      </c>
      <c r="V454" s="9">
        <v>14.09</v>
      </c>
      <c r="W454" s="9">
        <v>14.19</v>
      </c>
      <c r="X454" s="9"/>
      <c r="Y454" s="9"/>
      <c r="Z454" s="18" t="str">
        <f t="shared" si="24"/>
        <v>Pathway</v>
      </c>
      <c r="AA454" s="18" t="str">
        <f t="shared" si="25"/>
        <v>Google</v>
      </c>
      <c r="AB454" s="10" t="str">
        <f t="shared" si="26"/>
        <v>Bing</v>
      </c>
      <c r="AC454" s="13" t="s">
        <v>514</v>
      </c>
      <c r="AD454">
        <v>39.098958999200001</v>
      </c>
      <c r="AE454">
        <v>-84.156102762200007</v>
      </c>
      <c r="AF454">
        <v>39.099989414900001</v>
      </c>
      <c r="AG454">
        <v>-84.154795372899997</v>
      </c>
    </row>
    <row r="455" spans="1:33" x14ac:dyDescent="0.25">
      <c r="A455" s="12">
        <v>452</v>
      </c>
      <c r="B455" s="9">
        <v>8</v>
      </c>
      <c r="C455" s="9" t="s">
        <v>131</v>
      </c>
      <c r="D455" s="9" t="s">
        <v>714</v>
      </c>
      <c r="E455" s="9" t="s">
        <v>4</v>
      </c>
      <c r="F455" s="9" t="s">
        <v>159</v>
      </c>
      <c r="G455" s="9" t="s">
        <v>1458</v>
      </c>
      <c r="H455" s="13" t="s">
        <v>715</v>
      </c>
      <c r="I455" s="12">
        <v>12.73</v>
      </c>
      <c r="J455" s="9">
        <v>1.38</v>
      </c>
      <c r="K455" s="9">
        <v>4.28</v>
      </c>
      <c r="L455" s="9">
        <v>2.91</v>
      </c>
      <c r="M455" s="9">
        <v>0</v>
      </c>
      <c r="N455" s="9">
        <v>0.11</v>
      </c>
      <c r="O455" s="9">
        <v>0.1</v>
      </c>
      <c r="P455" s="9">
        <v>0</v>
      </c>
      <c r="Q455" s="9">
        <v>3.1</v>
      </c>
      <c r="R455" s="9">
        <v>0.53</v>
      </c>
      <c r="S455" s="9">
        <v>0.73</v>
      </c>
      <c r="T455" s="9">
        <v>0.2</v>
      </c>
      <c r="U455" s="12" t="s">
        <v>342</v>
      </c>
      <c r="V455" s="9">
        <v>12.1</v>
      </c>
      <c r="W455" s="9">
        <v>12.2</v>
      </c>
      <c r="X455" s="9"/>
      <c r="Y455" s="9"/>
      <c r="Z455" s="18" t="str">
        <f t="shared" si="24"/>
        <v>Pathway</v>
      </c>
      <c r="AA455" s="18" t="str">
        <f t="shared" si="25"/>
        <v>Google</v>
      </c>
      <c r="AB455" s="10" t="str">
        <f t="shared" si="26"/>
        <v>Bing</v>
      </c>
      <c r="AC455" s="13" t="s">
        <v>2324</v>
      </c>
      <c r="AD455">
        <v>39.505418892199998</v>
      </c>
      <c r="AE455">
        <v>-84.241088794199996</v>
      </c>
      <c r="AF455">
        <v>39.506734568500001</v>
      </c>
      <c r="AG455">
        <v>-84.240287131000002</v>
      </c>
    </row>
    <row r="456" spans="1:33" x14ac:dyDescent="0.25">
      <c r="A456" s="12">
        <v>453</v>
      </c>
      <c r="B456" s="9">
        <v>5</v>
      </c>
      <c r="C456" s="9" t="s">
        <v>102</v>
      </c>
      <c r="D456" s="9" t="s">
        <v>923</v>
      </c>
      <c r="E456" s="9" t="s">
        <v>4</v>
      </c>
      <c r="F456" s="9" t="s">
        <v>159</v>
      </c>
      <c r="G456" s="9" t="s">
        <v>1458</v>
      </c>
      <c r="H456" s="13" t="s">
        <v>654</v>
      </c>
      <c r="I456" s="12">
        <v>12.76</v>
      </c>
      <c r="J456" s="9">
        <v>1.37</v>
      </c>
      <c r="K456" s="9">
        <v>4.28</v>
      </c>
      <c r="L456" s="9">
        <v>2.91</v>
      </c>
      <c r="M456" s="9">
        <v>0</v>
      </c>
      <c r="N456" s="9">
        <v>0.11</v>
      </c>
      <c r="O456" s="9">
        <v>0.1</v>
      </c>
      <c r="P456" s="9">
        <v>0</v>
      </c>
      <c r="Q456" s="9">
        <v>0</v>
      </c>
      <c r="R456" s="9">
        <v>0.53</v>
      </c>
      <c r="S456" s="9">
        <v>0.49</v>
      </c>
      <c r="T456" s="9">
        <v>0</v>
      </c>
      <c r="U456" s="12" t="s">
        <v>374</v>
      </c>
      <c r="V456" s="9">
        <v>21.96</v>
      </c>
      <c r="W456" s="9">
        <v>22.06</v>
      </c>
      <c r="X456" s="9"/>
      <c r="Y456" s="9"/>
      <c r="Z456" s="18" t="str">
        <f t="shared" si="24"/>
        <v>Pathway</v>
      </c>
      <c r="AA456" s="18" t="str">
        <f t="shared" si="25"/>
        <v>Google</v>
      </c>
      <c r="AB456" s="10" t="str">
        <f t="shared" si="26"/>
        <v>Bing</v>
      </c>
      <c r="AC456" s="13" t="s">
        <v>514</v>
      </c>
      <c r="AD456">
        <v>40.221938059899998</v>
      </c>
      <c r="AE456">
        <v>-82.448041572400001</v>
      </c>
      <c r="AF456">
        <v>40.223185959299997</v>
      </c>
      <c r="AG456">
        <v>-82.448936618600001</v>
      </c>
    </row>
    <row r="457" spans="1:33" x14ac:dyDescent="0.25">
      <c r="A457" s="12">
        <v>454</v>
      </c>
      <c r="B457" s="9">
        <v>8</v>
      </c>
      <c r="C457" s="9" t="s">
        <v>11</v>
      </c>
      <c r="D457" s="9" t="s">
        <v>907</v>
      </c>
      <c r="E457" s="9" t="s">
        <v>4</v>
      </c>
      <c r="F457" s="9" t="s">
        <v>321</v>
      </c>
      <c r="G457" s="9" t="s">
        <v>1458</v>
      </c>
      <c r="H457" s="13" t="s">
        <v>645</v>
      </c>
      <c r="I457" s="12">
        <v>12.98</v>
      </c>
      <c r="J457" s="9">
        <v>1.72</v>
      </c>
      <c r="K457" s="9">
        <v>4.63</v>
      </c>
      <c r="L457" s="9">
        <v>2.9</v>
      </c>
      <c r="M457" s="9">
        <v>0</v>
      </c>
      <c r="N457" s="9">
        <v>0.1</v>
      </c>
      <c r="O457" s="9">
        <v>0.1</v>
      </c>
      <c r="P457" s="9">
        <v>0</v>
      </c>
      <c r="Q457" s="9">
        <v>3.01</v>
      </c>
      <c r="R457" s="9">
        <v>0.56000000000000005</v>
      </c>
      <c r="S457" s="9">
        <v>0.65</v>
      </c>
      <c r="T457" s="9">
        <v>0.1</v>
      </c>
      <c r="U457" s="12" t="s">
        <v>90</v>
      </c>
      <c r="V457" s="9">
        <v>3.79</v>
      </c>
      <c r="W457" s="9">
        <v>3.89</v>
      </c>
      <c r="X457" s="9"/>
      <c r="Y457" s="9"/>
      <c r="Z457" s="18" t="str">
        <f t="shared" si="24"/>
        <v>Pathway</v>
      </c>
      <c r="AA457" s="18" t="str">
        <f t="shared" si="25"/>
        <v>Google</v>
      </c>
      <c r="AB457" s="10" t="str">
        <f t="shared" si="26"/>
        <v>Bing</v>
      </c>
      <c r="AC457" s="13" t="s">
        <v>514</v>
      </c>
      <c r="AD457">
        <v>39.170078131399997</v>
      </c>
      <c r="AE457">
        <v>-84.758739392500004</v>
      </c>
      <c r="AF457">
        <v>39.169439515699999</v>
      </c>
      <c r="AG457">
        <v>-84.757319400100002</v>
      </c>
    </row>
    <row r="458" spans="1:33" x14ac:dyDescent="0.25">
      <c r="A458" s="12">
        <v>455</v>
      </c>
      <c r="B458" s="9">
        <v>8</v>
      </c>
      <c r="C458" s="9" t="s">
        <v>11</v>
      </c>
      <c r="D458" s="9" t="s">
        <v>907</v>
      </c>
      <c r="E458" s="9" t="s">
        <v>4</v>
      </c>
      <c r="F458" s="9" t="s">
        <v>321</v>
      </c>
      <c r="G458" s="9" t="s">
        <v>1458</v>
      </c>
      <c r="H458" s="13" t="s">
        <v>645</v>
      </c>
      <c r="I458" s="12">
        <v>12.98</v>
      </c>
      <c r="J458" s="9">
        <v>1.72</v>
      </c>
      <c r="K458" s="9">
        <v>4.63</v>
      </c>
      <c r="L458" s="9">
        <v>2.9</v>
      </c>
      <c r="M458" s="9">
        <v>0</v>
      </c>
      <c r="N458" s="9">
        <v>0.1</v>
      </c>
      <c r="O458" s="9">
        <v>0.1</v>
      </c>
      <c r="P458" s="9">
        <v>0</v>
      </c>
      <c r="Q458" s="9">
        <v>3.01</v>
      </c>
      <c r="R458" s="9">
        <v>0.56000000000000005</v>
      </c>
      <c r="S458" s="9">
        <v>0.65</v>
      </c>
      <c r="T458" s="9">
        <v>0.1</v>
      </c>
      <c r="U458" s="12" t="s">
        <v>90</v>
      </c>
      <c r="V458" s="9">
        <v>3.75</v>
      </c>
      <c r="W458" s="9">
        <v>3.85</v>
      </c>
      <c r="X458" s="9"/>
      <c r="Y458" s="9"/>
      <c r="Z458" s="18" t="str">
        <f t="shared" si="24"/>
        <v>Pathway</v>
      </c>
      <c r="AA458" s="18" t="str">
        <f t="shared" si="25"/>
        <v>Google</v>
      </c>
      <c r="AB458" s="10" t="str">
        <f t="shared" si="26"/>
        <v>Bing</v>
      </c>
      <c r="AC458" s="13" t="s">
        <v>1450</v>
      </c>
      <c r="AD458">
        <v>39.1703427721</v>
      </c>
      <c r="AE458">
        <v>-84.759299416800005</v>
      </c>
      <c r="AF458">
        <v>39.169694964100003</v>
      </c>
      <c r="AG458">
        <v>-84.757887393999994</v>
      </c>
    </row>
    <row r="459" spans="1:33" x14ac:dyDescent="0.25">
      <c r="A459" s="12">
        <v>456</v>
      </c>
      <c r="B459" s="9">
        <v>12</v>
      </c>
      <c r="C459" s="9" t="s">
        <v>179</v>
      </c>
      <c r="D459" s="9" t="s">
        <v>744</v>
      </c>
      <c r="E459" s="9" t="s">
        <v>4</v>
      </c>
      <c r="F459" s="9" t="s">
        <v>159</v>
      </c>
      <c r="G459" s="9" t="s">
        <v>1458</v>
      </c>
      <c r="H459" s="13" t="s">
        <v>745</v>
      </c>
      <c r="I459" s="12">
        <v>12.64</v>
      </c>
      <c r="J459" s="9">
        <v>1.37</v>
      </c>
      <c r="K459" s="9">
        <v>4.26</v>
      </c>
      <c r="L459" s="9">
        <v>2.89</v>
      </c>
      <c r="M459" s="9">
        <v>0</v>
      </c>
      <c r="N459" s="9">
        <v>0.11</v>
      </c>
      <c r="O459" s="9">
        <v>0.1</v>
      </c>
      <c r="P459" s="9">
        <v>0</v>
      </c>
      <c r="Q459" s="9">
        <v>6.15</v>
      </c>
      <c r="R459" s="9">
        <v>0.53</v>
      </c>
      <c r="S459" s="9">
        <v>0.97</v>
      </c>
      <c r="T459" s="9">
        <v>0.44</v>
      </c>
      <c r="U459" s="12" t="s">
        <v>383</v>
      </c>
      <c r="V459" s="9">
        <v>10.8</v>
      </c>
      <c r="W459" s="9">
        <v>10.9</v>
      </c>
      <c r="X459" s="9"/>
      <c r="Y459" s="9"/>
      <c r="Z459" s="18" t="str">
        <f t="shared" si="24"/>
        <v>Pathway</v>
      </c>
      <c r="AA459" s="18" t="str">
        <f t="shared" si="25"/>
        <v>Google</v>
      </c>
      <c r="AB459" s="10" t="str">
        <f t="shared" si="26"/>
        <v>Bing</v>
      </c>
      <c r="AC459" s="13" t="s">
        <v>514</v>
      </c>
      <c r="AD459">
        <v>41.533736191099997</v>
      </c>
      <c r="AE459">
        <v>-81.1857810586</v>
      </c>
      <c r="AF459">
        <v>41.533840969400003</v>
      </c>
      <c r="AG459">
        <v>-81.183843160400002</v>
      </c>
    </row>
    <row r="460" spans="1:33" x14ac:dyDescent="0.25">
      <c r="A460" s="12">
        <v>457</v>
      </c>
      <c r="B460" s="9">
        <v>2</v>
      </c>
      <c r="C460" s="9" t="s">
        <v>394</v>
      </c>
      <c r="D460" s="9" t="s">
        <v>631</v>
      </c>
      <c r="E460" s="9" t="s">
        <v>4</v>
      </c>
      <c r="F460" s="9" t="s">
        <v>159</v>
      </c>
      <c r="G460" s="9" t="s">
        <v>1458</v>
      </c>
      <c r="H460" s="13" t="s">
        <v>556</v>
      </c>
      <c r="I460" s="12">
        <v>12.57</v>
      </c>
      <c r="J460" s="9">
        <v>1.37</v>
      </c>
      <c r="K460" s="9">
        <v>4.26</v>
      </c>
      <c r="L460" s="9">
        <v>2.89</v>
      </c>
      <c r="M460" s="9">
        <v>0</v>
      </c>
      <c r="N460" s="9">
        <v>0.11</v>
      </c>
      <c r="O460" s="9">
        <v>0.1</v>
      </c>
      <c r="P460" s="9">
        <v>0</v>
      </c>
      <c r="Q460" s="9">
        <v>3.06</v>
      </c>
      <c r="R460" s="9">
        <v>0.53</v>
      </c>
      <c r="S460" s="9">
        <v>0.73</v>
      </c>
      <c r="T460" s="9">
        <v>0.2</v>
      </c>
      <c r="U460" s="12" t="s">
        <v>429</v>
      </c>
      <c r="V460" s="9">
        <v>3.59</v>
      </c>
      <c r="W460" s="9">
        <v>3.69</v>
      </c>
      <c r="X460" s="9"/>
      <c r="Y460" s="9"/>
      <c r="Z460" s="18" t="str">
        <f t="shared" si="24"/>
        <v>Pathway</v>
      </c>
      <c r="AA460" s="18" t="str">
        <f t="shared" si="25"/>
        <v>Google</v>
      </c>
      <c r="AB460" s="10" t="str">
        <f t="shared" si="26"/>
        <v>Bing</v>
      </c>
      <c r="AC460" s="13" t="s">
        <v>514</v>
      </c>
      <c r="AD460">
        <v>41.603892195699999</v>
      </c>
      <c r="AE460">
        <v>-83.214156491400004</v>
      </c>
      <c r="AF460">
        <v>41.6038739623</v>
      </c>
      <c r="AG460">
        <v>-83.212224991599996</v>
      </c>
    </row>
    <row r="461" spans="1:33" x14ac:dyDescent="0.25">
      <c r="A461" s="12">
        <v>458</v>
      </c>
      <c r="B461" s="9">
        <v>12</v>
      </c>
      <c r="C461" s="9" t="s">
        <v>179</v>
      </c>
      <c r="D461" s="9" t="s">
        <v>744</v>
      </c>
      <c r="E461" s="9" t="s">
        <v>4</v>
      </c>
      <c r="F461" s="9" t="s">
        <v>159</v>
      </c>
      <c r="G461" s="9" t="s">
        <v>1458</v>
      </c>
      <c r="H461" s="13" t="s">
        <v>745</v>
      </c>
      <c r="I461" s="12">
        <v>12.64</v>
      </c>
      <c r="J461" s="9">
        <v>1.37</v>
      </c>
      <c r="K461" s="9">
        <v>4.26</v>
      </c>
      <c r="L461" s="9">
        <v>2.89</v>
      </c>
      <c r="M461" s="9">
        <v>0</v>
      </c>
      <c r="N461" s="9">
        <v>0.11</v>
      </c>
      <c r="O461" s="9">
        <v>0.1</v>
      </c>
      <c r="P461" s="9">
        <v>0</v>
      </c>
      <c r="Q461" s="9">
        <v>3.07</v>
      </c>
      <c r="R461" s="9">
        <v>0.53</v>
      </c>
      <c r="S461" s="9">
        <v>0.73</v>
      </c>
      <c r="T461" s="9">
        <v>0.2</v>
      </c>
      <c r="U461" s="12" t="s">
        <v>383</v>
      </c>
      <c r="V461" s="9">
        <v>10.9</v>
      </c>
      <c r="W461" s="9">
        <v>11</v>
      </c>
      <c r="X461" s="9"/>
      <c r="Y461" s="9"/>
      <c r="Z461" s="18" t="str">
        <f t="shared" si="24"/>
        <v>Pathway</v>
      </c>
      <c r="AA461" s="18" t="str">
        <f t="shared" si="25"/>
        <v>Google</v>
      </c>
      <c r="AB461" s="10" t="str">
        <f t="shared" si="26"/>
        <v>Bing</v>
      </c>
      <c r="AC461" s="13" t="s">
        <v>514</v>
      </c>
      <c r="AD461">
        <v>41.533840969400003</v>
      </c>
      <c r="AE461">
        <v>-81.183843160400002</v>
      </c>
      <c r="AF461">
        <v>41.533867326799999</v>
      </c>
      <c r="AG461">
        <v>-81.181897841999998</v>
      </c>
    </row>
    <row r="462" spans="1:33" x14ac:dyDescent="0.25">
      <c r="A462" s="12">
        <v>459</v>
      </c>
      <c r="B462" s="9">
        <v>8</v>
      </c>
      <c r="C462" s="9" t="s">
        <v>33</v>
      </c>
      <c r="D462" s="9" t="s">
        <v>625</v>
      </c>
      <c r="E462" s="9" t="s">
        <v>4</v>
      </c>
      <c r="F462" s="9" t="s">
        <v>321</v>
      </c>
      <c r="G462" s="9" t="s">
        <v>1458</v>
      </c>
      <c r="H462" s="13" t="s">
        <v>626</v>
      </c>
      <c r="I462" s="12">
        <v>12.85</v>
      </c>
      <c r="J462" s="9">
        <v>1.73</v>
      </c>
      <c r="K462" s="9">
        <v>4.62</v>
      </c>
      <c r="L462" s="9">
        <v>2.89</v>
      </c>
      <c r="M462" s="9">
        <v>0</v>
      </c>
      <c r="N462" s="9">
        <v>0.1</v>
      </c>
      <c r="O462" s="9">
        <v>0.1</v>
      </c>
      <c r="P462" s="9">
        <v>0</v>
      </c>
      <c r="Q462" s="9">
        <v>2.97</v>
      </c>
      <c r="R462" s="9">
        <v>0.56000000000000005</v>
      </c>
      <c r="S462" s="9">
        <v>0.65</v>
      </c>
      <c r="T462" s="9">
        <v>0.1</v>
      </c>
      <c r="U462" s="12" t="s">
        <v>91</v>
      </c>
      <c r="V462" s="9">
        <v>15.33</v>
      </c>
      <c r="W462" s="9">
        <v>15.43</v>
      </c>
      <c r="X462" s="9"/>
      <c r="Y462" s="9"/>
      <c r="Z462" s="18" t="str">
        <f t="shared" si="24"/>
        <v>Pathway</v>
      </c>
      <c r="AA462" s="18" t="str">
        <f t="shared" si="25"/>
        <v>Google</v>
      </c>
      <c r="AB462" s="10" t="str">
        <f t="shared" si="26"/>
        <v>Bing</v>
      </c>
      <c r="AC462" s="13" t="s">
        <v>514</v>
      </c>
      <c r="AD462">
        <v>39.063377934899997</v>
      </c>
      <c r="AE462">
        <v>-84.035156565999998</v>
      </c>
      <c r="AF462">
        <v>39.063192430199997</v>
      </c>
      <c r="AG462">
        <v>-84.033304705399999</v>
      </c>
    </row>
    <row r="463" spans="1:33" x14ac:dyDescent="0.25">
      <c r="A463" s="12">
        <v>460</v>
      </c>
      <c r="B463" s="9">
        <v>3</v>
      </c>
      <c r="C463" s="9" t="s">
        <v>187</v>
      </c>
      <c r="D463" s="9" t="s">
        <v>608</v>
      </c>
      <c r="E463" s="9" t="s">
        <v>4</v>
      </c>
      <c r="F463" s="9" t="s">
        <v>321</v>
      </c>
      <c r="G463" s="9" t="s">
        <v>1458</v>
      </c>
      <c r="H463" s="13" t="s">
        <v>609</v>
      </c>
      <c r="I463" s="12">
        <v>16.399999999999999</v>
      </c>
      <c r="J463" s="9">
        <v>1.17</v>
      </c>
      <c r="K463" s="9">
        <v>4.07</v>
      </c>
      <c r="L463" s="9">
        <v>2.89</v>
      </c>
      <c r="M463" s="9">
        <v>0</v>
      </c>
      <c r="N463" s="9">
        <v>0.06</v>
      </c>
      <c r="O463" s="9">
        <v>0.06</v>
      </c>
      <c r="P463" s="9">
        <v>0</v>
      </c>
      <c r="Q463" s="9">
        <v>3.06</v>
      </c>
      <c r="R463" s="9">
        <v>0.33</v>
      </c>
      <c r="S463" s="9">
        <v>0.4</v>
      </c>
      <c r="T463" s="9">
        <v>0.06</v>
      </c>
      <c r="U463" s="12" t="s">
        <v>341</v>
      </c>
      <c r="V463" s="9">
        <v>0.1</v>
      </c>
      <c r="W463" s="9">
        <v>0.2</v>
      </c>
      <c r="X463" s="9"/>
      <c r="Y463" s="9"/>
      <c r="Z463" s="18" t="str">
        <f t="shared" si="24"/>
        <v>Pathway</v>
      </c>
      <c r="AA463" s="18" t="str">
        <f t="shared" si="25"/>
        <v>Google</v>
      </c>
      <c r="AB463" s="10" t="str">
        <f t="shared" si="26"/>
        <v>Bing</v>
      </c>
      <c r="AC463" s="13" t="s">
        <v>514</v>
      </c>
      <c r="AD463">
        <v>40.784226905099999</v>
      </c>
      <c r="AE463">
        <v>-82.125082479499994</v>
      </c>
      <c r="AF463">
        <v>40.784227466200001</v>
      </c>
      <c r="AG463">
        <v>-82.123175581699996</v>
      </c>
    </row>
    <row r="464" spans="1:33" x14ac:dyDescent="0.25">
      <c r="A464" s="12">
        <v>461</v>
      </c>
      <c r="B464" s="9">
        <v>9</v>
      </c>
      <c r="C464" s="9" t="s">
        <v>104</v>
      </c>
      <c r="D464" s="9" t="s">
        <v>1225</v>
      </c>
      <c r="E464" s="9" t="s">
        <v>4</v>
      </c>
      <c r="F464" s="9" t="s">
        <v>159</v>
      </c>
      <c r="G464" s="9" t="s">
        <v>1458</v>
      </c>
      <c r="H464" s="13" t="s">
        <v>1193</v>
      </c>
      <c r="I464" s="12">
        <v>22.93</v>
      </c>
      <c r="J464" s="9">
        <v>0.61</v>
      </c>
      <c r="K464" s="9">
        <v>3.5</v>
      </c>
      <c r="L464" s="9">
        <v>2.89</v>
      </c>
      <c r="M464" s="9">
        <v>0</v>
      </c>
      <c r="N464" s="9">
        <v>0.05</v>
      </c>
      <c r="O464" s="9">
        <v>0.05</v>
      </c>
      <c r="P464" s="9">
        <v>0</v>
      </c>
      <c r="Q464" s="9">
        <v>6.37</v>
      </c>
      <c r="R464" s="9">
        <v>0.24</v>
      </c>
      <c r="S464" s="9">
        <v>0.46</v>
      </c>
      <c r="T464" s="9">
        <v>0.22</v>
      </c>
      <c r="U464" s="12" t="s">
        <v>1276</v>
      </c>
      <c r="V464" s="9">
        <v>10.98</v>
      </c>
      <c r="W464" s="9">
        <v>11.08</v>
      </c>
      <c r="X464" s="9"/>
      <c r="Y464" s="9"/>
      <c r="Z464" s="18" t="str">
        <f t="shared" si="24"/>
        <v>Pathway</v>
      </c>
      <c r="AA464" s="18" t="str">
        <f t="shared" si="25"/>
        <v>Google</v>
      </c>
      <c r="AB464" s="10" t="str">
        <f t="shared" si="26"/>
        <v>Bing</v>
      </c>
      <c r="AC464" s="13" t="s">
        <v>514</v>
      </c>
      <c r="AD464">
        <v>38.4941517906</v>
      </c>
      <c r="AE464">
        <v>-82.486107901099999</v>
      </c>
      <c r="AF464">
        <v>38.493579700600002</v>
      </c>
      <c r="AG464">
        <v>-82.484797245500005</v>
      </c>
    </row>
    <row r="465" spans="1:33" x14ac:dyDescent="0.25">
      <c r="A465" s="12">
        <v>462</v>
      </c>
      <c r="B465" s="9">
        <v>5</v>
      </c>
      <c r="C465" s="9" t="s">
        <v>72</v>
      </c>
      <c r="D465" s="9" t="s">
        <v>913</v>
      </c>
      <c r="E465" s="9" t="s">
        <v>4</v>
      </c>
      <c r="F465" s="9" t="s">
        <v>159</v>
      </c>
      <c r="G465" s="9" t="s">
        <v>1458</v>
      </c>
      <c r="H465" s="13" t="s">
        <v>650</v>
      </c>
      <c r="I465" s="12">
        <v>12.96</v>
      </c>
      <c r="J465" s="9">
        <v>1.34</v>
      </c>
      <c r="K465" s="9">
        <v>4.22</v>
      </c>
      <c r="L465" s="9">
        <v>2.88</v>
      </c>
      <c r="M465" s="9">
        <v>6.3</v>
      </c>
      <c r="N465" s="9">
        <v>0.11</v>
      </c>
      <c r="O465" s="9">
        <v>0.56999999999999995</v>
      </c>
      <c r="P465" s="9">
        <v>0.46</v>
      </c>
      <c r="Q465" s="9">
        <v>9.4499999999999993</v>
      </c>
      <c r="R465" s="9">
        <v>0.52</v>
      </c>
      <c r="S465" s="9">
        <v>1.18</v>
      </c>
      <c r="T465" s="9">
        <v>0.67</v>
      </c>
      <c r="U465" s="12" t="s">
        <v>391</v>
      </c>
      <c r="V465" s="9">
        <v>0.69</v>
      </c>
      <c r="W465" s="9">
        <v>0.79</v>
      </c>
      <c r="X465" s="9"/>
      <c r="Y465" s="9"/>
      <c r="Z465" s="18" t="str">
        <f t="shared" si="24"/>
        <v>Pathway</v>
      </c>
      <c r="AA465" s="18" t="str">
        <f t="shared" si="25"/>
        <v>Google</v>
      </c>
      <c r="AB465" s="10" t="str">
        <f t="shared" si="26"/>
        <v>Bing</v>
      </c>
      <c r="AC465" s="13" t="s">
        <v>514</v>
      </c>
      <c r="AD465">
        <v>39.919408470699999</v>
      </c>
      <c r="AE465">
        <v>-82.549328519699998</v>
      </c>
      <c r="AF465">
        <v>39.918328617699999</v>
      </c>
      <c r="AG465">
        <v>-82.550549085599997</v>
      </c>
    </row>
    <row r="466" spans="1:33" x14ac:dyDescent="0.25">
      <c r="A466" s="12">
        <v>463</v>
      </c>
      <c r="B466" s="9">
        <v>5</v>
      </c>
      <c r="C466" s="9" t="s">
        <v>209</v>
      </c>
      <c r="D466" s="9" t="s">
        <v>1244</v>
      </c>
      <c r="E466" s="9" t="s">
        <v>4</v>
      </c>
      <c r="F466" s="9" t="s">
        <v>159</v>
      </c>
      <c r="G466" s="9" t="s">
        <v>1458</v>
      </c>
      <c r="H466" s="13" t="s">
        <v>655</v>
      </c>
      <c r="I466" s="12">
        <v>15.87</v>
      </c>
      <c r="J466" s="9">
        <v>0.95</v>
      </c>
      <c r="K466" s="9">
        <v>3.83</v>
      </c>
      <c r="L466" s="9">
        <v>2.88</v>
      </c>
      <c r="M466" s="9">
        <v>3.09</v>
      </c>
      <c r="N466" s="9">
        <v>0.08</v>
      </c>
      <c r="O466" s="9">
        <v>0.24</v>
      </c>
      <c r="P466" s="9">
        <v>0.17</v>
      </c>
      <c r="Q466" s="9">
        <v>3.09</v>
      </c>
      <c r="R466" s="9">
        <v>0.37</v>
      </c>
      <c r="S466" s="9">
        <v>0.52</v>
      </c>
      <c r="T466" s="9">
        <v>0.15</v>
      </c>
      <c r="U466" s="12" t="s">
        <v>1295</v>
      </c>
      <c r="V466" s="9">
        <v>11.11</v>
      </c>
      <c r="W466" s="9">
        <v>11.21</v>
      </c>
      <c r="X466" s="9"/>
      <c r="Y466" s="9"/>
      <c r="Z466" s="18" t="str">
        <f t="shared" si="24"/>
        <v>Pathway</v>
      </c>
      <c r="AA466" s="18" t="str">
        <f t="shared" si="25"/>
        <v>Google</v>
      </c>
      <c r="AB466" s="10" t="str">
        <f t="shared" si="26"/>
        <v>Bing</v>
      </c>
      <c r="AC466" s="13" t="s">
        <v>514</v>
      </c>
      <c r="AD466">
        <v>40.053460371100002</v>
      </c>
      <c r="AE466">
        <v>-81.551317946400005</v>
      </c>
      <c r="AF466">
        <v>40.0546728622</v>
      </c>
      <c r="AG466">
        <v>-81.550322652399998</v>
      </c>
    </row>
    <row r="467" spans="1:33" x14ac:dyDescent="0.25">
      <c r="A467" s="12">
        <v>464</v>
      </c>
      <c r="B467" s="9">
        <v>6</v>
      </c>
      <c r="C467" s="9" t="s">
        <v>42</v>
      </c>
      <c r="D467" s="9" t="s">
        <v>948</v>
      </c>
      <c r="E467" s="9" t="s">
        <v>4</v>
      </c>
      <c r="F467" s="9" t="s">
        <v>159</v>
      </c>
      <c r="G467" s="9" t="s">
        <v>1458</v>
      </c>
      <c r="H467" s="13" t="s">
        <v>658</v>
      </c>
      <c r="I467" s="12">
        <v>12.66</v>
      </c>
      <c r="J467" s="9">
        <v>1.36</v>
      </c>
      <c r="K467" s="9">
        <v>4.24</v>
      </c>
      <c r="L467" s="9">
        <v>2.88</v>
      </c>
      <c r="M467" s="9">
        <v>0</v>
      </c>
      <c r="N467" s="9">
        <v>0.11</v>
      </c>
      <c r="O467" s="9">
        <v>0.1</v>
      </c>
      <c r="P467" s="9">
        <v>0</v>
      </c>
      <c r="Q467" s="9">
        <v>6.16</v>
      </c>
      <c r="R467" s="9">
        <v>0.52</v>
      </c>
      <c r="S467" s="9">
        <v>0.96</v>
      </c>
      <c r="T467" s="9">
        <v>0.44</v>
      </c>
      <c r="U467" s="12" t="s">
        <v>313</v>
      </c>
      <c r="V467" s="9">
        <v>5.77</v>
      </c>
      <c r="W467" s="9">
        <v>5.87</v>
      </c>
      <c r="X467" s="9"/>
      <c r="Y467" s="9"/>
      <c r="Z467" s="18" t="str">
        <f t="shared" si="24"/>
        <v>Pathway</v>
      </c>
      <c r="AA467" s="18" t="str">
        <f t="shared" si="25"/>
        <v>Google</v>
      </c>
      <c r="AB467" s="10" t="str">
        <f t="shared" si="26"/>
        <v>Bing</v>
      </c>
      <c r="AC467" s="13" t="s">
        <v>514</v>
      </c>
      <c r="AD467">
        <v>40.292421282399999</v>
      </c>
      <c r="AE467">
        <v>-83.146722350999994</v>
      </c>
      <c r="AF467">
        <v>40.2933358027</v>
      </c>
      <c r="AG467">
        <v>-83.145248708599993</v>
      </c>
    </row>
    <row r="468" spans="1:33" x14ac:dyDescent="0.25">
      <c r="A468" s="12">
        <v>465</v>
      </c>
      <c r="B468" s="9">
        <v>11</v>
      </c>
      <c r="C468" s="9" t="s">
        <v>142</v>
      </c>
      <c r="D468" s="9" t="s">
        <v>879</v>
      </c>
      <c r="E468" s="9" t="s">
        <v>4</v>
      </c>
      <c r="F468" s="9" t="s">
        <v>159</v>
      </c>
      <c r="G468" s="9" t="s">
        <v>1458</v>
      </c>
      <c r="H468" s="13" t="s">
        <v>694</v>
      </c>
      <c r="I468" s="12">
        <v>15.94</v>
      </c>
      <c r="J468" s="9">
        <v>0.95</v>
      </c>
      <c r="K468" s="9">
        <v>3.82</v>
      </c>
      <c r="L468" s="9">
        <v>2.87</v>
      </c>
      <c r="M468" s="9">
        <v>3.1</v>
      </c>
      <c r="N468" s="9">
        <v>0.08</v>
      </c>
      <c r="O468" s="9">
        <v>0.24</v>
      </c>
      <c r="P468" s="9">
        <v>0.17</v>
      </c>
      <c r="Q468" s="9">
        <v>6.2</v>
      </c>
      <c r="R468" s="9">
        <v>0.37</v>
      </c>
      <c r="S468" s="9">
        <v>0.69</v>
      </c>
      <c r="T468" s="9">
        <v>0.32</v>
      </c>
      <c r="U468" s="12" t="s">
        <v>235</v>
      </c>
      <c r="V468" s="9">
        <v>12.89</v>
      </c>
      <c r="W468" s="9">
        <v>12.99</v>
      </c>
      <c r="X468" s="9"/>
      <c r="Y468" s="9"/>
      <c r="Z468" s="18" t="str">
        <f t="shared" si="24"/>
        <v>Pathway</v>
      </c>
      <c r="AA468" s="18" t="str">
        <f t="shared" si="25"/>
        <v>Google</v>
      </c>
      <c r="AB468" s="10" t="str">
        <f t="shared" si="26"/>
        <v>Bing</v>
      </c>
      <c r="AC468" s="13" t="s">
        <v>514</v>
      </c>
      <c r="AD468">
        <v>40.436243894699999</v>
      </c>
      <c r="AE468">
        <v>-80.794693019700006</v>
      </c>
      <c r="AF468">
        <v>40.436821537699998</v>
      </c>
      <c r="AG468">
        <v>-80.796426731599993</v>
      </c>
    </row>
    <row r="469" spans="1:33" x14ac:dyDescent="0.25">
      <c r="A469" s="12">
        <v>466</v>
      </c>
      <c r="B469" s="9">
        <v>3</v>
      </c>
      <c r="C469" s="9" t="s">
        <v>187</v>
      </c>
      <c r="D469" s="9" t="s">
        <v>608</v>
      </c>
      <c r="E469" s="9" t="s">
        <v>4</v>
      </c>
      <c r="F469" s="9" t="s">
        <v>321</v>
      </c>
      <c r="G469" s="9" t="s">
        <v>1458</v>
      </c>
      <c r="H469" s="13" t="s">
        <v>609</v>
      </c>
      <c r="I469" s="12">
        <v>13.02</v>
      </c>
      <c r="J469" s="9">
        <v>1.69</v>
      </c>
      <c r="K469" s="9">
        <v>4.55</v>
      </c>
      <c r="L469" s="9">
        <v>2.87</v>
      </c>
      <c r="M469" s="9">
        <v>0</v>
      </c>
      <c r="N469" s="9">
        <v>0.1</v>
      </c>
      <c r="O469" s="9">
        <v>0.09</v>
      </c>
      <c r="P469" s="9">
        <v>0</v>
      </c>
      <c r="Q469" s="9">
        <v>6.06</v>
      </c>
      <c r="R469" s="9">
        <v>0.54</v>
      </c>
      <c r="S469" s="9">
        <v>0.75</v>
      </c>
      <c r="T469" s="9">
        <v>0.21</v>
      </c>
      <c r="U469" s="12" t="s">
        <v>341</v>
      </c>
      <c r="V469" s="9">
        <v>21.05</v>
      </c>
      <c r="W469" s="9">
        <v>21.15</v>
      </c>
      <c r="X469" s="9"/>
      <c r="Y469" s="9"/>
      <c r="Z469" s="18" t="str">
        <f t="shared" si="24"/>
        <v>Pathway</v>
      </c>
      <c r="AA469" s="18" t="str">
        <f t="shared" si="25"/>
        <v>Google</v>
      </c>
      <c r="AB469" s="10" t="str">
        <f t="shared" si="26"/>
        <v>Bing</v>
      </c>
      <c r="AC469" s="13" t="s">
        <v>514</v>
      </c>
      <c r="AD469">
        <v>40.796785960500003</v>
      </c>
      <c r="AE469">
        <v>-81.748291132899993</v>
      </c>
      <c r="AF469">
        <v>40.797187789299997</v>
      </c>
      <c r="AG469">
        <v>-81.746446663599997</v>
      </c>
    </row>
    <row r="470" spans="1:33" x14ac:dyDescent="0.25">
      <c r="A470" s="12">
        <v>467</v>
      </c>
      <c r="B470" s="9">
        <v>1</v>
      </c>
      <c r="C470" s="9" t="s">
        <v>451</v>
      </c>
      <c r="D470" s="9" t="s">
        <v>1479</v>
      </c>
      <c r="E470" s="9" t="s">
        <v>4</v>
      </c>
      <c r="F470" s="9" t="s">
        <v>202</v>
      </c>
      <c r="G470" s="9" t="s">
        <v>1458</v>
      </c>
      <c r="H470" s="13" t="s">
        <v>1196</v>
      </c>
      <c r="I470" s="12">
        <v>8.69</v>
      </c>
      <c r="J470" s="9">
        <v>1.28</v>
      </c>
      <c r="K470" s="9">
        <v>4.1500000000000004</v>
      </c>
      <c r="L470" s="9">
        <v>2.87</v>
      </c>
      <c r="M470" s="9">
        <v>0</v>
      </c>
      <c r="N470" s="9">
        <v>0</v>
      </c>
      <c r="O470" s="9">
        <v>0</v>
      </c>
      <c r="P470" s="9">
        <v>0</v>
      </c>
      <c r="Q470" s="9">
        <v>4.33</v>
      </c>
      <c r="R470" s="9">
        <v>0.39</v>
      </c>
      <c r="S470" s="9">
        <v>0.78</v>
      </c>
      <c r="T470" s="9">
        <v>0.39</v>
      </c>
      <c r="U470" s="12" t="s">
        <v>1498</v>
      </c>
      <c r="V470" s="9">
        <v>4.8499999999999996</v>
      </c>
      <c r="W470" s="9">
        <v>4.93</v>
      </c>
      <c r="X470" s="9"/>
      <c r="Y470" s="9"/>
      <c r="Z470" s="18" t="str">
        <f t="shared" si="24"/>
        <v>Pathway</v>
      </c>
      <c r="AA470" s="18" t="str">
        <f t="shared" si="25"/>
        <v>Google</v>
      </c>
      <c r="AB470" s="10" t="str">
        <f t="shared" si="26"/>
        <v>Bing</v>
      </c>
      <c r="AC470" s="13" t="s">
        <v>514</v>
      </c>
      <c r="AD470">
        <v>40.952804373699998</v>
      </c>
      <c r="AE470">
        <v>-83.384075208699997</v>
      </c>
      <c r="AF470">
        <v>40.952804373699998</v>
      </c>
      <c r="AG470">
        <v>-83.384075208699997</v>
      </c>
    </row>
    <row r="471" spans="1:33" x14ac:dyDescent="0.25">
      <c r="A471" s="12">
        <v>468</v>
      </c>
      <c r="B471" s="9">
        <v>8</v>
      </c>
      <c r="C471" s="9" t="s">
        <v>131</v>
      </c>
      <c r="D471" s="9" t="s">
        <v>671</v>
      </c>
      <c r="E471" s="9" t="s">
        <v>4</v>
      </c>
      <c r="F471" s="9" t="s">
        <v>159</v>
      </c>
      <c r="G471" s="9" t="s">
        <v>1458</v>
      </c>
      <c r="H471" s="13" t="s">
        <v>672</v>
      </c>
      <c r="I471" s="12">
        <v>12.73</v>
      </c>
      <c r="J471" s="9">
        <v>1.34</v>
      </c>
      <c r="K471" s="9">
        <v>4.2</v>
      </c>
      <c r="L471" s="9">
        <v>2.86</v>
      </c>
      <c r="M471" s="9">
        <v>3.1</v>
      </c>
      <c r="N471" s="9">
        <v>0.11</v>
      </c>
      <c r="O471" s="9">
        <v>0.33</v>
      </c>
      <c r="P471" s="9">
        <v>0.23</v>
      </c>
      <c r="Q471" s="9">
        <v>6.19</v>
      </c>
      <c r="R471" s="9">
        <v>0.51</v>
      </c>
      <c r="S471" s="9">
        <v>0.95</v>
      </c>
      <c r="T471" s="9">
        <v>0.43</v>
      </c>
      <c r="U471" s="12" t="s">
        <v>293</v>
      </c>
      <c r="V471" s="9">
        <v>25.84</v>
      </c>
      <c r="W471" s="9">
        <v>25.94</v>
      </c>
      <c r="X471" s="9"/>
      <c r="Y471" s="9"/>
      <c r="Z471" s="18" t="str">
        <f t="shared" si="24"/>
        <v>Pathway</v>
      </c>
      <c r="AA471" s="18" t="str">
        <f t="shared" si="25"/>
        <v>Google</v>
      </c>
      <c r="AB471" s="10" t="str">
        <f t="shared" si="26"/>
        <v>Bing</v>
      </c>
      <c r="AC471" s="13" t="s">
        <v>514</v>
      </c>
      <c r="AD471">
        <v>39.514589474499999</v>
      </c>
      <c r="AE471">
        <v>-84.270380343599996</v>
      </c>
      <c r="AF471">
        <v>39.515811890499997</v>
      </c>
      <c r="AG471">
        <v>-84.271329387500003</v>
      </c>
    </row>
    <row r="472" spans="1:33" x14ac:dyDescent="0.25">
      <c r="A472" s="12">
        <v>469</v>
      </c>
      <c r="B472" s="9">
        <v>11</v>
      </c>
      <c r="C472" s="9" t="s">
        <v>280</v>
      </c>
      <c r="D472" s="9" t="s">
        <v>774</v>
      </c>
      <c r="E472" s="9" t="s">
        <v>4</v>
      </c>
      <c r="F472" s="9" t="s">
        <v>159</v>
      </c>
      <c r="G472" s="9" t="s">
        <v>1458</v>
      </c>
      <c r="H472" s="13" t="s">
        <v>728</v>
      </c>
      <c r="I472" s="12">
        <v>12.73</v>
      </c>
      <c r="J472" s="9">
        <v>1.34</v>
      </c>
      <c r="K472" s="9">
        <v>4.21</v>
      </c>
      <c r="L472" s="9">
        <v>2.86</v>
      </c>
      <c r="M472" s="9">
        <v>0</v>
      </c>
      <c r="N472" s="9">
        <v>0.11</v>
      </c>
      <c r="O472" s="9">
        <v>0.1</v>
      </c>
      <c r="P472" s="9">
        <v>0</v>
      </c>
      <c r="Q472" s="9">
        <v>9.2899999999999991</v>
      </c>
      <c r="R472" s="9">
        <v>0.52</v>
      </c>
      <c r="S472" s="9">
        <v>1.18</v>
      </c>
      <c r="T472" s="9">
        <v>0.67</v>
      </c>
      <c r="U472" s="12" t="s">
        <v>478</v>
      </c>
      <c r="V472" s="9">
        <v>21.74</v>
      </c>
      <c r="W472" s="9">
        <v>21.84</v>
      </c>
      <c r="X472" s="9"/>
      <c r="Y472" s="9"/>
      <c r="Z472" s="18" t="str">
        <f t="shared" si="24"/>
        <v>Pathway</v>
      </c>
      <c r="AA472" s="18" t="str">
        <f t="shared" si="25"/>
        <v>Google</v>
      </c>
      <c r="AB472" s="10" t="str">
        <f t="shared" si="26"/>
        <v>Bing</v>
      </c>
      <c r="AC472" s="13" t="s">
        <v>514</v>
      </c>
      <c r="AD472">
        <v>40.852153391500003</v>
      </c>
      <c r="AE472">
        <v>-80.824749059599995</v>
      </c>
      <c r="AF472">
        <v>40.853262288800003</v>
      </c>
      <c r="AG472">
        <v>-80.825968235700003</v>
      </c>
    </row>
    <row r="473" spans="1:33" x14ac:dyDescent="0.25">
      <c r="A473" s="12">
        <v>470</v>
      </c>
      <c r="B473" s="9">
        <v>10</v>
      </c>
      <c r="C473" s="9" t="s">
        <v>238</v>
      </c>
      <c r="D473" s="9" t="s">
        <v>1219</v>
      </c>
      <c r="E473" s="9" t="s">
        <v>4</v>
      </c>
      <c r="F473" s="9" t="s">
        <v>159</v>
      </c>
      <c r="G473" s="9" t="s">
        <v>1458</v>
      </c>
      <c r="H473" s="13" t="s">
        <v>889</v>
      </c>
      <c r="I473" s="12">
        <v>12.93</v>
      </c>
      <c r="J473" s="9">
        <v>1.33</v>
      </c>
      <c r="K473" s="9">
        <v>4.1900000000000004</v>
      </c>
      <c r="L473" s="9">
        <v>2.86</v>
      </c>
      <c r="M473" s="9">
        <v>0</v>
      </c>
      <c r="N473" s="9">
        <v>0.11</v>
      </c>
      <c r="O473" s="9">
        <v>0.1</v>
      </c>
      <c r="P473" s="9">
        <v>0</v>
      </c>
      <c r="Q473" s="9">
        <v>6.29</v>
      </c>
      <c r="R473" s="9">
        <v>0.51</v>
      </c>
      <c r="S473" s="9">
        <v>0.94</v>
      </c>
      <c r="T473" s="9">
        <v>0.43</v>
      </c>
      <c r="U473" s="12" t="s">
        <v>1270</v>
      </c>
      <c r="V473" s="9">
        <v>17.95</v>
      </c>
      <c r="W473" s="9">
        <v>18.05</v>
      </c>
      <c r="X473" s="9"/>
      <c r="Y473" s="9"/>
      <c r="Z473" s="18" t="str">
        <f t="shared" si="24"/>
        <v>Pathway</v>
      </c>
      <c r="AA473" s="18" t="str">
        <f t="shared" si="25"/>
        <v>Google</v>
      </c>
      <c r="AB473" s="10" t="str">
        <f t="shared" si="26"/>
        <v>Bing</v>
      </c>
      <c r="AC473" s="13" t="s">
        <v>514</v>
      </c>
      <c r="AD473">
        <v>39.401058305200003</v>
      </c>
      <c r="AE473">
        <v>-81.538123338600002</v>
      </c>
      <c r="AF473">
        <v>39.402346079600001</v>
      </c>
      <c r="AG473">
        <v>-81.537269580399993</v>
      </c>
    </row>
    <row r="474" spans="1:33" x14ac:dyDescent="0.25">
      <c r="A474" s="12">
        <v>471</v>
      </c>
      <c r="B474" s="9">
        <v>5</v>
      </c>
      <c r="C474" s="9" t="s">
        <v>72</v>
      </c>
      <c r="D474" s="9" t="s">
        <v>913</v>
      </c>
      <c r="E474" s="9" t="s">
        <v>4</v>
      </c>
      <c r="F474" s="9" t="s">
        <v>159</v>
      </c>
      <c r="G474" s="9" t="s">
        <v>1458</v>
      </c>
      <c r="H474" s="13" t="s">
        <v>650</v>
      </c>
      <c r="I474" s="12">
        <v>12.69</v>
      </c>
      <c r="J474" s="9">
        <v>1.34</v>
      </c>
      <c r="K474" s="9">
        <v>4.2</v>
      </c>
      <c r="L474" s="9">
        <v>2.86</v>
      </c>
      <c r="M474" s="9">
        <v>0</v>
      </c>
      <c r="N474" s="9">
        <v>0.11</v>
      </c>
      <c r="O474" s="9">
        <v>0.1</v>
      </c>
      <c r="P474" s="9">
        <v>0</v>
      </c>
      <c r="Q474" s="9">
        <v>0</v>
      </c>
      <c r="R474" s="9">
        <v>0.52</v>
      </c>
      <c r="S474" s="9">
        <v>0.48</v>
      </c>
      <c r="T474" s="9">
        <v>0</v>
      </c>
      <c r="U474" s="12" t="s">
        <v>391</v>
      </c>
      <c r="V474" s="9">
        <v>6.24</v>
      </c>
      <c r="W474" s="9">
        <v>6.34</v>
      </c>
      <c r="X474" s="9"/>
      <c r="Y474" s="9"/>
      <c r="Z474" s="18" t="str">
        <f t="shared" si="24"/>
        <v>Pathway</v>
      </c>
      <c r="AA474" s="18" t="str">
        <f t="shared" si="25"/>
        <v>Google</v>
      </c>
      <c r="AB474" s="10" t="str">
        <f t="shared" si="26"/>
        <v>Bing</v>
      </c>
      <c r="AC474" s="13" t="s">
        <v>2324</v>
      </c>
      <c r="AD474">
        <v>39.842386079900002</v>
      </c>
      <c r="AE474">
        <v>-82.568388576000004</v>
      </c>
      <c r="AF474">
        <v>39.840932747300002</v>
      </c>
      <c r="AG474">
        <v>-82.568510410399995</v>
      </c>
    </row>
    <row r="475" spans="1:33" x14ac:dyDescent="0.25">
      <c r="A475" s="12">
        <v>472</v>
      </c>
      <c r="B475" s="9">
        <v>5</v>
      </c>
      <c r="C475" s="9" t="s">
        <v>317</v>
      </c>
      <c r="D475" s="9" t="s">
        <v>1221</v>
      </c>
      <c r="E475" s="9" t="s">
        <v>4</v>
      </c>
      <c r="F475" s="9" t="s">
        <v>159</v>
      </c>
      <c r="G475" s="9" t="s">
        <v>1458</v>
      </c>
      <c r="H475" s="13" t="s">
        <v>704</v>
      </c>
      <c r="I475" s="12">
        <v>12.73</v>
      </c>
      <c r="J475" s="9">
        <v>1.33</v>
      </c>
      <c r="K475" s="9">
        <v>4.1900000000000004</v>
      </c>
      <c r="L475" s="9">
        <v>2.85</v>
      </c>
      <c r="M475" s="9">
        <v>3.1</v>
      </c>
      <c r="N475" s="9">
        <v>0.11</v>
      </c>
      <c r="O475" s="9">
        <v>0.33</v>
      </c>
      <c r="P475" s="9">
        <v>0.23</v>
      </c>
      <c r="Q475" s="9">
        <v>9.2899999999999991</v>
      </c>
      <c r="R475" s="9">
        <v>0.51</v>
      </c>
      <c r="S475" s="9">
        <v>1.18</v>
      </c>
      <c r="T475" s="9">
        <v>0.66</v>
      </c>
      <c r="U475" s="12" t="s">
        <v>1272</v>
      </c>
      <c r="V475" s="9">
        <v>21.11</v>
      </c>
      <c r="W475" s="9">
        <v>21.21</v>
      </c>
      <c r="X475" s="9"/>
      <c r="Y475" s="9"/>
      <c r="Z475" s="18" t="str">
        <f t="shared" si="24"/>
        <v>Pathway</v>
      </c>
      <c r="AA475" s="18" t="str">
        <f t="shared" si="25"/>
        <v>Google</v>
      </c>
      <c r="AB475" s="10" t="str">
        <f t="shared" si="26"/>
        <v>Bing</v>
      </c>
      <c r="AC475" s="13" t="s">
        <v>514</v>
      </c>
      <c r="AD475">
        <v>40.431559462300001</v>
      </c>
      <c r="AE475">
        <v>-82.449884668199999</v>
      </c>
      <c r="AF475">
        <v>40.4329077867</v>
      </c>
      <c r="AG475">
        <v>-82.449191476500005</v>
      </c>
    </row>
    <row r="476" spans="1:33" x14ac:dyDescent="0.25">
      <c r="A476" s="12">
        <v>473</v>
      </c>
      <c r="B476" s="9">
        <v>12</v>
      </c>
      <c r="C476" s="9" t="s">
        <v>69</v>
      </c>
      <c r="D476" s="9" t="s">
        <v>809</v>
      </c>
      <c r="E476" s="9" t="s">
        <v>4</v>
      </c>
      <c r="F476" s="9" t="s">
        <v>159</v>
      </c>
      <c r="G476" s="9" t="s">
        <v>1458</v>
      </c>
      <c r="H476" s="13" t="s">
        <v>792</v>
      </c>
      <c r="I476" s="12">
        <v>12.72</v>
      </c>
      <c r="J476" s="9">
        <v>1.33</v>
      </c>
      <c r="K476" s="9">
        <v>4.18</v>
      </c>
      <c r="L476" s="9">
        <v>2.85</v>
      </c>
      <c r="M476" s="9">
        <v>3.09</v>
      </c>
      <c r="N476" s="9">
        <v>0.11</v>
      </c>
      <c r="O476" s="9">
        <v>0.33</v>
      </c>
      <c r="P476" s="9">
        <v>0.23</v>
      </c>
      <c r="Q476" s="9">
        <v>6.19</v>
      </c>
      <c r="R476" s="9">
        <v>0.51</v>
      </c>
      <c r="S476" s="9">
        <v>0.94</v>
      </c>
      <c r="T476" s="9">
        <v>0.43</v>
      </c>
      <c r="U476" s="12" t="s">
        <v>356</v>
      </c>
      <c r="V476" s="9">
        <v>7.16</v>
      </c>
      <c r="W476" s="9">
        <v>7.26</v>
      </c>
      <c r="X476" s="9"/>
      <c r="Y476" s="9"/>
      <c r="Z476" s="18" t="str">
        <f t="shared" si="24"/>
        <v>Pathway</v>
      </c>
      <c r="AA476" s="18" t="str">
        <f t="shared" si="25"/>
        <v>Google</v>
      </c>
      <c r="AB476" s="10" t="str">
        <f t="shared" si="26"/>
        <v>Bing</v>
      </c>
      <c r="AC476" s="13" t="s">
        <v>514</v>
      </c>
      <c r="AD476">
        <v>41.667555280800002</v>
      </c>
      <c r="AE476">
        <v>-81.153774145499995</v>
      </c>
      <c r="AF476">
        <v>41.666462397300002</v>
      </c>
      <c r="AG476">
        <v>-81.152524371799998</v>
      </c>
    </row>
    <row r="477" spans="1:33" x14ac:dyDescent="0.25">
      <c r="A477" s="12">
        <v>474</v>
      </c>
      <c r="B477" s="9">
        <v>4</v>
      </c>
      <c r="C477" s="9" t="s">
        <v>38</v>
      </c>
      <c r="D477" s="9" t="s">
        <v>777</v>
      </c>
      <c r="E477" s="9" t="s">
        <v>4</v>
      </c>
      <c r="F477" s="9" t="s">
        <v>159</v>
      </c>
      <c r="G477" s="9" t="s">
        <v>1458</v>
      </c>
      <c r="H477" s="13" t="s">
        <v>778</v>
      </c>
      <c r="I477" s="12">
        <v>12.75</v>
      </c>
      <c r="J477" s="9">
        <v>1.33</v>
      </c>
      <c r="K477" s="9">
        <v>4.1900000000000004</v>
      </c>
      <c r="L477" s="9">
        <v>2.85</v>
      </c>
      <c r="M477" s="9">
        <v>0</v>
      </c>
      <c r="N477" s="9">
        <v>0.11</v>
      </c>
      <c r="O477" s="9">
        <v>0.1</v>
      </c>
      <c r="P477" s="9">
        <v>0</v>
      </c>
      <c r="Q477" s="9">
        <v>6.2</v>
      </c>
      <c r="R477" s="9">
        <v>0.51</v>
      </c>
      <c r="S477" s="9">
        <v>0.94</v>
      </c>
      <c r="T477" s="9">
        <v>0.43</v>
      </c>
      <c r="U477" s="12" t="s">
        <v>468</v>
      </c>
      <c r="V477" s="9">
        <v>1.65</v>
      </c>
      <c r="W477" s="9">
        <v>1.75</v>
      </c>
      <c r="X477" s="9"/>
      <c r="Y477" s="9"/>
      <c r="Z477" s="18" t="str">
        <f t="shared" si="24"/>
        <v>Pathway</v>
      </c>
      <c r="AA477" s="18" t="str">
        <f t="shared" si="25"/>
        <v>Google</v>
      </c>
      <c r="AB477" s="10" t="str">
        <f t="shared" si="26"/>
        <v>Bing</v>
      </c>
      <c r="AC477" s="13" t="s">
        <v>514</v>
      </c>
      <c r="AD477">
        <v>40.952006325600003</v>
      </c>
      <c r="AE477">
        <v>-81.101747888800006</v>
      </c>
      <c r="AF477">
        <v>40.953446387100001</v>
      </c>
      <c r="AG477">
        <v>-81.101943850799998</v>
      </c>
    </row>
    <row r="478" spans="1:33" x14ac:dyDescent="0.25">
      <c r="A478" s="12">
        <v>475</v>
      </c>
      <c r="B478" s="9">
        <v>4</v>
      </c>
      <c r="C478" s="9" t="s">
        <v>76</v>
      </c>
      <c r="D478" s="9" t="s">
        <v>656</v>
      </c>
      <c r="E478" s="9" t="s">
        <v>4</v>
      </c>
      <c r="F478" s="9" t="s">
        <v>159</v>
      </c>
      <c r="G478" s="9" t="s">
        <v>1458</v>
      </c>
      <c r="H478" s="13" t="s">
        <v>657</v>
      </c>
      <c r="I478" s="12">
        <v>12.73</v>
      </c>
      <c r="J478" s="9">
        <v>1.34</v>
      </c>
      <c r="K478" s="9">
        <v>4.1900000000000004</v>
      </c>
      <c r="L478" s="9">
        <v>2.85</v>
      </c>
      <c r="M478" s="9">
        <v>0</v>
      </c>
      <c r="N478" s="9">
        <v>0.11</v>
      </c>
      <c r="O478" s="9">
        <v>0.1</v>
      </c>
      <c r="P478" s="9">
        <v>0</v>
      </c>
      <c r="Q478" s="9">
        <v>3.1</v>
      </c>
      <c r="R478" s="9">
        <v>0.51</v>
      </c>
      <c r="S478" s="9">
        <v>0.71</v>
      </c>
      <c r="T478" s="9">
        <v>0.2</v>
      </c>
      <c r="U478" s="12" t="s">
        <v>339</v>
      </c>
      <c r="V478" s="9">
        <v>5.79</v>
      </c>
      <c r="W478" s="9">
        <v>5.89</v>
      </c>
      <c r="X478" s="9"/>
      <c r="Y478" s="9"/>
      <c r="Z478" s="18" t="str">
        <f t="shared" si="24"/>
        <v>Pathway</v>
      </c>
      <c r="AA478" s="18" t="str">
        <f t="shared" si="25"/>
        <v>Google</v>
      </c>
      <c r="AB478" s="10" t="str">
        <f t="shared" si="26"/>
        <v>Bing</v>
      </c>
      <c r="AC478" s="13" t="s">
        <v>514</v>
      </c>
      <c r="AD478">
        <v>41.071324208</v>
      </c>
      <c r="AE478">
        <v>-81.243437089400004</v>
      </c>
      <c r="AF478">
        <v>41.072773546800001</v>
      </c>
      <c r="AG478">
        <v>-81.243394682000002</v>
      </c>
    </row>
    <row r="479" spans="1:33" x14ac:dyDescent="0.25">
      <c r="A479" s="12">
        <v>476</v>
      </c>
      <c r="B479" s="9">
        <v>4</v>
      </c>
      <c r="C479" s="9" t="s">
        <v>76</v>
      </c>
      <c r="D479" s="9" t="s">
        <v>1480</v>
      </c>
      <c r="E479" s="9" t="s">
        <v>4</v>
      </c>
      <c r="F479" s="9" t="s">
        <v>159</v>
      </c>
      <c r="G479" s="9" t="s">
        <v>1458</v>
      </c>
      <c r="H479" s="13" t="s">
        <v>1486</v>
      </c>
      <c r="I479" s="12">
        <v>19.100000000000001</v>
      </c>
      <c r="J479" s="9">
        <v>0.73</v>
      </c>
      <c r="K479" s="9">
        <v>3.57</v>
      </c>
      <c r="L479" s="9">
        <v>2.84</v>
      </c>
      <c r="M479" s="9">
        <v>3.1</v>
      </c>
      <c r="N479" s="9">
        <v>0.06</v>
      </c>
      <c r="O479" s="9">
        <v>0.19</v>
      </c>
      <c r="P479" s="9">
        <v>0.13</v>
      </c>
      <c r="Q479" s="9">
        <v>12.38</v>
      </c>
      <c r="R479" s="9">
        <v>0.28999999999999998</v>
      </c>
      <c r="S479" s="9">
        <v>0.82</v>
      </c>
      <c r="T479" s="9">
        <v>0.53</v>
      </c>
      <c r="U479" s="12" t="s">
        <v>1499</v>
      </c>
      <c r="V479" s="9">
        <v>2.82</v>
      </c>
      <c r="W479" s="9">
        <v>2.92</v>
      </c>
      <c r="X479" s="9"/>
      <c r="Y479" s="9"/>
      <c r="Z479" s="18" t="str">
        <f t="shared" si="24"/>
        <v>Pathway</v>
      </c>
      <c r="AA479" s="18" t="str">
        <f t="shared" si="25"/>
        <v>Google</v>
      </c>
      <c r="AB479" s="10" t="str">
        <f t="shared" si="26"/>
        <v>Bing</v>
      </c>
      <c r="AC479" s="13" t="s">
        <v>514</v>
      </c>
      <c r="AD479">
        <v>41.274189946299998</v>
      </c>
      <c r="AE479">
        <v>-81.145140990300007</v>
      </c>
      <c r="AF479">
        <v>41.275635024700001</v>
      </c>
      <c r="AG479">
        <v>-81.145001723500002</v>
      </c>
    </row>
    <row r="480" spans="1:33" x14ac:dyDescent="0.25">
      <c r="A480" s="12">
        <v>477</v>
      </c>
      <c r="B480" s="9">
        <v>8</v>
      </c>
      <c r="C480" s="9" t="s">
        <v>33</v>
      </c>
      <c r="D480" s="9" t="s">
        <v>853</v>
      </c>
      <c r="E480" s="9" t="s">
        <v>4</v>
      </c>
      <c r="F480" s="9" t="s">
        <v>159</v>
      </c>
      <c r="G480" s="9" t="s">
        <v>1458</v>
      </c>
      <c r="H480" s="13" t="s">
        <v>720</v>
      </c>
      <c r="I480" s="12">
        <v>15.89</v>
      </c>
      <c r="J480" s="9">
        <v>0.93</v>
      </c>
      <c r="K480" s="9">
        <v>3.76</v>
      </c>
      <c r="L480" s="9">
        <v>2.83</v>
      </c>
      <c r="M480" s="9">
        <v>3.09</v>
      </c>
      <c r="N480" s="9">
        <v>7.0000000000000007E-2</v>
      </c>
      <c r="O480" s="9">
        <v>0.24</v>
      </c>
      <c r="P480" s="9">
        <v>0.17</v>
      </c>
      <c r="Q480" s="9">
        <v>6.18</v>
      </c>
      <c r="R480" s="9">
        <v>0.36</v>
      </c>
      <c r="S480" s="9">
        <v>0.68</v>
      </c>
      <c r="T480" s="9">
        <v>0.32</v>
      </c>
      <c r="U480" s="12" t="s">
        <v>241</v>
      </c>
      <c r="V480" s="9">
        <v>1.1499999999999999</v>
      </c>
      <c r="W480" s="9">
        <v>1.25</v>
      </c>
      <c r="X480" s="9"/>
      <c r="Y480" s="9"/>
      <c r="Z480" s="18" t="str">
        <f t="shared" si="24"/>
        <v>Pathway</v>
      </c>
      <c r="AA480" s="18" t="str">
        <f t="shared" si="25"/>
        <v>Google</v>
      </c>
      <c r="AB480" s="10" t="str">
        <f t="shared" si="26"/>
        <v>Bing</v>
      </c>
      <c r="AC480" s="13" t="s">
        <v>514</v>
      </c>
      <c r="AD480">
        <v>38.966470012599999</v>
      </c>
      <c r="AE480">
        <v>-84.271180002199998</v>
      </c>
      <c r="AF480">
        <v>38.967083475000003</v>
      </c>
      <c r="AG480">
        <v>-84.269607510900002</v>
      </c>
    </row>
    <row r="481" spans="1:33" x14ac:dyDescent="0.25">
      <c r="A481" s="12">
        <v>478</v>
      </c>
      <c r="B481" s="9">
        <v>8</v>
      </c>
      <c r="C481" s="9" t="s">
        <v>33</v>
      </c>
      <c r="D481" s="9" t="s">
        <v>853</v>
      </c>
      <c r="E481" s="9" t="s">
        <v>4</v>
      </c>
      <c r="F481" s="9" t="s">
        <v>159</v>
      </c>
      <c r="G481" s="9" t="s">
        <v>1458</v>
      </c>
      <c r="H481" s="13" t="s">
        <v>720</v>
      </c>
      <c r="I481" s="12">
        <v>15.89</v>
      </c>
      <c r="J481" s="9">
        <v>0.93</v>
      </c>
      <c r="K481" s="9">
        <v>3.76</v>
      </c>
      <c r="L481" s="9">
        <v>2.83</v>
      </c>
      <c r="M481" s="9">
        <v>3.09</v>
      </c>
      <c r="N481" s="9">
        <v>7.0000000000000007E-2</v>
      </c>
      <c r="O481" s="9">
        <v>0.24</v>
      </c>
      <c r="P481" s="9">
        <v>0.17</v>
      </c>
      <c r="Q481" s="9">
        <v>6.18</v>
      </c>
      <c r="R481" s="9">
        <v>0.36</v>
      </c>
      <c r="S481" s="9">
        <v>0.68</v>
      </c>
      <c r="T481" s="9">
        <v>0.32</v>
      </c>
      <c r="U481" s="12" t="s">
        <v>241</v>
      </c>
      <c r="V481" s="9">
        <v>1.1200000000000001</v>
      </c>
      <c r="W481" s="9">
        <v>1.22</v>
      </c>
      <c r="X481" s="9"/>
      <c r="Y481" s="9"/>
      <c r="Z481" s="18" t="str">
        <f t="shared" si="24"/>
        <v>Pathway</v>
      </c>
      <c r="AA481" s="18" t="str">
        <f t="shared" si="25"/>
        <v>Google</v>
      </c>
      <c r="AB481" s="10" t="str">
        <f t="shared" si="26"/>
        <v>Bing</v>
      </c>
      <c r="AC481" s="13" t="s">
        <v>514</v>
      </c>
      <c r="AD481">
        <v>38.966072215799997</v>
      </c>
      <c r="AE481">
        <v>-84.271417095499999</v>
      </c>
      <c r="AF481">
        <v>38.967059888100003</v>
      </c>
      <c r="AG481">
        <v>-84.270168142599999</v>
      </c>
    </row>
    <row r="482" spans="1:33" x14ac:dyDescent="0.25">
      <c r="A482" s="12">
        <v>479</v>
      </c>
      <c r="B482" s="9">
        <v>10</v>
      </c>
      <c r="C482" s="9" t="s">
        <v>238</v>
      </c>
      <c r="D482" s="9" t="s">
        <v>876</v>
      </c>
      <c r="E482" s="9" t="s">
        <v>4</v>
      </c>
      <c r="F482" s="9" t="s">
        <v>159</v>
      </c>
      <c r="G482" s="9" t="s">
        <v>1458</v>
      </c>
      <c r="H482" s="13" t="s">
        <v>764</v>
      </c>
      <c r="I482" s="12">
        <v>12.78</v>
      </c>
      <c r="J482" s="9">
        <v>1.31</v>
      </c>
      <c r="K482" s="9">
        <v>4.1399999999999997</v>
      </c>
      <c r="L482" s="9">
        <v>2.83</v>
      </c>
      <c r="M482" s="9">
        <v>0</v>
      </c>
      <c r="N482" s="9">
        <v>0.1</v>
      </c>
      <c r="O482" s="9">
        <v>0.1</v>
      </c>
      <c r="P482" s="9">
        <v>0</v>
      </c>
      <c r="Q482" s="9">
        <v>9.33</v>
      </c>
      <c r="R482" s="9">
        <v>0.51</v>
      </c>
      <c r="S482" s="9">
        <v>1.1599999999999999</v>
      </c>
      <c r="T482" s="9">
        <v>0.66</v>
      </c>
      <c r="U482" s="12" t="s">
        <v>237</v>
      </c>
      <c r="V482" s="9">
        <v>8.7200000000000006</v>
      </c>
      <c r="W482" s="9">
        <v>8.82</v>
      </c>
      <c r="X482" s="9"/>
      <c r="Y482" s="9"/>
      <c r="Z482" s="18" t="str">
        <f t="shared" si="24"/>
        <v>Pathway</v>
      </c>
      <c r="AA482" s="18" t="str">
        <f t="shared" si="25"/>
        <v>Google</v>
      </c>
      <c r="AB482" s="10" t="str">
        <f t="shared" si="26"/>
        <v>Bing</v>
      </c>
      <c r="AC482" s="13" t="s">
        <v>514</v>
      </c>
      <c r="AD482">
        <v>39.517355403899998</v>
      </c>
      <c r="AE482">
        <v>-81.475024790099994</v>
      </c>
      <c r="AF482">
        <v>39.518416579099998</v>
      </c>
      <c r="AG482">
        <v>-81.476298867099999</v>
      </c>
    </row>
    <row r="483" spans="1:33" x14ac:dyDescent="0.25">
      <c r="A483" s="12">
        <v>480</v>
      </c>
      <c r="B483" s="9">
        <v>8</v>
      </c>
      <c r="C483" s="9" t="s">
        <v>33</v>
      </c>
      <c r="D483" s="9" t="s">
        <v>853</v>
      </c>
      <c r="E483" s="9" t="s">
        <v>4</v>
      </c>
      <c r="F483" s="9" t="s">
        <v>159</v>
      </c>
      <c r="G483" s="9" t="s">
        <v>1458</v>
      </c>
      <c r="H483" s="13" t="s">
        <v>720</v>
      </c>
      <c r="I483" s="12">
        <v>15.89</v>
      </c>
      <c r="J483" s="9">
        <v>0.93</v>
      </c>
      <c r="K483" s="9">
        <v>3.76</v>
      </c>
      <c r="L483" s="9">
        <v>2.83</v>
      </c>
      <c r="M483" s="9">
        <v>0</v>
      </c>
      <c r="N483" s="9">
        <v>7.0000000000000007E-2</v>
      </c>
      <c r="O483" s="9">
        <v>7.0000000000000007E-2</v>
      </c>
      <c r="P483" s="9">
        <v>0</v>
      </c>
      <c r="Q483" s="9">
        <v>6.18</v>
      </c>
      <c r="R483" s="9">
        <v>0.36</v>
      </c>
      <c r="S483" s="9">
        <v>0.68</v>
      </c>
      <c r="T483" s="9">
        <v>0.32</v>
      </c>
      <c r="U483" s="12" t="s">
        <v>241</v>
      </c>
      <c r="V483" s="9">
        <v>1.02</v>
      </c>
      <c r="W483" s="9">
        <v>1.1200000000000001</v>
      </c>
      <c r="X483" s="9"/>
      <c r="Y483" s="9"/>
      <c r="Z483" s="18" t="str">
        <f t="shared" si="24"/>
        <v>Pathway</v>
      </c>
      <c r="AA483" s="18" t="str">
        <f t="shared" si="25"/>
        <v>Google</v>
      </c>
      <c r="AB483" s="10" t="str">
        <f t="shared" si="26"/>
        <v>Bing</v>
      </c>
      <c r="AC483" s="13" t="s">
        <v>514</v>
      </c>
      <c r="AD483">
        <v>38.9651797629</v>
      </c>
      <c r="AE483">
        <v>-84.272833065</v>
      </c>
      <c r="AF483">
        <v>38.966072215799997</v>
      </c>
      <c r="AG483">
        <v>-84.271417095499999</v>
      </c>
    </row>
    <row r="484" spans="1:33" x14ac:dyDescent="0.25">
      <c r="A484" s="12">
        <v>481</v>
      </c>
      <c r="B484" s="9">
        <v>8</v>
      </c>
      <c r="C484" s="9" t="s">
        <v>33</v>
      </c>
      <c r="D484" s="9" t="s">
        <v>853</v>
      </c>
      <c r="E484" s="9" t="s">
        <v>4</v>
      </c>
      <c r="F484" s="9" t="s">
        <v>159</v>
      </c>
      <c r="G484" s="9" t="s">
        <v>1458</v>
      </c>
      <c r="H484" s="13" t="s">
        <v>720</v>
      </c>
      <c r="I484" s="12">
        <v>15.89</v>
      </c>
      <c r="J484" s="9">
        <v>0.93</v>
      </c>
      <c r="K484" s="9">
        <v>3.76</v>
      </c>
      <c r="L484" s="9">
        <v>2.83</v>
      </c>
      <c r="M484" s="9">
        <v>0</v>
      </c>
      <c r="N484" s="9">
        <v>7.0000000000000007E-2</v>
      </c>
      <c r="O484" s="9">
        <v>7.0000000000000007E-2</v>
      </c>
      <c r="P484" s="9">
        <v>0</v>
      </c>
      <c r="Q484" s="9">
        <v>3.09</v>
      </c>
      <c r="R484" s="9">
        <v>0.36</v>
      </c>
      <c r="S484" s="9">
        <v>0.51</v>
      </c>
      <c r="T484" s="9">
        <v>0.15</v>
      </c>
      <c r="U484" s="12" t="s">
        <v>241</v>
      </c>
      <c r="V484" s="9">
        <v>0.72</v>
      </c>
      <c r="W484" s="9">
        <v>0.82</v>
      </c>
      <c r="X484" s="9"/>
      <c r="Y484" s="9"/>
      <c r="Z484" s="18" t="str">
        <f t="shared" si="24"/>
        <v>Pathway</v>
      </c>
      <c r="AA484" s="18" t="str">
        <f t="shared" si="25"/>
        <v>Google</v>
      </c>
      <c r="AB484" s="10" t="str">
        <f t="shared" si="26"/>
        <v>Bing</v>
      </c>
      <c r="AC484" s="13" t="s">
        <v>514</v>
      </c>
      <c r="AD484">
        <v>38.962411122100001</v>
      </c>
      <c r="AE484">
        <v>-84.276150864399995</v>
      </c>
      <c r="AF484">
        <v>38.963782797500002</v>
      </c>
      <c r="AG484">
        <v>-84.275564446100006</v>
      </c>
    </row>
    <row r="485" spans="1:33" x14ac:dyDescent="0.25">
      <c r="A485" s="12">
        <v>482</v>
      </c>
      <c r="B485" s="9">
        <v>5</v>
      </c>
      <c r="C485" s="9" t="s">
        <v>209</v>
      </c>
      <c r="D485" s="9" t="s">
        <v>1227</v>
      </c>
      <c r="E485" s="9" t="s">
        <v>4</v>
      </c>
      <c r="F485" s="9" t="s">
        <v>159</v>
      </c>
      <c r="G485" s="9" t="s">
        <v>1458</v>
      </c>
      <c r="H485" s="13" t="s">
        <v>669</v>
      </c>
      <c r="I485" s="12">
        <v>12.78</v>
      </c>
      <c r="J485" s="9">
        <v>1.31</v>
      </c>
      <c r="K485" s="9">
        <v>4.13</v>
      </c>
      <c r="L485" s="9">
        <v>2.82</v>
      </c>
      <c r="M485" s="9">
        <v>6.22</v>
      </c>
      <c r="N485" s="9">
        <v>0.1</v>
      </c>
      <c r="O485" s="9">
        <v>0.56000000000000005</v>
      </c>
      <c r="P485" s="9">
        <v>0.45</v>
      </c>
      <c r="Q485" s="9">
        <v>6.22</v>
      </c>
      <c r="R485" s="9">
        <v>0.5</v>
      </c>
      <c r="S485" s="9">
        <v>0.93</v>
      </c>
      <c r="T485" s="9">
        <v>0.42</v>
      </c>
      <c r="U485" s="12" t="s">
        <v>1278</v>
      </c>
      <c r="V485" s="9">
        <v>11.17</v>
      </c>
      <c r="W485" s="9">
        <v>11.27</v>
      </c>
      <c r="X485" s="9"/>
      <c r="Y485" s="9"/>
      <c r="Z485" s="18" t="str">
        <f t="shared" si="24"/>
        <v>Pathway</v>
      </c>
      <c r="AA485" s="18" t="str">
        <f t="shared" si="25"/>
        <v>Google</v>
      </c>
      <c r="AB485" s="10" t="str">
        <f t="shared" si="26"/>
        <v>Bing</v>
      </c>
      <c r="AC485" s="13" t="s">
        <v>514</v>
      </c>
      <c r="AD485">
        <v>40.021804242499996</v>
      </c>
      <c r="AE485">
        <v>-81.530855122700004</v>
      </c>
      <c r="AF485">
        <v>40.020962046900003</v>
      </c>
      <c r="AG485">
        <v>-81.529310985400002</v>
      </c>
    </row>
    <row r="486" spans="1:33" x14ac:dyDescent="0.25">
      <c r="A486" s="12">
        <v>483</v>
      </c>
      <c r="B486" s="9">
        <v>11</v>
      </c>
      <c r="C486" s="9" t="s">
        <v>496</v>
      </c>
      <c r="D486" s="9" t="s">
        <v>892</v>
      </c>
      <c r="E486" s="9" t="s">
        <v>4</v>
      </c>
      <c r="F486" s="9" t="s">
        <v>159</v>
      </c>
      <c r="G486" s="9" t="s">
        <v>1458</v>
      </c>
      <c r="H486" s="13" t="s">
        <v>867</v>
      </c>
      <c r="I486" s="12">
        <v>16.05</v>
      </c>
      <c r="J486" s="9">
        <v>0.92</v>
      </c>
      <c r="K486" s="9">
        <v>3.74</v>
      </c>
      <c r="L486" s="9">
        <v>2.82</v>
      </c>
      <c r="M486" s="9">
        <v>3.12</v>
      </c>
      <c r="N486" s="9">
        <v>7.0000000000000007E-2</v>
      </c>
      <c r="O486" s="9">
        <v>0.24</v>
      </c>
      <c r="P486" s="9">
        <v>0.16</v>
      </c>
      <c r="Q486" s="9">
        <v>3.12</v>
      </c>
      <c r="R486" s="9">
        <v>0.36</v>
      </c>
      <c r="S486" s="9">
        <v>0.51</v>
      </c>
      <c r="T486" s="9">
        <v>0.15</v>
      </c>
      <c r="U486" s="12" t="s">
        <v>495</v>
      </c>
      <c r="V486" s="9">
        <v>5.5</v>
      </c>
      <c r="W486" s="9">
        <v>5.6</v>
      </c>
      <c r="X486" s="9"/>
      <c r="Y486" s="9"/>
      <c r="Z486" s="18" t="str">
        <f t="shared" si="24"/>
        <v>Pathway</v>
      </c>
      <c r="AA486" s="18" t="str">
        <f t="shared" si="25"/>
        <v>Google</v>
      </c>
      <c r="AB486" s="10" t="str">
        <f t="shared" si="26"/>
        <v>Bing</v>
      </c>
      <c r="AC486" s="13" t="s">
        <v>514</v>
      </c>
      <c r="AD486">
        <v>40.232705940800003</v>
      </c>
      <c r="AE486">
        <v>-81.004685295300007</v>
      </c>
      <c r="AF486">
        <v>40.233772419300003</v>
      </c>
      <c r="AG486">
        <v>-81.0034274434</v>
      </c>
    </row>
    <row r="487" spans="1:33" x14ac:dyDescent="0.25">
      <c r="A487" s="12">
        <v>484</v>
      </c>
      <c r="B487" s="9">
        <v>11</v>
      </c>
      <c r="C487" s="9" t="s">
        <v>496</v>
      </c>
      <c r="D487" s="9" t="s">
        <v>892</v>
      </c>
      <c r="E487" s="9" t="s">
        <v>4</v>
      </c>
      <c r="F487" s="9" t="s">
        <v>159</v>
      </c>
      <c r="G487" s="9" t="s">
        <v>1458</v>
      </c>
      <c r="H487" s="13" t="s">
        <v>867</v>
      </c>
      <c r="I487" s="12">
        <v>16.05</v>
      </c>
      <c r="J487" s="9">
        <v>0.92</v>
      </c>
      <c r="K487" s="9">
        <v>3.74</v>
      </c>
      <c r="L487" s="9">
        <v>2.82</v>
      </c>
      <c r="M487" s="9">
        <v>3.12</v>
      </c>
      <c r="N487" s="9">
        <v>7.0000000000000007E-2</v>
      </c>
      <c r="O487" s="9">
        <v>0.24</v>
      </c>
      <c r="P487" s="9">
        <v>0.16</v>
      </c>
      <c r="Q487" s="9">
        <v>3.12</v>
      </c>
      <c r="R487" s="9">
        <v>0.36</v>
      </c>
      <c r="S487" s="9">
        <v>0.51</v>
      </c>
      <c r="T487" s="9">
        <v>0.15</v>
      </c>
      <c r="U487" s="12" t="s">
        <v>495</v>
      </c>
      <c r="V487" s="9">
        <v>5.4</v>
      </c>
      <c r="W487" s="9">
        <v>5.5</v>
      </c>
      <c r="X487" s="9"/>
      <c r="Y487" s="9"/>
      <c r="Z487" s="18" t="str">
        <f t="shared" si="24"/>
        <v>Pathway</v>
      </c>
      <c r="AA487" s="18" t="str">
        <f t="shared" si="25"/>
        <v>Google</v>
      </c>
      <c r="AB487" s="10" t="str">
        <f t="shared" si="26"/>
        <v>Bing</v>
      </c>
      <c r="AC487" s="13" t="s">
        <v>514</v>
      </c>
      <c r="AD487">
        <v>40.2314120092</v>
      </c>
      <c r="AE487">
        <v>-81.005385467500005</v>
      </c>
      <c r="AF487">
        <v>40.232705940800003</v>
      </c>
      <c r="AG487">
        <v>-81.004685295300007</v>
      </c>
    </row>
    <row r="488" spans="1:33" x14ac:dyDescent="0.25">
      <c r="A488" s="12">
        <v>485</v>
      </c>
      <c r="B488" s="9">
        <v>2</v>
      </c>
      <c r="C488" s="9" t="s">
        <v>81</v>
      </c>
      <c r="D488" s="9" t="s">
        <v>939</v>
      </c>
      <c r="E488" s="9" t="s">
        <v>4</v>
      </c>
      <c r="F488" s="9" t="s">
        <v>159</v>
      </c>
      <c r="G488" s="9" t="s">
        <v>1458</v>
      </c>
      <c r="H488" s="13" t="s">
        <v>598</v>
      </c>
      <c r="I488" s="12">
        <v>12.64</v>
      </c>
      <c r="J488" s="9">
        <v>1.32</v>
      </c>
      <c r="K488" s="9">
        <v>4.1399999999999997</v>
      </c>
      <c r="L488" s="9">
        <v>2.82</v>
      </c>
      <c r="M488" s="9">
        <v>0</v>
      </c>
      <c r="N488" s="9">
        <v>0.1</v>
      </c>
      <c r="O488" s="9">
        <v>0.1</v>
      </c>
      <c r="P488" s="9">
        <v>0</v>
      </c>
      <c r="Q488" s="9">
        <v>6.15</v>
      </c>
      <c r="R488" s="9">
        <v>0.51</v>
      </c>
      <c r="S488" s="9">
        <v>0.93</v>
      </c>
      <c r="T488" s="9">
        <v>0.43</v>
      </c>
      <c r="U488" s="12" t="s">
        <v>494</v>
      </c>
      <c r="V488" s="9">
        <v>24.2</v>
      </c>
      <c r="W488" s="9">
        <v>24.3</v>
      </c>
      <c r="X488" s="9"/>
      <c r="Y488" s="9"/>
      <c r="Z488" s="18" t="str">
        <f t="shared" si="24"/>
        <v>Pathway</v>
      </c>
      <c r="AA488" s="18" t="str">
        <f t="shared" si="25"/>
        <v>Google</v>
      </c>
      <c r="AB488" s="10" t="str">
        <f t="shared" si="26"/>
        <v>Bing</v>
      </c>
      <c r="AC488" s="13" t="s">
        <v>514</v>
      </c>
      <c r="AD488">
        <v>41.342671805599998</v>
      </c>
      <c r="AE488">
        <v>-83.440784273999995</v>
      </c>
      <c r="AF488">
        <v>41.341991863799997</v>
      </c>
      <c r="AG488">
        <v>-83.439087531699997</v>
      </c>
    </row>
    <row r="489" spans="1:33" x14ac:dyDescent="0.25">
      <c r="A489" s="12">
        <v>486</v>
      </c>
      <c r="B489" s="9">
        <v>2</v>
      </c>
      <c r="C489" s="9" t="s">
        <v>81</v>
      </c>
      <c r="D489" s="9" t="s">
        <v>939</v>
      </c>
      <c r="E489" s="9" t="s">
        <v>4</v>
      </c>
      <c r="F489" s="9" t="s">
        <v>159</v>
      </c>
      <c r="G489" s="9" t="s">
        <v>1458</v>
      </c>
      <c r="H489" s="13" t="s">
        <v>598</v>
      </c>
      <c r="I489" s="12">
        <v>12.64</v>
      </c>
      <c r="J489" s="9">
        <v>1.32</v>
      </c>
      <c r="K489" s="9">
        <v>4.1399999999999997</v>
      </c>
      <c r="L489" s="9">
        <v>2.82</v>
      </c>
      <c r="M489" s="9">
        <v>0</v>
      </c>
      <c r="N489" s="9">
        <v>0.1</v>
      </c>
      <c r="O489" s="9">
        <v>0.1</v>
      </c>
      <c r="P489" s="9">
        <v>0</v>
      </c>
      <c r="Q489" s="9">
        <v>3.08</v>
      </c>
      <c r="R489" s="9">
        <v>0.51</v>
      </c>
      <c r="S489" s="9">
        <v>0.7</v>
      </c>
      <c r="T489" s="9">
        <v>0.19</v>
      </c>
      <c r="U489" s="12" t="s">
        <v>494</v>
      </c>
      <c r="V489" s="9">
        <v>22</v>
      </c>
      <c r="W489" s="9">
        <v>22.1</v>
      </c>
      <c r="X489" s="9"/>
      <c r="Y489" s="9"/>
      <c r="Z489" s="18" t="str">
        <f t="shared" si="24"/>
        <v>Pathway</v>
      </c>
      <c r="AA489" s="18" t="str">
        <f t="shared" si="25"/>
        <v>Google</v>
      </c>
      <c r="AB489" s="10" t="str">
        <f t="shared" si="26"/>
        <v>Bing</v>
      </c>
      <c r="AC489" s="13" t="s">
        <v>514</v>
      </c>
      <c r="AD489">
        <v>41.355458341000002</v>
      </c>
      <c r="AE489">
        <v>-83.4788802116</v>
      </c>
      <c r="AF489">
        <v>41.355491049599998</v>
      </c>
      <c r="AG489">
        <v>-83.476957472099997</v>
      </c>
    </row>
    <row r="490" spans="1:33" x14ac:dyDescent="0.25">
      <c r="A490" s="12">
        <v>487</v>
      </c>
      <c r="B490" s="9">
        <v>11</v>
      </c>
      <c r="C490" s="9" t="s">
        <v>496</v>
      </c>
      <c r="D490" s="9" t="s">
        <v>892</v>
      </c>
      <c r="E490" s="9" t="s">
        <v>4</v>
      </c>
      <c r="F490" s="9" t="s">
        <v>159</v>
      </c>
      <c r="G490" s="9" t="s">
        <v>1458</v>
      </c>
      <c r="H490" s="13" t="s">
        <v>867</v>
      </c>
      <c r="I490" s="12">
        <v>16.05</v>
      </c>
      <c r="J490" s="9">
        <v>0.92</v>
      </c>
      <c r="K490" s="9">
        <v>3.74</v>
      </c>
      <c r="L490" s="9">
        <v>2.82</v>
      </c>
      <c r="M490" s="9">
        <v>0</v>
      </c>
      <c r="N490" s="9">
        <v>7.0000000000000007E-2</v>
      </c>
      <c r="O490" s="9">
        <v>7.0000000000000007E-2</v>
      </c>
      <c r="P490" s="9">
        <v>0</v>
      </c>
      <c r="Q490" s="9">
        <v>3.12</v>
      </c>
      <c r="R490" s="9">
        <v>0.36</v>
      </c>
      <c r="S490" s="9">
        <v>0.51</v>
      </c>
      <c r="T490" s="9">
        <v>0.15</v>
      </c>
      <c r="U490" s="12" t="s">
        <v>495</v>
      </c>
      <c r="V490" s="9">
        <v>3.3</v>
      </c>
      <c r="W490" s="9">
        <v>3.4</v>
      </c>
      <c r="X490" s="9"/>
      <c r="Y490" s="9"/>
      <c r="Z490" s="18" t="str">
        <f t="shared" si="24"/>
        <v>Pathway</v>
      </c>
      <c r="AA490" s="18" t="str">
        <f t="shared" si="25"/>
        <v>Google</v>
      </c>
      <c r="AB490" s="10" t="str">
        <f t="shared" si="26"/>
        <v>Bing</v>
      </c>
      <c r="AC490" s="13" t="s">
        <v>514</v>
      </c>
      <c r="AD490">
        <v>40.203167735000001</v>
      </c>
      <c r="AE490">
        <v>-80.994737265400005</v>
      </c>
      <c r="AF490">
        <v>40.2045862246</v>
      </c>
      <c r="AG490">
        <v>-80.9950180851</v>
      </c>
    </row>
    <row r="491" spans="1:33" x14ac:dyDescent="0.25">
      <c r="A491" s="12">
        <v>488</v>
      </c>
      <c r="B491" s="9">
        <v>2</v>
      </c>
      <c r="C491" s="9" t="s">
        <v>6</v>
      </c>
      <c r="D491" s="9" t="s">
        <v>973</v>
      </c>
      <c r="E491" s="9" t="s">
        <v>4</v>
      </c>
      <c r="F491" s="9" t="s">
        <v>159</v>
      </c>
      <c r="G491" s="9" t="s">
        <v>1458</v>
      </c>
      <c r="H491" s="13" t="s">
        <v>594</v>
      </c>
      <c r="I491" s="12">
        <v>12.73</v>
      </c>
      <c r="J491" s="9">
        <v>1.31</v>
      </c>
      <c r="K491" s="9">
        <v>4.12</v>
      </c>
      <c r="L491" s="9">
        <v>2.81</v>
      </c>
      <c r="M491" s="9">
        <v>3.1</v>
      </c>
      <c r="N491" s="9">
        <v>0.1</v>
      </c>
      <c r="O491" s="9">
        <v>0.33</v>
      </c>
      <c r="P491" s="9">
        <v>0.22</v>
      </c>
      <c r="Q491" s="9">
        <v>9.2899999999999991</v>
      </c>
      <c r="R491" s="9">
        <v>0.5</v>
      </c>
      <c r="S491" s="9">
        <v>1.1599999999999999</v>
      </c>
      <c r="T491" s="9">
        <v>0.65</v>
      </c>
      <c r="U491" s="12" t="s">
        <v>73</v>
      </c>
      <c r="V491" s="9">
        <v>0.1</v>
      </c>
      <c r="W491" s="9">
        <v>0.2</v>
      </c>
      <c r="X491" s="9"/>
      <c r="Y491" s="9"/>
      <c r="Z491" s="18" t="str">
        <f t="shared" si="24"/>
        <v>Pathway</v>
      </c>
      <c r="AA491" s="18" t="str">
        <f t="shared" si="25"/>
        <v>Google</v>
      </c>
      <c r="AB491" s="10" t="str">
        <f t="shared" si="26"/>
        <v>Bing</v>
      </c>
      <c r="AC491" s="13" t="s">
        <v>514</v>
      </c>
      <c r="AD491">
        <v>41.672039266699997</v>
      </c>
      <c r="AE491">
        <v>-83.876955680199998</v>
      </c>
      <c r="AF491">
        <v>41.672022815399998</v>
      </c>
      <c r="AG491">
        <v>-83.875020214100005</v>
      </c>
    </row>
    <row r="492" spans="1:33" x14ac:dyDescent="0.25">
      <c r="A492" s="12">
        <v>489</v>
      </c>
      <c r="B492" s="9">
        <v>2</v>
      </c>
      <c r="C492" s="9" t="s">
        <v>6</v>
      </c>
      <c r="D492" s="9" t="s">
        <v>973</v>
      </c>
      <c r="E492" s="9" t="s">
        <v>4</v>
      </c>
      <c r="F492" s="9" t="s">
        <v>159</v>
      </c>
      <c r="G492" s="9" t="s">
        <v>1458</v>
      </c>
      <c r="H492" s="13" t="s">
        <v>594</v>
      </c>
      <c r="I492" s="12">
        <v>12.73</v>
      </c>
      <c r="J492" s="9">
        <v>1.31</v>
      </c>
      <c r="K492" s="9">
        <v>4.12</v>
      </c>
      <c r="L492" s="9">
        <v>2.81</v>
      </c>
      <c r="M492" s="9">
        <v>3.1</v>
      </c>
      <c r="N492" s="9">
        <v>0.1</v>
      </c>
      <c r="O492" s="9">
        <v>0.33</v>
      </c>
      <c r="P492" s="9">
        <v>0.22</v>
      </c>
      <c r="Q492" s="9">
        <v>9.2899999999999991</v>
      </c>
      <c r="R492" s="9">
        <v>0.5</v>
      </c>
      <c r="S492" s="9">
        <v>1.1599999999999999</v>
      </c>
      <c r="T492" s="9">
        <v>0.65</v>
      </c>
      <c r="U492" s="12" t="s">
        <v>73</v>
      </c>
      <c r="V492" s="9">
        <v>0</v>
      </c>
      <c r="W492" s="9">
        <v>0.1</v>
      </c>
      <c r="X492" s="9"/>
      <c r="Y492" s="9"/>
      <c r="Z492" s="18" t="str">
        <f t="shared" si="24"/>
        <v>Pathway</v>
      </c>
      <c r="AA492" s="18" t="str">
        <f t="shared" si="25"/>
        <v>Google</v>
      </c>
      <c r="AB492" s="10" t="str">
        <f t="shared" si="26"/>
        <v>Bing</v>
      </c>
      <c r="AC492" s="13" t="s">
        <v>514</v>
      </c>
      <c r="AD492">
        <v>41.672055686900002</v>
      </c>
      <c r="AE492">
        <v>-83.878891147199994</v>
      </c>
      <c r="AF492">
        <v>41.672039266699997</v>
      </c>
      <c r="AG492">
        <v>-83.876955680199998</v>
      </c>
    </row>
    <row r="493" spans="1:33" x14ac:dyDescent="0.25">
      <c r="A493" s="12">
        <v>490</v>
      </c>
      <c r="B493" s="9">
        <v>3</v>
      </c>
      <c r="C493" s="9" t="s">
        <v>100</v>
      </c>
      <c r="D493" s="9" t="s">
        <v>1256</v>
      </c>
      <c r="E493" s="9" t="s">
        <v>4</v>
      </c>
      <c r="F493" s="9" t="s">
        <v>159</v>
      </c>
      <c r="G493" s="9" t="s">
        <v>1458</v>
      </c>
      <c r="H493" s="13" t="s">
        <v>1205</v>
      </c>
      <c r="I493" s="12">
        <v>15.84</v>
      </c>
      <c r="J493" s="9">
        <v>0.92</v>
      </c>
      <c r="K493" s="9">
        <v>3.73</v>
      </c>
      <c r="L493" s="9">
        <v>2.81</v>
      </c>
      <c r="M493" s="9">
        <v>3.08</v>
      </c>
      <c r="N493" s="9">
        <v>7.0000000000000007E-2</v>
      </c>
      <c r="O493" s="9">
        <v>0.24</v>
      </c>
      <c r="P493" s="9">
        <v>0.16</v>
      </c>
      <c r="Q493" s="9">
        <v>6.16</v>
      </c>
      <c r="R493" s="9">
        <v>0.36</v>
      </c>
      <c r="S493" s="9">
        <v>0.68</v>
      </c>
      <c r="T493" s="9">
        <v>0.32</v>
      </c>
      <c r="U493" s="12" t="s">
        <v>1307</v>
      </c>
      <c r="V493" s="9">
        <v>2.2599999999999998</v>
      </c>
      <c r="W493" s="9">
        <v>2.36</v>
      </c>
      <c r="X493" s="9"/>
      <c r="Y493" s="9"/>
      <c r="Z493" s="18" t="str">
        <f t="shared" si="24"/>
        <v>Pathway</v>
      </c>
      <c r="AA493" s="18" t="str">
        <f t="shared" si="25"/>
        <v>Google</v>
      </c>
      <c r="AB493" s="10" t="str">
        <f t="shared" si="26"/>
        <v>Bing</v>
      </c>
      <c r="AC493" s="13" t="s">
        <v>514</v>
      </c>
      <c r="AD493">
        <v>40.742204060200002</v>
      </c>
      <c r="AE493">
        <v>-82.662870358700005</v>
      </c>
      <c r="AF493">
        <v>40.743508415999997</v>
      </c>
      <c r="AG493">
        <v>-82.662101616599998</v>
      </c>
    </row>
    <row r="494" spans="1:33" x14ac:dyDescent="0.25">
      <c r="A494" s="12">
        <v>491</v>
      </c>
      <c r="B494" s="9">
        <v>12</v>
      </c>
      <c r="C494" s="9" t="s">
        <v>179</v>
      </c>
      <c r="D494" s="9" t="s">
        <v>722</v>
      </c>
      <c r="E494" s="9" t="s">
        <v>4</v>
      </c>
      <c r="F494" s="9" t="s">
        <v>159</v>
      </c>
      <c r="G494" s="9" t="s">
        <v>1458</v>
      </c>
      <c r="H494" s="13" t="s">
        <v>723</v>
      </c>
      <c r="I494" s="12">
        <v>12.71</v>
      </c>
      <c r="J494" s="9">
        <v>1.3</v>
      </c>
      <c r="K494" s="9">
        <v>4.1100000000000003</v>
      </c>
      <c r="L494" s="9">
        <v>2.81</v>
      </c>
      <c r="M494" s="9">
        <v>0</v>
      </c>
      <c r="N494" s="9">
        <v>0.1</v>
      </c>
      <c r="O494" s="9">
        <v>0.1</v>
      </c>
      <c r="P494" s="9">
        <v>0</v>
      </c>
      <c r="Q494" s="9">
        <v>9.27</v>
      </c>
      <c r="R494" s="9">
        <v>0.5</v>
      </c>
      <c r="S494" s="9">
        <v>1.1499999999999999</v>
      </c>
      <c r="T494" s="9">
        <v>0.65</v>
      </c>
      <c r="U494" s="12" t="s">
        <v>435</v>
      </c>
      <c r="V494" s="9">
        <v>10.1</v>
      </c>
      <c r="W494" s="9">
        <v>10.199999999999999</v>
      </c>
      <c r="X494" s="9"/>
      <c r="Y494" s="9"/>
      <c r="Z494" s="18" t="str">
        <f t="shared" si="24"/>
        <v>Pathway</v>
      </c>
      <c r="AA494" s="18" t="str">
        <f t="shared" si="25"/>
        <v>Google</v>
      </c>
      <c r="AB494" s="10" t="str">
        <f t="shared" si="26"/>
        <v>Bing</v>
      </c>
      <c r="AC494" s="13" t="s">
        <v>514</v>
      </c>
      <c r="AD494">
        <v>41.468521291400002</v>
      </c>
      <c r="AE494">
        <v>-81.201296394600007</v>
      </c>
      <c r="AF494">
        <v>41.4692970571</v>
      </c>
      <c r="AG494">
        <v>-81.199597191999999</v>
      </c>
    </row>
    <row r="495" spans="1:33" x14ac:dyDescent="0.25">
      <c r="A495" s="12">
        <v>492</v>
      </c>
      <c r="B495" s="9">
        <v>3</v>
      </c>
      <c r="C495" s="9" t="s">
        <v>187</v>
      </c>
      <c r="D495" s="9" t="s">
        <v>1224</v>
      </c>
      <c r="E495" s="9" t="s">
        <v>4</v>
      </c>
      <c r="F495" s="9" t="s">
        <v>159</v>
      </c>
      <c r="G495" s="9" t="s">
        <v>1458</v>
      </c>
      <c r="H495" s="13" t="s">
        <v>668</v>
      </c>
      <c r="I495" s="12">
        <v>12.64</v>
      </c>
      <c r="J495" s="9">
        <v>1.31</v>
      </c>
      <c r="K495" s="9">
        <v>4.12</v>
      </c>
      <c r="L495" s="9">
        <v>2.81</v>
      </c>
      <c r="M495" s="9">
        <v>0</v>
      </c>
      <c r="N495" s="9">
        <v>0.1</v>
      </c>
      <c r="O495" s="9">
        <v>0.1</v>
      </c>
      <c r="P495" s="9">
        <v>0</v>
      </c>
      <c r="Q495" s="9">
        <v>6.15</v>
      </c>
      <c r="R495" s="9">
        <v>0.5</v>
      </c>
      <c r="S495" s="9">
        <v>0.93</v>
      </c>
      <c r="T495" s="9">
        <v>0.42</v>
      </c>
      <c r="U495" s="12" t="s">
        <v>1275</v>
      </c>
      <c r="V495" s="9">
        <v>3.92</v>
      </c>
      <c r="W495" s="9">
        <v>4.0199999999999996</v>
      </c>
      <c r="X495" s="9"/>
      <c r="Y495" s="9"/>
      <c r="Z495" s="18" t="str">
        <f t="shared" si="24"/>
        <v>Pathway</v>
      </c>
      <c r="AA495" s="18" t="str">
        <f t="shared" si="25"/>
        <v>Google</v>
      </c>
      <c r="AB495" s="10" t="str">
        <f t="shared" si="26"/>
        <v>Bing</v>
      </c>
      <c r="AC495" s="13" t="s">
        <v>514</v>
      </c>
      <c r="AD495">
        <v>40.823286121000002</v>
      </c>
      <c r="AE495">
        <v>-82.059780896099994</v>
      </c>
      <c r="AF495">
        <v>40.822596901200001</v>
      </c>
      <c r="AG495">
        <v>-82.058104065999999</v>
      </c>
    </row>
    <row r="496" spans="1:33" x14ac:dyDescent="0.25">
      <c r="A496" s="12">
        <v>493</v>
      </c>
      <c r="B496" s="9">
        <v>4</v>
      </c>
      <c r="C496" s="9" t="s">
        <v>86</v>
      </c>
      <c r="D496" s="9" t="s">
        <v>954</v>
      </c>
      <c r="E496" s="9" t="s">
        <v>4</v>
      </c>
      <c r="F496" s="9" t="s">
        <v>159</v>
      </c>
      <c r="G496" s="9" t="s">
        <v>1458</v>
      </c>
      <c r="H496" s="13" t="s">
        <v>902</v>
      </c>
      <c r="I496" s="12">
        <v>12.72</v>
      </c>
      <c r="J496" s="9">
        <v>1.31</v>
      </c>
      <c r="K496" s="9">
        <v>4.12</v>
      </c>
      <c r="L496" s="9">
        <v>2.81</v>
      </c>
      <c r="M496" s="9">
        <v>0</v>
      </c>
      <c r="N496" s="9">
        <v>0.1</v>
      </c>
      <c r="O496" s="9">
        <v>0.1</v>
      </c>
      <c r="P496" s="9">
        <v>0</v>
      </c>
      <c r="Q496" s="9">
        <v>6.19</v>
      </c>
      <c r="R496" s="9">
        <v>0.5</v>
      </c>
      <c r="S496" s="9">
        <v>0.93</v>
      </c>
      <c r="T496" s="9">
        <v>0.42</v>
      </c>
      <c r="U496" s="12" t="s">
        <v>388</v>
      </c>
      <c r="V496" s="9">
        <v>2.78</v>
      </c>
      <c r="W496" s="9">
        <v>2.88</v>
      </c>
      <c r="X496" s="9"/>
      <c r="Y496" s="9"/>
      <c r="Z496" s="18" t="str">
        <f t="shared" si="24"/>
        <v>Pathway</v>
      </c>
      <c r="AA496" s="18" t="str">
        <f t="shared" si="25"/>
        <v>Google</v>
      </c>
      <c r="AB496" s="10" t="str">
        <f t="shared" si="26"/>
        <v>Bing</v>
      </c>
      <c r="AC496" s="13" t="s">
        <v>514</v>
      </c>
      <c r="AD496">
        <v>40.969030957299999</v>
      </c>
      <c r="AE496">
        <v>-80.829128344099999</v>
      </c>
      <c r="AF496">
        <v>40.9704680018</v>
      </c>
      <c r="AG496">
        <v>-80.828807120600004</v>
      </c>
    </row>
    <row r="497" spans="1:33" x14ac:dyDescent="0.25">
      <c r="A497" s="12">
        <v>494</v>
      </c>
      <c r="B497" s="9">
        <v>3</v>
      </c>
      <c r="C497" s="9" t="s">
        <v>109</v>
      </c>
      <c r="D497" s="9" t="s">
        <v>746</v>
      </c>
      <c r="E497" s="9" t="s">
        <v>4</v>
      </c>
      <c r="F497" s="9" t="s">
        <v>159</v>
      </c>
      <c r="G497" s="9" t="s">
        <v>1458</v>
      </c>
      <c r="H497" s="13" t="s">
        <v>747</v>
      </c>
      <c r="I497" s="12">
        <v>12.73</v>
      </c>
      <c r="J497" s="9">
        <v>1.3</v>
      </c>
      <c r="K497" s="9">
        <v>4.1100000000000003</v>
      </c>
      <c r="L497" s="9">
        <v>2.81</v>
      </c>
      <c r="M497" s="9">
        <v>0</v>
      </c>
      <c r="N497" s="9">
        <v>0.1</v>
      </c>
      <c r="O497" s="9">
        <v>0.1</v>
      </c>
      <c r="P497" s="9">
        <v>0</v>
      </c>
      <c r="Q497" s="9">
        <v>6.19</v>
      </c>
      <c r="R497" s="9">
        <v>0.5</v>
      </c>
      <c r="S497" s="9">
        <v>0.92</v>
      </c>
      <c r="T497" s="9">
        <v>0.42</v>
      </c>
      <c r="U497" s="12" t="s">
        <v>473</v>
      </c>
      <c r="V497" s="9">
        <v>2.06</v>
      </c>
      <c r="W497" s="9">
        <v>2.16</v>
      </c>
      <c r="X497" s="9"/>
      <c r="Y497" s="9"/>
      <c r="Z497" s="18" t="str">
        <f t="shared" si="24"/>
        <v>Pathway</v>
      </c>
      <c r="AA497" s="18" t="str">
        <f t="shared" si="25"/>
        <v>Google</v>
      </c>
      <c r="AB497" s="10" t="str">
        <f t="shared" si="26"/>
        <v>Bing</v>
      </c>
      <c r="AC497" s="13" t="s">
        <v>514</v>
      </c>
      <c r="AD497">
        <v>41.0193053745</v>
      </c>
      <c r="AE497">
        <v>-81.995918774499998</v>
      </c>
      <c r="AF497">
        <v>41.020782251200004</v>
      </c>
      <c r="AG497">
        <v>-81.995889290199997</v>
      </c>
    </row>
    <row r="498" spans="1:33" x14ac:dyDescent="0.25">
      <c r="A498" s="12">
        <v>495</v>
      </c>
      <c r="B498" s="9">
        <v>6</v>
      </c>
      <c r="C498" s="9" t="s">
        <v>258</v>
      </c>
      <c r="D498" s="9" t="s">
        <v>1222</v>
      </c>
      <c r="E498" s="9" t="s">
        <v>4</v>
      </c>
      <c r="F498" s="9" t="s">
        <v>159</v>
      </c>
      <c r="G498" s="9" t="s">
        <v>1458</v>
      </c>
      <c r="H498" s="13" t="s">
        <v>1192</v>
      </c>
      <c r="I498" s="12">
        <v>12.8</v>
      </c>
      <c r="J498" s="9">
        <v>1.3</v>
      </c>
      <c r="K498" s="9">
        <v>4.1100000000000003</v>
      </c>
      <c r="L498" s="9">
        <v>2.81</v>
      </c>
      <c r="M498" s="9">
        <v>0</v>
      </c>
      <c r="N498" s="9">
        <v>0.1</v>
      </c>
      <c r="O498" s="9">
        <v>0.1</v>
      </c>
      <c r="P498" s="9">
        <v>0</v>
      </c>
      <c r="Q498" s="9">
        <v>3.11</v>
      </c>
      <c r="R498" s="9">
        <v>0.5</v>
      </c>
      <c r="S498" s="9">
        <v>0.69</v>
      </c>
      <c r="T498" s="9">
        <v>0.19</v>
      </c>
      <c r="U498" s="12" t="s">
        <v>1273</v>
      </c>
      <c r="V498" s="9">
        <v>12.97</v>
      </c>
      <c r="W498" s="9">
        <v>13.07</v>
      </c>
      <c r="X498" s="9"/>
      <c r="Y498" s="9"/>
      <c r="Z498" s="18" t="str">
        <f t="shared" si="24"/>
        <v>Pathway</v>
      </c>
      <c r="AA498" s="18" t="str">
        <f t="shared" si="25"/>
        <v>Google</v>
      </c>
      <c r="AB498" s="10" t="str">
        <f t="shared" si="26"/>
        <v>Bing</v>
      </c>
      <c r="AC498" s="13" t="s">
        <v>514</v>
      </c>
      <c r="AD498">
        <v>39.9709837423</v>
      </c>
      <c r="AE498">
        <v>-83.259072847400006</v>
      </c>
      <c r="AF498">
        <v>39.972394334999997</v>
      </c>
      <c r="AG498">
        <v>-83.259503554199995</v>
      </c>
    </row>
    <row r="499" spans="1:33" x14ac:dyDescent="0.25">
      <c r="A499" s="12">
        <v>496</v>
      </c>
      <c r="B499" s="9">
        <v>6</v>
      </c>
      <c r="C499" s="9" t="s">
        <v>258</v>
      </c>
      <c r="D499" s="9" t="s">
        <v>1222</v>
      </c>
      <c r="E499" s="9" t="s">
        <v>4</v>
      </c>
      <c r="F499" s="9" t="s">
        <v>159</v>
      </c>
      <c r="G499" s="9" t="s">
        <v>1458</v>
      </c>
      <c r="H499" s="13" t="s">
        <v>1192</v>
      </c>
      <c r="I499" s="12">
        <v>12.8</v>
      </c>
      <c r="J499" s="9">
        <v>1.3</v>
      </c>
      <c r="K499" s="9">
        <v>4.1100000000000003</v>
      </c>
      <c r="L499" s="9">
        <v>2.81</v>
      </c>
      <c r="M499" s="9">
        <v>0</v>
      </c>
      <c r="N499" s="9">
        <v>0.1</v>
      </c>
      <c r="O499" s="9">
        <v>0.1</v>
      </c>
      <c r="P499" s="9">
        <v>0</v>
      </c>
      <c r="Q499" s="9">
        <v>3.11</v>
      </c>
      <c r="R499" s="9">
        <v>0.5</v>
      </c>
      <c r="S499" s="9">
        <v>0.69</v>
      </c>
      <c r="T499" s="9">
        <v>0.19</v>
      </c>
      <c r="U499" s="12" t="s">
        <v>1273</v>
      </c>
      <c r="V499" s="9">
        <v>12.96</v>
      </c>
      <c r="W499" s="9">
        <v>13.06</v>
      </c>
      <c r="X499" s="9"/>
      <c r="Y499" s="9"/>
      <c r="Z499" s="18" t="str">
        <f t="shared" si="24"/>
        <v>Pathway</v>
      </c>
      <c r="AA499" s="18" t="str">
        <f t="shared" si="25"/>
        <v>Google</v>
      </c>
      <c r="AB499" s="10" t="str">
        <f t="shared" si="26"/>
        <v>Bing</v>
      </c>
      <c r="AC499" s="13" t="s">
        <v>514</v>
      </c>
      <c r="AD499">
        <v>39.970842664700001</v>
      </c>
      <c r="AE499">
        <v>-83.259030240599998</v>
      </c>
      <c r="AF499">
        <v>39.972253297500004</v>
      </c>
      <c r="AG499">
        <v>-83.259459932799999</v>
      </c>
    </row>
    <row r="500" spans="1:33" x14ac:dyDescent="0.25">
      <c r="A500" s="12">
        <v>497</v>
      </c>
      <c r="B500" s="9">
        <v>4</v>
      </c>
      <c r="C500" s="9" t="s">
        <v>76</v>
      </c>
      <c r="D500" s="9" t="s">
        <v>656</v>
      </c>
      <c r="E500" s="9" t="s">
        <v>4</v>
      </c>
      <c r="F500" s="9" t="s">
        <v>159</v>
      </c>
      <c r="G500" s="9" t="s">
        <v>1458</v>
      </c>
      <c r="H500" s="13" t="s">
        <v>657</v>
      </c>
      <c r="I500" s="12">
        <v>12.73</v>
      </c>
      <c r="J500" s="9">
        <v>1.3</v>
      </c>
      <c r="K500" s="9">
        <v>4.0999999999999996</v>
      </c>
      <c r="L500" s="9">
        <v>2.8</v>
      </c>
      <c r="M500" s="9">
        <v>0</v>
      </c>
      <c r="N500" s="9">
        <v>0.1</v>
      </c>
      <c r="O500" s="9">
        <v>0.1</v>
      </c>
      <c r="P500" s="9">
        <v>0</v>
      </c>
      <c r="Q500" s="9">
        <v>6.19</v>
      </c>
      <c r="R500" s="9">
        <v>0.5</v>
      </c>
      <c r="S500" s="9">
        <v>0.92</v>
      </c>
      <c r="T500" s="9">
        <v>0.42</v>
      </c>
      <c r="U500" s="12" t="s">
        <v>339</v>
      </c>
      <c r="V500" s="9">
        <v>2.8</v>
      </c>
      <c r="W500" s="9">
        <v>2.9</v>
      </c>
      <c r="X500" s="9"/>
      <c r="Y500" s="9"/>
      <c r="Z500" s="18" t="str">
        <f t="shared" si="24"/>
        <v>Pathway</v>
      </c>
      <c r="AA500" s="18" t="str">
        <f t="shared" si="25"/>
        <v>Google</v>
      </c>
      <c r="AB500" s="10" t="str">
        <f t="shared" si="26"/>
        <v>Bing</v>
      </c>
      <c r="AC500" s="13" t="s">
        <v>514</v>
      </c>
      <c r="AD500">
        <v>41.028780654000002</v>
      </c>
      <c r="AE500">
        <v>-81.248315346200002</v>
      </c>
      <c r="AF500">
        <v>41.030225194000003</v>
      </c>
      <c r="AG500">
        <v>-81.248255492400006</v>
      </c>
    </row>
    <row r="501" spans="1:33" x14ac:dyDescent="0.25">
      <c r="A501" s="12">
        <v>498</v>
      </c>
      <c r="B501" s="9">
        <v>11</v>
      </c>
      <c r="C501" s="9" t="s">
        <v>397</v>
      </c>
      <c r="D501" s="9" t="s">
        <v>837</v>
      </c>
      <c r="E501" s="9" t="s">
        <v>4</v>
      </c>
      <c r="F501" s="9" t="s">
        <v>159</v>
      </c>
      <c r="G501" s="9" t="s">
        <v>1458</v>
      </c>
      <c r="H501" s="13" t="s">
        <v>747</v>
      </c>
      <c r="I501" s="12">
        <v>12.64</v>
      </c>
      <c r="J501" s="9">
        <v>1.3</v>
      </c>
      <c r="K501" s="9">
        <v>4.09</v>
      </c>
      <c r="L501" s="9">
        <v>2.79</v>
      </c>
      <c r="M501" s="9">
        <v>3.07</v>
      </c>
      <c r="N501" s="9">
        <v>0.1</v>
      </c>
      <c r="O501" s="9">
        <v>0.32</v>
      </c>
      <c r="P501" s="9">
        <v>0.22</v>
      </c>
      <c r="Q501" s="9">
        <v>6.15</v>
      </c>
      <c r="R501" s="9">
        <v>0.5</v>
      </c>
      <c r="S501" s="9">
        <v>0.92</v>
      </c>
      <c r="T501" s="9">
        <v>0.42</v>
      </c>
      <c r="U501" s="12" t="s">
        <v>474</v>
      </c>
      <c r="V501" s="9">
        <v>10.75</v>
      </c>
      <c r="W501" s="9">
        <v>10.85</v>
      </c>
      <c r="X501" s="9"/>
      <c r="Y501" s="9"/>
      <c r="Z501" s="18" t="str">
        <f t="shared" si="24"/>
        <v>Pathway</v>
      </c>
      <c r="AA501" s="18" t="str">
        <f t="shared" si="25"/>
        <v>Google</v>
      </c>
      <c r="AB501" s="10" t="str">
        <f t="shared" si="26"/>
        <v>Bing</v>
      </c>
      <c r="AC501" s="13" t="s">
        <v>514</v>
      </c>
      <c r="AD501">
        <v>40.576419809299999</v>
      </c>
      <c r="AE501">
        <v>-81.920562367499997</v>
      </c>
      <c r="AF501">
        <v>40.577527470100001</v>
      </c>
      <c r="AG501">
        <v>-81.919338615699999</v>
      </c>
    </row>
    <row r="502" spans="1:33" x14ac:dyDescent="0.25">
      <c r="A502" s="12">
        <v>499</v>
      </c>
      <c r="B502" s="9">
        <v>4</v>
      </c>
      <c r="C502" s="9" t="s">
        <v>38</v>
      </c>
      <c r="D502" s="9" t="s">
        <v>756</v>
      </c>
      <c r="E502" s="9" t="s">
        <v>4</v>
      </c>
      <c r="F502" s="9" t="s">
        <v>159</v>
      </c>
      <c r="G502" s="9" t="s">
        <v>1458</v>
      </c>
      <c r="H502" s="13" t="s">
        <v>757</v>
      </c>
      <c r="I502" s="12">
        <v>12.95</v>
      </c>
      <c r="J502" s="9">
        <v>1.28</v>
      </c>
      <c r="K502" s="9">
        <v>4.0599999999999996</v>
      </c>
      <c r="L502" s="9">
        <v>2.79</v>
      </c>
      <c r="M502" s="9">
        <v>3.15</v>
      </c>
      <c r="N502" s="9">
        <v>0.1</v>
      </c>
      <c r="O502" s="9">
        <v>0.32</v>
      </c>
      <c r="P502" s="9">
        <v>0.22</v>
      </c>
      <c r="Q502" s="9">
        <v>3.15</v>
      </c>
      <c r="R502" s="9">
        <v>0.49</v>
      </c>
      <c r="S502" s="9">
        <v>0.68</v>
      </c>
      <c r="T502" s="9">
        <v>0.19</v>
      </c>
      <c r="U502" s="12" t="s">
        <v>445</v>
      </c>
      <c r="V502" s="9">
        <v>6.85</v>
      </c>
      <c r="W502" s="9">
        <v>6.95</v>
      </c>
      <c r="X502" s="9"/>
      <c r="Y502" s="9"/>
      <c r="Z502" s="18" t="str">
        <f t="shared" si="24"/>
        <v>Pathway</v>
      </c>
      <c r="AA502" s="18" t="str">
        <f t="shared" si="25"/>
        <v>Google</v>
      </c>
      <c r="AB502" s="10" t="str">
        <f t="shared" si="26"/>
        <v>Bing</v>
      </c>
      <c r="AC502" s="13" t="s">
        <v>1450</v>
      </c>
      <c r="AD502">
        <v>40.7512723858</v>
      </c>
      <c r="AE502">
        <v>-81.091562550700004</v>
      </c>
      <c r="AF502">
        <v>40.752666548999997</v>
      </c>
      <c r="AG502">
        <v>-81.091689321399997</v>
      </c>
    </row>
    <row r="503" spans="1:33" x14ac:dyDescent="0.25">
      <c r="A503" s="12">
        <v>500</v>
      </c>
      <c r="B503" s="9">
        <v>4</v>
      </c>
      <c r="C503" s="9" t="s">
        <v>38</v>
      </c>
      <c r="D503" s="9" t="s">
        <v>756</v>
      </c>
      <c r="E503" s="9" t="s">
        <v>4</v>
      </c>
      <c r="F503" s="9" t="s">
        <v>159</v>
      </c>
      <c r="G503" s="9" t="s">
        <v>1458</v>
      </c>
      <c r="H503" s="13" t="s">
        <v>757</v>
      </c>
      <c r="I503" s="12">
        <v>12.95</v>
      </c>
      <c r="J503" s="9">
        <v>1.28</v>
      </c>
      <c r="K503" s="9">
        <v>4.0599999999999996</v>
      </c>
      <c r="L503" s="9">
        <v>2.79</v>
      </c>
      <c r="M503" s="9">
        <v>0</v>
      </c>
      <c r="N503" s="9">
        <v>0.1</v>
      </c>
      <c r="O503" s="9">
        <v>0.09</v>
      </c>
      <c r="P503" s="9">
        <v>0</v>
      </c>
      <c r="Q503" s="9">
        <v>6.3</v>
      </c>
      <c r="R503" s="9">
        <v>0.49</v>
      </c>
      <c r="S503" s="9">
        <v>0.91</v>
      </c>
      <c r="T503" s="9">
        <v>0.42</v>
      </c>
      <c r="U503" s="12" t="s">
        <v>445</v>
      </c>
      <c r="V503" s="9">
        <v>8.75</v>
      </c>
      <c r="W503" s="9">
        <v>8.85</v>
      </c>
      <c r="X503" s="9"/>
      <c r="Y503" s="9"/>
      <c r="Z503" s="18" t="str">
        <f t="shared" si="24"/>
        <v>Pathway</v>
      </c>
      <c r="AA503" s="18" t="str">
        <f t="shared" si="25"/>
        <v>Google</v>
      </c>
      <c r="AB503" s="10" t="str">
        <f t="shared" si="26"/>
        <v>Bing</v>
      </c>
      <c r="AC503" s="13" t="s">
        <v>514</v>
      </c>
      <c r="AD503">
        <v>40.778001214699998</v>
      </c>
      <c r="AE503">
        <v>-81.090986991700007</v>
      </c>
      <c r="AF503">
        <v>40.779399709800003</v>
      </c>
      <c r="AG503">
        <v>-81.091388778300001</v>
      </c>
    </row>
  </sheetData>
  <sheetProtection formatCells="0" formatColumns="0" formatRows="0" insertColumns="0" insertRows="0" insertHyperlinks="0" deleteColumns="0" deleteRows="0" sort="0" autoFilter="0" pivotTables="0"/>
  <autoFilter ref="A3:AG503"/>
  <mergeCells count="8">
    <mergeCell ref="A1:H1"/>
    <mergeCell ref="I1:T1"/>
    <mergeCell ref="U1:AC1"/>
    <mergeCell ref="A2:H2"/>
    <mergeCell ref="I2:L2"/>
    <mergeCell ref="M2:P2"/>
    <mergeCell ref="Q2:T2"/>
    <mergeCell ref="U2:AC2"/>
  </mergeCells>
  <conditionalFormatting sqref="A4:Y503 AC4:AC503">
    <cfRule type="expression" dxfId="19" priority="4">
      <formula>MOD(ROW(),2)</formula>
    </cfRule>
  </conditionalFormatting>
  <conditionalFormatting sqref="Z4:AB503">
    <cfRule type="expression" dxfId="18" priority="3">
      <formula>MOD(ROW(),2)</formula>
    </cfRule>
  </conditionalFormatting>
  <pageMargins left="0.2" right="0.2" top="0.25" bottom="0.25" header="0.05" footer="0.05"/>
  <pageSetup paperSize="17" scale="49"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3"/>
  <sheetViews>
    <sheetView workbookViewId="0">
      <selection activeCell="A2" sqref="A2:H2"/>
    </sheetView>
  </sheetViews>
  <sheetFormatPr defaultColWidth="1.7109375" defaultRowHeight="15" x14ac:dyDescent="0.25"/>
  <cols>
    <col min="1" max="3" width="10.7109375" bestFit="1" customWidth="1"/>
    <col min="4" max="4" width="19" customWidth="1"/>
    <col min="5" max="5" width="12.42578125" bestFit="1" customWidth="1"/>
    <col min="6" max="6" width="39.7109375" bestFit="1" customWidth="1"/>
    <col min="7" max="7" width="14.28515625" bestFit="1" customWidth="1"/>
    <col min="8" max="8" width="12" bestFit="1" customWidth="1"/>
    <col min="9" max="9" width="12.140625" bestFit="1" customWidth="1"/>
    <col min="10" max="11" width="9.28515625" bestFit="1" customWidth="1"/>
    <col min="12" max="13" width="12.140625" bestFit="1" customWidth="1"/>
    <col min="14" max="15" width="9.28515625" bestFit="1" customWidth="1"/>
    <col min="16" max="17" width="12.140625" bestFit="1" customWidth="1"/>
    <col min="18" max="19" width="9.28515625" bestFit="1" customWidth="1"/>
    <col min="20" max="20" width="12.140625" bestFit="1" customWidth="1"/>
    <col min="21" max="21" width="17.5703125" bestFit="1" customWidth="1"/>
    <col min="22" max="24" width="9.28515625" bestFit="1" customWidth="1"/>
    <col min="25" max="25" width="47.28515625" bestFit="1" customWidth="1"/>
    <col min="26" max="26" width="9.28515625" style="19" bestFit="1" customWidth="1"/>
    <col min="27" max="27" width="9.28515625" style="19" customWidth="1"/>
    <col min="28" max="28" width="9.28515625" style="19" bestFit="1" customWidth="1"/>
    <col min="29" max="29" width="26.85546875" bestFit="1" customWidth="1"/>
    <col min="30" max="256" width="9.140625" customWidth="1"/>
  </cols>
  <sheetData>
    <row r="1" spans="1:33" ht="26.25" x14ac:dyDescent="0.4">
      <c r="A1" s="48" t="s">
        <v>1462</v>
      </c>
      <c r="B1" s="49"/>
      <c r="C1" s="49"/>
      <c r="D1" s="49"/>
      <c r="E1" s="49"/>
      <c r="F1" s="49"/>
      <c r="G1" s="49"/>
      <c r="H1" s="50"/>
      <c r="I1" s="51" t="s">
        <v>2326</v>
      </c>
      <c r="J1" s="52"/>
      <c r="K1" s="52"/>
      <c r="L1" s="52"/>
      <c r="M1" s="52"/>
      <c r="N1" s="52"/>
      <c r="O1" s="52"/>
      <c r="P1" s="52"/>
      <c r="Q1" s="52"/>
      <c r="R1" s="52"/>
      <c r="S1" s="52"/>
      <c r="T1" s="52"/>
      <c r="U1" s="53"/>
      <c r="V1" s="54"/>
      <c r="W1" s="54"/>
      <c r="X1" s="54"/>
      <c r="Y1" s="54"/>
      <c r="Z1" s="54"/>
      <c r="AA1" s="54"/>
      <c r="AB1" s="54"/>
      <c r="AC1" s="55"/>
    </row>
    <row r="2" spans="1:33" s="2" customFormat="1" ht="21" x14ac:dyDescent="0.35">
      <c r="A2" s="56" t="s">
        <v>521</v>
      </c>
      <c r="B2" s="57"/>
      <c r="C2" s="57"/>
      <c r="D2" s="57"/>
      <c r="E2" s="57"/>
      <c r="F2" s="57"/>
      <c r="G2" s="57"/>
      <c r="H2" s="58"/>
      <c r="I2" s="59" t="s">
        <v>522</v>
      </c>
      <c r="J2" s="60"/>
      <c r="K2" s="60"/>
      <c r="L2" s="60"/>
      <c r="M2" s="61" t="s">
        <v>519</v>
      </c>
      <c r="N2" s="61"/>
      <c r="O2" s="61"/>
      <c r="P2" s="61"/>
      <c r="Q2" s="62" t="s">
        <v>520</v>
      </c>
      <c r="R2" s="62"/>
      <c r="S2" s="62"/>
      <c r="T2" s="62"/>
      <c r="U2" s="56" t="s">
        <v>533</v>
      </c>
      <c r="V2" s="57"/>
      <c r="W2" s="57"/>
      <c r="X2" s="57"/>
      <c r="Y2" s="57"/>
      <c r="Z2" s="63"/>
      <c r="AA2" s="63"/>
      <c r="AB2" s="63"/>
      <c r="AC2" s="58"/>
    </row>
    <row r="3" spans="1:33" s="1" customFormat="1" ht="91.5" customHeight="1" x14ac:dyDescent="0.25">
      <c r="A3" s="14" t="s">
        <v>523</v>
      </c>
      <c r="B3" s="3" t="s">
        <v>513</v>
      </c>
      <c r="C3" s="3" t="s">
        <v>1</v>
      </c>
      <c r="D3" s="3" t="s">
        <v>517</v>
      </c>
      <c r="E3" s="3" t="s">
        <v>524</v>
      </c>
      <c r="F3" s="3" t="s">
        <v>0</v>
      </c>
      <c r="G3" s="3" t="s">
        <v>1139</v>
      </c>
      <c r="H3" s="15" t="s">
        <v>2</v>
      </c>
      <c r="I3" s="11" t="s">
        <v>525</v>
      </c>
      <c r="J3" s="4" t="s">
        <v>526</v>
      </c>
      <c r="K3" s="4" t="s">
        <v>527</v>
      </c>
      <c r="L3" s="4" t="s">
        <v>1456</v>
      </c>
      <c r="M3" s="5" t="s">
        <v>525</v>
      </c>
      <c r="N3" s="5" t="s">
        <v>526</v>
      </c>
      <c r="O3" s="5" t="s">
        <v>527</v>
      </c>
      <c r="P3" s="5" t="s">
        <v>528</v>
      </c>
      <c r="Q3" s="6" t="s">
        <v>525</v>
      </c>
      <c r="R3" s="6" t="s">
        <v>526</v>
      </c>
      <c r="S3" s="6" t="s">
        <v>527</v>
      </c>
      <c r="T3" s="6" t="s">
        <v>528</v>
      </c>
      <c r="U3" s="16" t="s">
        <v>529</v>
      </c>
      <c r="V3" s="7" t="s">
        <v>530</v>
      </c>
      <c r="W3" s="7" t="s">
        <v>531</v>
      </c>
      <c r="X3" s="7" t="s">
        <v>518</v>
      </c>
      <c r="Y3" s="8" t="s">
        <v>532</v>
      </c>
      <c r="Z3" s="7" t="s">
        <v>1451</v>
      </c>
      <c r="AA3" s="7" t="s">
        <v>1136</v>
      </c>
      <c r="AB3" s="7" t="s">
        <v>1137</v>
      </c>
      <c r="AC3" s="17" t="s">
        <v>515</v>
      </c>
      <c r="AD3" s="1" t="s">
        <v>1132</v>
      </c>
      <c r="AE3" s="1" t="s">
        <v>1133</v>
      </c>
      <c r="AF3" s="1" t="s">
        <v>1134</v>
      </c>
      <c r="AG3" s="1" t="s">
        <v>1135</v>
      </c>
    </row>
    <row r="4" spans="1:33" x14ac:dyDescent="0.25">
      <c r="A4" s="12">
        <v>1</v>
      </c>
      <c r="B4" s="9">
        <v>2</v>
      </c>
      <c r="C4" s="9" t="s">
        <v>81</v>
      </c>
      <c r="D4" s="9" t="s">
        <v>536</v>
      </c>
      <c r="E4" s="9" t="s">
        <v>4</v>
      </c>
      <c r="F4" s="9" t="s">
        <v>58</v>
      </c>
      <c r="G4" s="9" t="s">
        <v>1457</v>
      </c>
      <c r="H4" s="13" t="s">
        <v>535</v>
      </c>
      <c r="I4" s="12">
        <v>232.76</v>
      </c>
      <c r="J4" s="9">
        <v>11.54</v>
      </c>
      <c r="K4" s="9">
        <v>149.94999999999999</v>
      </c>
      <c r="L4" s="9">
        <v>138.41</v>
      </c>
      <c r="M4" s="9">
        <v>10.68</v>
      </c>
      <c r="N4" s="9">
        <v>0.33</v>
      </c>
      <c r="O4" s="9">
        <v>2.82</v>
      </c>
      <c r="P4" s="9">
        <v>2.4900000000000002</v>
      </c>
      <c r="Q4" s="9">
        <v>39.14</v>
      </c>
      <c r="R4" s="9">
        <v>2.56</v>
      </c>
      <c r="S4" s="9">
        <v>11.35</v>
      </c>
      <c r="T4" s="9">
        <v>8.7899999999999991</v>
      </c>
      <c r="U4" s="12" t="s">
        <v>92</v>
      </c>
      <c r="V4" s="9">
        <v>8.67</v>
      </c>
      <c r="W4" s="9">
        <v>8.77</v>
      </c>
      <c r="X4" s="9"/>
      <c r="Y4" s="9"/>
      <c r="Z4" s="18" t="str">
        <f t="shared" ref="Z4" si="0">IF(LEFT(U4,1)="S",IF(RIGHT(U4,1)="C",HYPERLINK("http://pathweb.pathwayservices.com/ohiopublic/?nlfid='"&amp;U4&amp;"'&amp;logpoint="&amp;V4,"Pathway"),"Not Available"),"Not Available")</f>
        <v>Pathway</v>
      </c>
      <c r="AA4" s="18" t="str">
        <f t="shared" ref="AA4" si="1">IF(AF4=0,HYPERLINK(CONCATENATE("http://maps.google.com/maps?q=",+AD4,",+",+AE4,"+(Intersection)&amp;iwloc=A&amp;hl=en"),"Google"),HYPERLINK(CONCATENATE("http://maps.google.com/maps?f=q&amp;source=s_q&amp;hl=en&amp;geocode=&amp;q=",AD4,",+",AE4,"+(",H4,"  SLM ",V4,")+to:",AF4,",+",AG4,"+(",H4," SLM ",W4,")&amp;t=m"),"Google"))</f>
        <v>Google</v>
      </c>
      <c r="AB4" s="10" t="str">
        <f t="shared" ref="AB4" si="2">IF(AF4=0,HYPERLINK(CONCATENATE("http://bing.com/maps/default.aspx?rtop=1~0&amp;rtp=pos.",AD4,"_",AE4,"_",Y4),"Bing"),HYPERLINK(CONCATENATE("http://bing.com/maps/default.aspx?rtop=1~0&amp;rtp=pos.",AD4,"_",AE4,"_(",H4,"  SLM ",V4,"~pos.",AF4,"_",AG4,"_",H4,"  SLM ",W4,")"),"Bing"))</f>
        <v>Bing</v>
      </c>
      <c r="AC4" s="13" t="s">
        <v>1308</v>
      </c>
      <c r="AD4">
        <v>41.524392306000003</v>
      </c>
      <c r="AE4">
        <v>-83.459500366200004</v>
      </c>
      <c r="AF4">
        <v>41.5237435182</v>
      </c>
      <c r="AG4">
        <v>-83.4577771103</v>
      </c>
    </row>
    <row r="5" spans="1:33" x14ac:dyDescent="0.25">
      <c r="A5" s="12">
        <v>2</v>
      </c>
      <c r="B5" s="9">
        <v>4</v>
      </c>
      <c r="C5" s="9" t="s">
        <v>23</v>
      </c>
      <c r="D5" s="9" t="s">
        <v>534</v>
      </c>
      <c r="E5" s="9" t="s">
        <v>4</v>
      </c>
      <c r="F5" s="9" t="s">
        <v>58</v>
      </c>
      <c r="G5" s="9" t="s">
        <v>1457</v>
      </c>
      <c r="H5" s="13" t="s">
        <v>535</v>
      </c>
      <c r="I5" s="12">
        <v>182.69</v>
      </c>
      <c r="J5" s="9">
        <v>10.77</v>
      </c>
      <c r="K5" s="9">
        <v>120.01</v>
      </c>
      <c r="L5" s="9">
        <v>109.24</v>
      </c>
      <c r="M5" s="9">
        <v>0</v>
      </c>
      <c r="N5" s="9">
        <v>0</v>
      </c>
      <c r="O5" s="9">
        <v>0</v>
      </c>
      <c r="P5" s="9">
        <v>0</v>
      </c>
      <c r="Q5" s="9">
        <v>28.26</v>
      </c>
      <c r="R5" s="9">
        <v>2.38</v>
      </c>
      <c r="S5" s="9">
        <v>8.84</v>
      </c>
      <c r="T5" s="9">
        <v>6.47</v>
      </c>
      <c r="U5" s="12" t="s">
        <v>57</v>
      </c>
      <c r="V5" s="9">
        <v>1.0900000000000001</v>
      </c>
      <c r="W5" s="9">
        <v>1.19</v>
      </c>
      <c r="X5" s="9"/>
      <c r="Y5" s="9"/>
      <c r="Z5" s="18" t="str">
        <f t="shared" ref="Z5:Z68" si="3">IF(LEFT(U5,1)="S",IF(RIGHT(U5,1)="C",HYPERLINK("http://pathweb.pathwayservices.com/ohiopublic/?nlfid='"&amp;U5&amp;"'&amp;logpoint="&amp;V5,"Pathway"),"Not Available"),"Not Available")</f>
        <v>Pathway</v>
      </c>
      <c r="AA5" s="18" t="str">
        <f t="shared" ref="AA5:AA68" si="4">IF(AF5=0,HYPERLINK(CONCATENATE("http://maps.google.com/maps?q=",+AD5,",+",+AE5,"+(Intersection)&amp;iwloc=A&amp;hl=en"),"Google"),HYPERLINK(CONCATENATE("http://maps.google.com/maps?f=q&amp;source=s_q&amp;hl=en&amp;geocode=&amp;q=",AD5,",+",AE5,"+(",H5,"  SLM ",V5,")+to:",AF5,",+",AG5,"+(",H5," SLM ",W5,")&amp;t=m"),"Google"))</f>
        <v>Google</v>
      </c>
      <c r="AB5" s="10" t="str">
        <f t="shared" ref="AB5:AB68" si="5">IF(AF5=0,HYPERLINK(CONCATENATE("http://bing.com/maps/default.aspx?rtop=1~0&amp;rtp=pos.",AD5,"_",AE5,"_",Y5),"Bing"),HYPERLINK(CONCATENATE("http://bing.com/maps/default.aspx?rtop=1~0&amp;rtp=pos.",AD5,"_",AE5,"_(",H5,"  SLM ",V5,"~pos.",AF5,"_",AG5,"_",H5,"  SLM ",W5,")"),"Bing"))</f>
        <v>Bing</v>
      </c>
      <c r="AC5" s="13" t="s">
        <v>1308</v>
      </c>
      <c r="AD5">
        <v>41.271010559899999</v>
      </c>
      <c r="AE5">
        <v>-81.622700912400006</v>
      </c>
      <c r="AF5">
        <v>41.270032897199997</v>
      </c>
      <c r="AG5">
        <v>-81.621168156400003</v>
      </c>
    </row>
    <row r="6" spans="1:33" x14ac:dyDescent="0.25">
      <c r="A6" s="12">
        <v>3</v>
      </c>
      <c r="B6" s="9">
        <v>2</v>
      </c>
      <c r="C6" s="9" t="s">
        <v>215</v>
      </c>
      <c r="D6" s="9" t="s">
        <v>538</v>
      </c>
      <c r="E6" s="9" t="s">
        <v>4</v>
      </c>
      <c r="F6" s="9" t="s">
        <v>214</v>
      </c>
      <c r="G6" s="9" t="s">
        <v>1457</v>
      </c>
      <c r="H6" s="13" t="s">
        <v>535</v>
      </c>
      <c r="I6" s="12">
        <v>135.19999999999999</v>
      </c>
      <c r="J6" s="9">
        <v>6.72</v>
      </c>
      <c r="K6" s="9">
        <v>57.86</v>
      </c>
      <c r="L6" s="9">
        <v>51.14</v>
      </c>
      <c r="M6" s="9">
        <v>0</v>
      </c>
      <c r="N6" s="9">
        <v>0.19</v>
      </c>
      <c r="O6" s="9">
        <v>0.17</v>
      </c>
      <c r="P6" s="9">
        <v>0</v>
      </c>
      <c r="Q6" s="9">
        <v>3.32</v>
      </c>
      <c r="R6" s="9">
        <v>1.49</v>
      </c>
      <c r="S6" s="9">
        <v>1.67</v>
      </c>
      <c r="T6" s="9">
        <v>0.18</v>
      </c>
      <c r="U6" s="12" t="s">
        <v>213</v>
      </c>
      <c r="V6" s="9">
        <v>21.21</v>
      </c>
      <c r="W6" s="9">
        <v>21.31</v>
      </c>
      <c r="X6" s="9"/>
      <c r="Y6" s="9"/>
      <c r="Z6" s="18" t="str">
        <f t="shared" si="3"/>
        <v>Pathway</v>
      </c>
      <c r="AA6" s="18" t="str">
        <f t="shared" si="4"/>
        <v>Google</v>
      </c>
      <c r="AB6" s="10" t="str">
        <f t="shared" si="5"/>
        <v>Bing</v>
      </c>
      <c r="AC6" s="13" t="s">
        <v>1308</v>
      </c>
      <c r="AD6">
        <v>41.368846042599998</v>
      </c>
      <c r="AE6">
        <v>-82.959087001100002</v>
      </c>
      <c r="AF6">
        <v>41.368386631699998</v>
      </c>
      <c r="AG6">
        <v>-82.957258135499998</v>
      </c>
    </row>
    <row r="7" spans="1:33" x14ac:dyDescent="0.25">
      <c r="A7" s="12">
        <v>4</v>
      </c>
      <c r="B7" s="9">
        <v>2</v>
      </c>
      <c r="C7" s="9" t="s">
        <v>81</v>
      </c>
      <c r="D7" s="9" t="s">
        <v>536</v>
      </c>
      <c r="E7" s="9" t="s">
        <v>4</v>
      </c>
      <c r="F7" s="9" t="s">
        <v>58</v>
      </c>
      <c r="G7" s="9" t="s">
        <v>1457</v>
      </c>
      <c r="H7" s="13" t="s">
        <v>535</v>
      </c>
      <c r="I7" s="12">
        <v>93.11</v>
      </c>
      <c r="J7" s="9">
        <v>11.54</v>
      </c>
      <c r="K7" s="9">
        <v>62.57</v>
      </c>
      <c r="L7" s="9">
        <v>51.03</v>
      </c>
      <c r="M7" s="9">
        <v>0</v>
      </c>
      <c r="N7" s="9">
        <v>0</v>
      </c>
      <c r="O7" s="9">
        <v>0</v>
      </c>
      <c r="P7" s="9">
        <v>0</v>
      </c>
      <c r="Q7" s="9">
        <v>21.35</v>
      </c>
      <c r="R7" s="9">
        <v>2.56</v>
      </c>
      <c r="S7" s="9">
        <v>7.08</v>
      </c>
      <c r="T7" s="9">
        <v>4.5199999999999996</v>
      </c>
      <c r="U7" s="12" t="s">
        <v>92</v>
      </c>
      <c r="V7" s="9">
        <v>8.77</v>
      </c>
      <c r="W7" s="9">
        <v>8.8699999999999992</v>
      </c>
      <c r="X7" s="9"/>
      <c r="Y7" s="9"/>
      <c r="Z7" s="18" t="str">
        <f t="shared" si="3"/>
        <v>Pathway</v>
      </c>
      <c r="AA7" s="18" t="str">
        <f t="shared" si="4"/>
        <v>Google</v>
      </c>
      <c r="AB7" s="10" t="str">
        <f t="shared" si="5"/>
        <v>Bing</v>
      </c>
      <c r="AC7" s="13" t="s">
        <v>1308</v>
      </c>
      <c r="AD7">
        <v>41.5237435182</v>
      </c>
      <c r="AE7">
        <v>-83.4577771103</v>
      </c>
      <c r="AF7">
        <v>41.523096112200001</v>
      </c>
      <c r="AG7">
        <v>-83.456054421399998</v>
      </c>
    </row>
    <row r="8" spans="1:33" x14ac:dyDescent="0.25">
      <c r="A8" s="12">
        <v>5</v>
      </c>
      <c r="B8" s="9">
        <v>4</v>
      </c>
      <c r="C8" s="9" t="s">
        <v>86</v>
      </c>
      <c r="D8" s="9" t="s">
        <v>537</v>
      </c>
      <c r="E8" s="9" t="s">
        <v>4</v>
      </c>
      <c r="F8" s="9" t="s">
        <v>58</v>
      </c>
      <c r="G8" s="9" t="s">
        <v>1457</v>
      </c>
      <c r="H8" s="13" t="s">
        <v>535</v>
      </c>
      <c r="I8" s="12">
        <v>93.21</v>
      </c>
      <c r="J8" s="9">
        <v>8.89</v>
      </c>
      <c r="K8" s="9">
        <v>58.57</v>
      </c>
      <c r="L8" s="9">
        <v>49.68</v>
      </c>
      <c r="M8" s="9">
        <v>0</v>
      </c>
      <c r="N8" s="9">
        <v>0</v>
      </c>
      <c r="O8" s="9">
        <v>0</v>
      </c>
      <c r="P8" s="9">
        <v>0</v>
      </c>
      <c r="Q8" s="9">
        <v>6.3</v>
      </c>
      <c r="R8" s="9">
        <v>1.94</v>
      </c>
      <c r="S8" s="9">
        <v>2.86</v>
      </c>
      <c r="T8" s="9">
        <v>0.93</v>
      </c>
      <c r="U8" s="12" t="s">
        <v>155</v>
      </c>
      <c r="V8" s="9">
        <v>1.85</v>
      </c>
      <c r="W8" s="9">
        <v>1.95</v>
      </c>
      <c r="X8" s="9"/>
      <c r="Y8" s="9"/>
      <c r="Z8" s="18" t="str">
        <f t="shared" si="3"/>
        <v>Pathway</v>
      </c>
      <c r="AA8" s="18" t="str">
        <f t="shared" si="4"/>
        <v>Google</v>
      </c>
      <c r="AB8" s="10" t="str">
        <f t="shared" si="5"/>
        <v>Bing</v>
      </c>
      <c r="AC8" s="13" t="s">
        <v>1308</v>
      </c>
      <c r="AD8">
        <v>41.114317855499998</v>
      </c>
      <c r="AE8">
        <v>-80.8413433427</v>
      </c>
      <c r="AF8">
        <v>41.113230830900001</v>
      </c>
      <c r="AG8">
        <v>-80.840473165700004</v>
      </c>
    </row>
    <row r="9" spans="1:33" x14ac:dyDescent="0.25">
      <c r="A9" s="12">
        <v>6</v>
      </c>
      <c r="B9" s="9">
        <v>7</v>
      </c>
      <c r="C9" s="9" t="s">
        <v>149</v>
      </c>
      <c r="D9" s="9" t="s">
        <v>620</v>
      </c>
      <c r="E9" s="9" t="s">
        <v>4</v>
      </c>
      <c r="F9" s="9" t="s">
        <v>156</v>
      </c>
      <c r="G9" s="9" t="s">
        <v>1457</v>
      </c>
      <c r="H9" s="13" t="s">
        <v>621</v>
      </c>
      <c r="I9" s="12">
        <v>1446.33</v>
      </c>
      <c r="J9" s="9">
        <v>9.0399999999999991</v>
      </c>
      <c r="K9" s="9">
        <v>54.68</v>
      </c>
      <c r="L9" s="9">
        <v>45.64</v>
      </c>
      <c r="M9" s="9">
        <v>0</v>
      </c>
      <c r="N9" s="9">
        <v>0.28999999999999998</v>
      </c>
      <c r="O9" s="9">
        <v>0.28999999999999998</v>
      </c>
      <c r="P9" s="9">
        <v>0</v>
      </c>
      <c r="Q9" s="9">
        <v>169.25</v>
      </c>
      <c r="R9" s="9">
        <v>2.13</v>
      </c>
      <c r="S9" s="9">
        <v>3.53</v>
      </c>
      <c r="T9" s="9">
        <v>1.4</v>
      </c>
      <c r="U9" s="12" t="s">
        <v>158</v>
      </c>
      <c r="V9" s="9">
        <v>0.89800000000000002</v>
      </c>
      <c r="W9" s="9">
        <v>0.9</v>
      </c>
      <c r="X9" s="9"/>
      <c r="Y9" s="9"/>
      <c r="Z9" s="18" t="str">
        <f t="shared" si="3"/>
        <v>Pathway</v>
      </c>
      <c r="AA9" s="18" t="str">
        <f t="shared" si="4"/>
        <v>Google</v>
      </c>
      <c r="AB9" s="10" t="str">
        <f t="shared" si="5"/>
        <v>Bing</v>
      </c>
      <c r="AC9" s="13" t="s">
        <v>2324</v>
      </c>
      <c r="AD9">
        <v>39.859875499200001</v>
      </c>
      <c r="AE9">
        <v>-83.993806854200002</v>
      </c>
      <c r="AF9">
        <v>39.859903238500003</v>
      </c>
      <c r="AG9">
        <v>-83.993795690300004</v>
      </c>
    </row>
    <row r="10" spans="1:33" x14ac:dyDescent="0.25">
      <c r="A10" s="12">
        <v>7</v>
      </c>
      <c r="B10" s="9">
        <v>3</v>
      </c>
      <c r="C10" s="9" t="s">
        <v>126</v>
      </c>
      <c r="D10" s="9" t="s">
        <v>541</v>
      </c>
      <c r="E10" s="9" t="s">
        <v>4</v>
      </c>
      <c r="F10" s="9" t="s">
        <v>214</v>
      </c>
      <c r="G10" s="9" t="s">
        <v>1457</v>
      </c>
      <c r="H10" s="13" t="s">
        <v>535</v>
      </c>
      <c r="I10" s="12">
        <v>100.07</v>
      </c>
      <c r="J10" s="9">
        <v>6.43</v>
      </c>
      <c r="K10" s="9">
        <v>42.64</v>
      </c>
      <c r="L10" s="9">
        <v>36.21</v>
      </c>
      <c r="M10" s="9">
        <v>3.33</v>
      </c>
      <c r="N10" s="9">
        <v>0.18</v>
      </c>
      <c r="O10" s="9">
        <v>0.47</v>
      </c>
      <c r="P10" s="9">
        <v>0.3</v>
      </c>
      <c r="Q10" s="9">
        <v>36.630000000000003</v>
      </c>
      <c r="R10" s="9">
        <v>1.42</v>
      </c>
      <c r="S10" s="9">
        <v>4.75</v>
      </c>
      <c r="T10" s="9">
        <v>3.33</v>
      </c>
      <c r="U10" s="12" t="s">
        <v>222</v>
      </c>
      <c r="V10" s="9">
        <v>8.2899999999999991</v>
      </c>
      <c r="W10" s="9">
        <v>8.39</v>
      </c>
      <c r="X10" s="9"/>
      <c r="Y10" s="9"/>
      <c r="Z10" s="18" t="str">
        <f t="shared" si="3"/>
        <v>Pathway</v>
      </c>
      <c r="AA10" s="18" t="str">
        <f t="shared" si="4"/>
        <v>Google</v>
      </c>
      <c r="AB10" s="10" t="str">
        <f t="shared" si="5"/>
        <v>Bing</v>
      </c>
      <c r="AC10" s="13" t="s">
        <v>1308</v>
      </c>
      <c r="AD10">
        <v>41.335338063899997</v>
      </c>
      <c r="AE10">
        <v>-82.686323501800004</v>
      </c>
      <c r="AF10">
        <v>41.335237137999997</v>
      </c>
      <c r="AG10">
        <v>-82.684405889499999</v>
      </c>
    </row>
    <row r="11" spans="1:33" x14ac:dyDescent="0.25">
      <c r="A11" s="12">
        <v>8</v>
      </c>
      <c r="B11" s="9">
        <v>2</v>
      </c>
      <c r="C11" s="9" t="s">
        <v>215</v>
      </c>
      <c r="D11" s="9" t="s">
        <v>538</v>
      </c>
      <c r="E11" s="9" t="s">
        <v>4</v>
      </c>
      <c r="F11" s="9" t="s">
        <v>214</v>
      </c>
      <c r="G11" s="9" t="s">
        <v>1457</v>
      </c>
      <c r="H11" s="13" t="s">
        <v>535</v>
      </c>
      <c r="I11" s="12">
        <v>90.4</v>
      </c>
      <c r="J11" s="9">
        <v>7.08</v>
      </c>
      <c r="K11" s="9">
        <v>41.23</v>
      </c>
      <c r="L11" s="9">
        <v>34.15</v>
      </c>
      <c r="M11" s="9">
        <v>0</v>
      </c>
      <c r="N11" s="9">
        <v>0.2</v>
      </c>
      <c r="O11" s="9">
        <v>0.18</v>
      </c>
      <c r="P11" s="9">
        <v>0</v>
      </c>
      <c r="Q11" s="9">
        <v>3.33</v>
      </c>
      <c r="R11" s="9">
        <v>1.58</v>
      </c>
      <c r="S11" s="9">
        <v>1.76</v>
      </c>
      <c r="T11" s="9">
        <v>0.18</v>
      </c>
      <c r="U11" s="12" t="s">
        <v>213</v>
      </c>
      <c r="V11" s="9">
        <v>1.3</v>
      </c>
      <c r="W11" s="9">
        <v>1.4</v>
      </c>
      <c r="X11" s="9"/>
      <c r="Y11" s="9"/>
      <c r="Z11" s="18" t="str">
        <f t="shared" si="3"/>
        <v>Pathway</v>
      </c>
      <c r="AA11" s="18" t="str">
        <f t="shared" si="4"/>
        <v>Google</v>
      </c>
      <c r="AB11" s="10" t="str">
        <f t="shared" si="5"/>
        <v>Bing</v>
      </c>
      <c r="AC11" s="13" t="s">
        <v>1308</v>
      </c>
      <c r="AD11">
        <v>41.490809473799999</v>
      </c>
      <c r="AE11">
        <v>-83.369640277100004</v>
      </c>
      <c r="AF11">
        <v>41.490058110600003</v>
      </c>
      <c r="AG11">
        <v>-83.367987971299996</v>
      </c>
    </row>
    <row r="12" spans="1:33" x14ac:dyDescent="0.25">
      <c r="A12" s="12">
        <v>9</v>
      </c>
      <c r="B12" s="9">
        <v>4</v>
      </c>
      <c r="C12" s="9" t="s">
        <v>76</v>
      </c>
      <c r="D12" s="9" t="s">
        <v>542</v>
      </c>
      <c r="E12" s="9" t="s">
        <v>4</v>
      </c>
      <c r="F12" s="9" t="s">
        <v>214</v>
      </c>
      <c r="G12" s="9" t="s">
        <v>1457</v>
      </c>
      <c r="H12" s="13" t="s">
        <v>535</v>
      </c>
      <c r="I12" s="12">
        <v>96.94</v>
      </c>
      <c r="J12" s="9">
        <v>5.94</v>
      </c>
      <c r="K12" s="9">
        <v>39.4</v>
      </c>
      <c r="L12" s="9">
        <v>33.46</v>
      </c>
      <c r="M12" s="9">
        <v>0</v>
      </c>
      <c r="N12" s="9">
        <v>0.16</v>
      </c>
      <c r="O12" s="9">
        <v>0.15</v>
      </c>
      <c r="P12" s="9">
        <v>0</v>
      </c>
      <c r="Q12" s="9">
        <v>10</v>
      </c>
      <c r="R12" s="9">
        <v>1.3</v>
      </c>
      <c r="S12" s="9">
        <v>2.06</v>
      </c>
      <c r="T12" s="9">
        <v>0.76</v>
      </c>
      <c r="U12" s="12" t="s">
        <v>75</v>
      </c>
      <c r="V12" s="9">
        <v>11.225</v>
      </c>
      <c r="W12" s="9">
        <v>11.324999999999999</v>
      </c>
      <c r="X12" s="9"/>
      <c r="Y12" s="9"/>
      <c r="Z12" s="18" t="str">
        <f t="shared" si="3"/>
        <v>Pathway</v>
      </c>
      <c r="AA12" s="18" t="str">
        <f t="shared" si="4"/>
        <v>Google</v>
      </c>
      <c r="AB12" s="10" t="str">
        <f t="shared" si="5"/>
        <v>Bing</v>
      </c>
      <c r="AC12" s="13" t="s">
        <v>1308</v>
      </c>
      <c r="AD12">
        <v>41.243451057199998</v>
      </c>
      <c r="AE12">
        <v>-81.178193088699999</v>
      </c>
      <c r="AF12">
        <v>41.243439632300003</v>
      </c>
      <c r="AG12">
        <v>-81.176273632700003</v>
      </c>
    </row>
    <row r="13" spans="1:33" x14ac:dyDescent="0.25">
      <c r="A13" s="12">
        <v>10</v>
      </c>
      <c r="B13" s="9">
        <v>3</v>
      </c>
      <c r="C13" s="9" t="s">
        <v>109</v>
      </c>
      <c r="D13" s="9" t="s">
        <v>552</v>
      </c>
      <c r="E13" s="9" t="s">
        <v>4</v>
      </c>
      <c r="F13" s="9" t="s">
        <v>58</v>
      </c>
      <c r="G13" s="9" t="s">
        <v>1457</v>
      </c>
      <c r="H13" s="13" t="s">
        <v>549</v>
      </c>
      <c r="I13" s="12">
        <v>60.4</v>
      </c>
      <c r="J13" s="9">
        <v>12.59</v>
      </c>
      <c r="K13" s="9">
        <v>44.74</v>
      </c>
      <c r="L13" s="9">
        <v>32.15</v>
      </c>
      <c r="M13" s="9">
        <v>3.11</v>
      </c>
      <c r="N13" s="9">
        <v>0.36</v>
      </c>
      <c r="O13" s="9">
        <v>1.1399999999999999</v>
      </c>
      <c r="P13" s="9">
        <v>0.78</v>
      </c>
      <c r="Q13" s="9">
        <v>18.690000000000001</v>
      </c>
      <c r="R13" s="9">
        <v>2.81</v>
      </c>
      <c r="S13" s="9">
        <v>7.32</v>
      </c>
      <c r="T13" s="9">
        <v>4.51</v>
      </c>
      <c r="U13" s="12" t="s">
        <v>108</v>
      </c>
      <c r="V13" s="9">
        <v>7.15</v>
      </c>
      <c r="W13" s="9">
        <v>7.25</v>
      </c>
      <c r="X13" s="9"/>
      <c r="Y13" s="9"/>
      <c r="Z13" s="18" t="str">
        <f t="shared" si="3"/>
        <v>Pathway</v>
      </c>
      <c r="AA13" s="18" t="str">
        <f t="shared" si="4"/>
        <v>Google</v>
      </c>
      <c r="AB13" s="10" t="str">
        <f t="shared" si="5"/>
        <v>Bing</v>
      </c>
      <c r="AC13" s="13" t="s">
        <v>1450</v>
      </c>
      <c r="AD13">
        <v>41.025298735600003</v>
      </c>
      <c r="AE13">
        <v>-81.904041175399996</v>
      </c>
      <c r="AF13">
        <v>41.025904009000001</v>
      </c>
      <c r="AG13">
        <v>-81.902440891799998</v>
      </c>
    </row>
    <row r="14" spans="1:33" x14ac:dyDescent="0.25">
      <c r="A14" s="12">
        <v>11</v>
      </c>
      <c r="B14" s="9">
        <v>4</v>
      </c>
      <c r="C14" s="9" t="s">
        <v>23</v>
      </c>
      <c r="D14" s="9" t="s">
        <v>534</v>
      </c>
      <c r="E14" s="9" t="s">
        <v>4</v>
      </c>
      <c r="F14" s="9" t="s">
        <v>58</v>
      </c>
      <c r="G14" s="9" t="s">
        <v>1457</v>
      </c>
      <c r="H14" s="13" t="s">
        <v>535</v>
      </c>
      <c r="I14" s="12">
        <v>60.9</v>
      </c>
      <c r="J14" s="9">
        <v>10.77</v>
      </c>
      <c r="K14" s="9">
        <v>42.62</v>
      </c>
      <c r="L14" s="9">
        <v>31.85</v>
      </c>
      <c r="M14" s="9">
        <v>3.14</v>
      </c>
      <c r="N14" s="9">
        <v>0.31</v>
      </c>
      <c r="O14" s="9">
        <v>1.01</v>
      </c>
      <c r="P14" s="9">
        <v>0.71</v>
      </c>
      <c r="Q14" s="9">
        <v>9.42</v>
      </c>
      <c r="R14" s="9">
        <v>2.38</v>
      </c>
      <c r="S14" s="9">
        <v>4.1399999999999997</v>
      </c>
      <c r="T14" s="9">
        <v>1.76</v>
      </c>
      <c r="U14" s="12" t="s">
        <v>57</v>
      </c>
      <c r="V14" s="9">
        <v>0.89</v>
      </c>
      <c r="W14" s="9">
        <v>0.99</v>
      </c>
      <c r="X14" s="9"/>
      <c r="Y14" s="9"/>
      <c r="Z14" s="18" t="str">
        <f t="shared" si="3"/>
        <v>Pathway</v>
      </c>
      <c r="AA14" s="18" t="str">
        <f t="shared" si="4"/>
        <v>Google</v>
      </c>
      <c r="AB14" s="10" t="str">
        <f t="shared" si="5"/>
        <v>Bing</v>
      </c>
      <c r="AC14" s="13" t="s">
        <v>1308</v>
      </c>
      <c r="AD14">
        <v>41.272537998200001</v>
      </c>
      <c r="AE14">
        <v>-81.625933042300005</v>
      </c>
      <c r="AF14">
        <v>41.271902193700001</v>
      </c>
      <c r="AG14">
        <v>-81.624368130099995</v>
      </c>
    </row>
    <row r="15" spans="1:33" x14ac:dyDescent="0.25">
      <c r="A15" s="12">
        <v>12</v>
      </c>
      <c r="B15" s="9">
        <v>2</v>
      </c>
      <c r="C15" s="9" t="s">
        <v>249</v>
      </c>
      <c r="D15" s="9" t="s">
        <v>539</v>
      </c>
      <c r="E15" s="9" t="s">
        <v>4</v>
      </c>
      <c r="F15" s="9" t="s">
        <v>248</v>
      </c>
      <c r="G15" s="9" t="s">
        <v>1457</v>
      </c>
      <c r="H15" s="13" t="s">
        <v>535</v>
      </c>
      <c r="I15" s="12">
        <v>163.06</v>
      </c>
      <c r="J15" s="9">
        <v>3.2</v>
      </c>
      <c r="K15" s="9">
        <v>33.97</v>
      </c>
      <c r="L15" s="9">
        <v>30.77</v>
      </c>
      <c r="M15" s="9">
        <v>0</v>
      </c>
      <c r="N15" s="9">
        <v>0.12</v>
      </c>
      <c r="O15" s="9">
        <v>0.11</v>
      </c>
      <c r="P15" s="9">
        <v>0</v>
      </c>
      <c r="Q15" s="9">
        <v>13.57</v>
      </c>
      <c r="R15" s="9">
        <v>0.74</v>
      </c>
      <c r="S15" s="9">
        <v>1.06</v>
      </c>
      <c r="T15" s="9">
        <v>0.32</v>
      </c>
      <c r="U15" s="12" t="s">
        <v>247</v>
      </c>
      <c r="V15" s="9">
        <v>2.67</v>
      </c>
      <c r="W15" s="9">
        <v>2.77</v>
      </c>
      <c r="X15" s="9"/>
      <c r="Y15" s="9"/>
      <c r="Z15" s="18" t="str">
        <f t="shared" si="3"/>
        <v>Pathway</v>
      </c>
      <c r="AA15" s="18" t="str">
        <f t="shared" si="4"/>
        <v>Google</v>
      </c>
      <c r="AB15" s="10" t="str">
        <f t="shared" si="5"/>
        <v>Bing</v>
      </c>
      <c r="AC15" s="13" t="s">
        <v>1308</v>
      </c>
      <c r="AD15">
        <v>41.629068144400001</v>
      </c>
      <c r="AE15">
        <v>-84.7545398436</v>
      </c>
      <c r="AF15">
        <v>41.628972823300003</v>
      </c>
      <c r="AG15">
        <v>-84.752613859999997</v>
      </c>
    </row>
    <row r="16" spans="1:33" x14ac:dyDescent="0.25">
      <c r="A16" s="12">
        <v>13</v>
      </c>
      <c r="B16" s="9">
        <v>3</v>
      </c>
      <c r="C16" s="9" t="s">
        <v>126</v>
      </c>
      <c r="D16" s="9" t="s">
        <v>541</v>
      </c>
      <c r="E16" s="9" t="s">
        <v>4</v>
      </c>
      <c r="F16" s="9" t="s">
        <v>58</v>
      </c>
      <c r="G16" s="9" t="s">
        <v>1457</v>
      </c>
      <c r="H16" s="13" t="s">
        <v>535</v>
      </c>
      <c r="I16" s="12">
        <v>54.46</v>
      </c>
      <c r="J16" s="9">
        <v>10.42</v>
      </c>
      <c r="K16" s="9">
        <v>38.07</v>
      </c>
      <c r="L16" s="9">
        <v>27.65</v>
      </c>
      <c r="M16" s="9">
        <v>0</v>
      </c>
      <c r="N16" s="9">
        <v>0</v>
      </c>
      <c r="O16" s="9">
        <v>0</v>
      </c>
      <c r="P16" s="9">
        <v>0</v>
      </c>
      <c r="Q16" s="9">
        <v>9.42</v>
      </c>
      <c r="R16" s="9">
        <v>2.29</v>
      </c>
      <c r="S16" s="9">
        <v>4.03</v>
      </c>
      <c r="T16" s="9">
        <v>1.73</v>
      </c>
      <c r="U16" s="12" t="s">
        <v>222</v>
      </c>
      <c r="V16" s="9">
        <v>12.311999999999999</v>
      </c>
      <c r="W16" s="9">
        <v>12.412000000000001</v>
      </c>
      <c r="X16" s="9"/>
      <c r="Y16" s="9"/>
      <c r="Z16" s="18" t="str">
        <f t="shared" si="3"/>
        <v>Pathway</v>
      </c>
      <c r="AA16" s="18" t="str">
        <f t="shared" si="4"/>
        <v>Google</v>
      </c>
      <c r="AB16" s="10" t="str">
        <f t="shared" si="5"/>
        <v>Bing</v>
      </c>
      <c r="AC16" s="13" t="s">
        <v>1308</v>
      </c>
      <c r="AD16">
        <v>41.322858586499997</v>
      </c>
      <c r="AE16">
        <v>-82.611063767000005</v>
      </c>
      <c r="AF16">
        <v>41.323005760999997</v>
      </c>
      <c r="AG16">
        <v>-82.609152521400006</v>
      </c>
    </row>
    <row r="17" spans="1:33" x14ac:dyDescent="0.25">
      <c r="A17" s="12">
        <v>14</v>
      </c>
      <c r="B17" s="9">
        <v>7</v>
      </c>
      <c r="C17" s="9" t="s">
        <v>134</v>
      </c>
      <c r="D17" s="9" t="s">
        <v>582</v>
      </c>
      <c r="E17" s="9" t="s">
        <v>4</v>
      </c>
      <c r="F17" s="9" t="s">
        <v>156</v>
      </c>
      <c r="G17" s="9" t="s">
        <v>1457</v>
      </c>
      <c r="H17" s="13" t="s">
        <v>558</v>
      </c>
      <c r="I17" s="12">
        <v>54.74</v>
      </c>
      <c r="J17" s="9">
        <v>8.02</v>
      </c>
      <c r="K17" s="9">
        <v>35.61</v>
      </c>
      <c r="L17" s="9">
        <v>27.58</v>
      </c>
      <c r="M17" s="9">
        <v>3.42</v>
      </c>
      <c r="N17" s="9">
        <v>0.26</v>
      </c>
      <c r="O17" s="9">
        <v>1.1100000000000001</v>
      </c>
      <c r="P17" s="9">
        <v>0.85</v>
      </c>
      <c r="Q17" s="9">
        <v>13.68</v>
      </c>
      <c r="R17" s="9">
        <v>1.89</v>
      </c>
      <c r="S17" s="9">
        <v>5.07</v>
      </c>
      <c r="T17" s="9">
        <v>3.18</v>
      </c>
      <c r="U17" s="12" t="s">
        <v>133</v>
      </c>
      <c r="V17" s="9">
        <v>7.1</v>
      </c>
      <c r="W17" s="9">
        <v>7.2</v>
      </c>
      <c r="X17" s="9"/>
      <c r="Y17" s="9"/>
      <c r="Z17" s="18" t="str">
        <f t="shared" si="3"/>
        <v>Pathway</v>
      </c>
      <c r="AA17" s="18" t="str">
        <f t="shared" si="4"/>
        <v>Google</v>
      </c>
      <c r="AB17" s="10" t="str">
        <f t="shared" si="5"/>
        <v>Bing</v>
      </c>
      <c r="AC17" s="13" t="s">
        <v>2068</v>
      </c>
      <c r="AD17">
        <v>40.584686503199997</v>
      </c>
      <c r="AE17">
        <v>-84.165289996300004</v>
      </c>
      <c r="AF17">
        <v>40.586060073799999</v>
      </c>
      <c r="AG17">
        <v>-84.164647557199999</v>
      </c>
    </row>
    <row r="18" spans="1:33" x14ac:dyDescent="0.25">
      <c r="A18" s="12">
        <v>15</v>
      </c>
      <c r="B18" s="9">
        <v>4</v>
      </c>
      <c r="C18" s="9" t="s">
        <v>23</v>
      </c>
      <c r="D18" s="9" t="s">
        <v>534</v>
      </c>
      <c r="E18" s="9" t="s">
        <v>4</v>
      </c>
      <c r="F18" s="9" t="s">
        <v>58</v>
      </c>
      <c r="G18" s="9" t="s">
        <v>1457</v>
      </c>
      <c r="H18" s="13" t="s">
        <v>535</v>
      </c>
      <c r="I18" s="12">
        <v>51.28</v>
      </c>
      <c r="J18" s="9">
        <v>10.77</v>
      </c>
      <c r="K18" s="9">
        <v>36.51</v>
      </c>
      <c r="L18" s="9">
        <v>25.74</v>
      </c>
      <c r="M18" s="9">
        <v>3.14</v>
      </c>
      <c r="N18" s="9">
        <v>0.31</v>
      </c>
      <c r="O18" s="9">
        <v>1.01</v>
      </c>
      <c r="P18" s="9">
        <v>0.71</v>
      </c>
      <c r="Q18" s="9">
        <v>9.42</v>
      </c>
      <c r="R18" s="9">
        <v>2.38</v>
      </c>
      <c r="S18" s="9">
        <v>4.1399999999999997</v>
      </c>
      <c r="T18" s="9">
        <v>1.76</v>
      </c>
      <c r="U18" s="12" t="s">
        <v>57</v>
      </c>
      <c r="V18" s="9">
        <v>0.99</v>
      </c>
      <c r="W18" s="9">
        <v>1.0900000000000001</v>
      </c>
      <c r="X18" s="9"/>
      <c r="Y18" s="9"/>
      <c r="Z18" s="18" t="str">
        <f t="shared" si="3"/>
        <v>Pathway</v>
      </c>
      <c r="AA18" s="18" t="str">
        <f t="shared" si="4"/>
        <v>Google</v>
      </c>
      <c r="AB18" s="10" t="str">
        <f t="shared" si="5"/>
        <v>Bing</v>
      </c>
      <c r="AC18" s="13" t="s">
        <v>1308</v>
      </c>
      <c r="AD18">
        <v>41.271902193700001</v>
      </c>
      <c r="AE18">
        <v>-81.624368130099995</v>
      </c>
      <c r="AF18">
        <v>41.271010559899999</v>
      </c>
      <c r="AG18">
        <v>-81.622700912400006</v>
      </c>
    </row>
    <row r="19" spans="1:33" x14ac:dyDescent="0.25">
      <c r="A19" s="12">
        <v>16</v>
      </c>
      <c r="B19" s="9">
        <v>2</v>
      </c>
      <c r="C19" s="9" t="s">
        <v>249</v>
      </c>
      <c r="D19" s="9" t="s">
        <v>539</v>
      </c>
      <c r="E19" s="9" t="s">
        <v>4</v>
      </c>
      <c r="F19" s="9" t="s">
        <v>248</v>
      </c>
      <c r="G19" s="9" t="s">
        <v>1457</v>
      </c>
      <c r="H19" s="13" t="s">
        <v>535</v>
      </c>
      <c r="I19" s="12">
        <v>131.83000000000001</v>
      </c>
      <c r="J19" s="9">
        <v>3.29</v>
      </c>
      <c r="K19" s="9">
        <v>28.59</v>
      </c>
      <c r="L19" s="9">
        <v>25.3</v>
      </c>
      <c r="M19" s="9">
        <v>0</v>
      </c>
      <c r="N19" s="9">
        <v>0.12</v>
      </c>
      <c r="O19" s="9">
        <v>0.12</v>
      </c>
      <c r="P19" s="9">
        <v>0</v>
      </c>
      <c r="Q19" s="9">
        <v>0</v>
      </c>
      <c r="R19" s="9">
        <v>0.77</v>
      </c>
      <c r="S19" s="9">
        <v>0.75</v>
      </c>
      <c r="T19" s="9">
        <v>0</v>
      </c>
      <c r="U19" s="12" t="s">
        <v>247</v>
      </c>
      <c r="V19" s="9">
        <v>20.78</v>
      </c>
      <c r="W19" s="9">
        <v>20.88</v>
      </c>
      <c r="X19" s="9"/>
      <c r="Y19" s="9"/>
      <c r="Z19" s="18" t="str">
        <f t="shared" si="3"/>
        <v>Pathway</v>
      </c>
      <c r="AA19" s="18" t="str">
        <f t="shared" si="4"/>
        <v>Google</v>
      </c>
      <c r="AB19" s="10" t="str">
        <f t="shared" si="5"/>
        <v>Bing</v>
      </c>
      <c r="AC19" s="13" t="s">
        <v>1308</v>
      </c>
      <c r="AD19">
        <v>41.604367766000003</v>
      </c>
      <c r="AE19">
        <v>-84.408429105500005</v>
      </c>
      <c r="AF19">
        <v>41.604299281099998</v>
      </c>
      <c r="AG19">
        <v>-84.406505176899998</v>
      </c>
    </row>
    <row r="20" spans="1:33" x14ac:dyDescent="0.25">
      <c r="A20" s="12">
        <v>17</v>
      </c>
      <c r="B20" s="9">
        <v>2</v>
      </c>
      <c r="C20" s="9" t="s">
        <v>81</v>
      </c>
      <c r="D20" s="9" t="s">
        <v>557</v>
      </c>
      <c r="E20" s="9" t="s">
        <v>4</v>
      </c>
      <c r="F20" s="9" t="s">
        <v>156</v>
      </c>
      <c r="G20" s="9" t="s">
        <v>1457</v>
      </c>
      <c r="H20" s="13" t="s">
        <v>558</v>
      </c>
      <c r="I20" s="12">
        <v>47.9</v>
      </c>
      <c r="J20" s="9">
        <v>10.59</v>
      </c>
      <c r="K20" s="9">
        <v>34.97</v>
      </c>
      <c r="L20" s="9">
        <v>24.38</v>
      </c>
      <c r="M20" s="9">
        <v>3.46</v>
      </c>
      <c r="N20" s="9">
        <v>0.34</v>
      </c>
      <c r="O20" s="9">
        <v>1.36</v>
      </c>
      <c r="P20" s="9">
        <v>1.02</v>
      </c>
      <c r="Q20" s="9">
        <v>10.37</v>
      </c>
      <c r="R20" s="9">
        <v>2.5099999999999998</v>
      </c>
      <c r="S20" s="9">
        <v>5.07</v>
      </c>
      <c r="T20" s="9">
        <v>2.57</v>
      </c>
      <c r="U20" s="12" t="s">
        <v>123</v>
      </c>
      <c r="V20" s="9">
        <v>0.21199999999999999</v>
      </c>
      <c r="W20" s="9">
        <v>0.312</v>
      </c>
      <c r="X20" s="9"/>
      <c r="Y20" s="9"/>
      <c r="Z20" s="18" t="str">
        <f t="shared" si="3"/>
        <v>Pathway</v>
      </c>
      <c r="AA20" s="18" t="str">
        <f t="shared" si="4"/>
        <v>Google</v>
      </c>
      <c r="AB20" s="10" t="str">
        <f t="shared" si="5"/>
        <v>Bing</v>
      </c>
      <c r="AC20" s="13" t="s">
        <v>1450</v>
      </c>
      <c r="AD20">
        <v>41.170845118700001</v>
      </c>
      <c r="AE20">
        <v>-83.649191330400001</v>
      </c>
      <c r="AF20">
        <v>41.172295208400001</v>
      </c>
      <c r="AG20">
        <v>-83.649163126100007</v>
      </c>
    </row>
    <row r="21" spans="1:33" x14ac:dyDescent="0.25">
      <c r="A21" s="12">
        <v>18</v>
      </c>
      <c r="B21" s="9">
        <v>2</v>
      </c>
      <c r="C21" s="9" t="s">
        <v>81</v>
      </c>
      <c r="D21" s="9" t="s">
        <v>536</v>
      </c>
      <c r="E21" s="9" t="s">
        <v>4</v>
      </c>
      <c r="F21" s="9" t="s">
        <v>58</v>
      </c>
      <c r="G21" s="9" t="s">
        <v>1457</v>
      </c>
      <c r="H21" s="13" t="s">
        <v>535</v>
      </c>
      <c r="I21" s="12">
        <v>50.13</v>
      </c>
      <c r="J21" s="9">
        <v>11.54</v>
      </c>
      <c r="K21" s="9">
        <v>35.69</v>
      </c>
      <c r="L21" s="9">
        <v>24.14</v>
      </c>
      <c r="M21" s="9">
        <v>3.56</v>
      </c>
      <c r="N21" s="9">
        <v>0.33</v>
      </c>
      <c r="O21" s="9">
        <v>1.1100000000000001</v>
      </c>
      <c r="P21" s="9">
        <v>0.78</v>
      </c>
      <c r="Q21" s="9">
        <v>10.68</v>
      </c>
      <c r="R21" s="9">
        <v>2.56</v>
      </c>
      <c r="S21" s="9">
        <v>4.51</v>
      </c>
      <c r="T21" s="9">
        <v>1.95</v>
      </c>
      <c r="U21" s="12" t="s">
        <v>92</v>
      </c>
      <c r="V21" s="9">
        <v>8.8699999999999992</v>
      </c>
      <c r="W21" s="9">
        <v>8.9700000000000006</v>
      </c>
      <c r="X21" s="9"/>
      <c r="Y21" s="9"/>
      <c r="Z21" s="18" t="str">
        <f t="shared" si="3"/>
        <v>Pathway</v>
      </c>
      <c r="AA21" s="18" t="str">
        <f t="shared" si="4"/>
        <v>Google</v>
      </c>
      <c r="AB21" s="10" t="str">
        <f t="shared" si="5"/>
        <v>Bing</v>
      </c>
      <c r="AC21" s="13" t="s">
        <v>1308</v>
      </c>
      <c r="AD21">
        <v>41.523096112200001</v>
      </c>
      <c r="AE21">
        <v>-83.456054421399998</v>
      </c>
      <c r="AF21">
        <v>41.522448598899999</v>
      </c>
      <c r="AG21">
        <v>-83.454331624600002</v>
      </c>
    </row>
    <row r="22" spans="1:33" x14ac:dyDescent="0.25">
      <c r="A22" s="12">
        <v>19</v>
      </c>
      <c r="B22" s="9">
        <v>7</v>
      </c>
      <c r="C22" s="9" t="s">
        <v>174</v>
      </c>
      <c r="D22" s="9" t="s">
        <v>585</v>
      </c>
      <c r="E22" s="9" t="s">
        <v>4</v>
      </c>
      <c r="F22" s="9" t="s">
        <v>156</v>
      </c>
      <c r="G22" s="9" t="s">
        <v>1457</v>
      </c>
      <c r="H22" s="13" t="s">
        <v>558</v>
      </c>
      <c r="I22" s="12">
        <v>46.98</v>
      </c>
      <c r="J22" s="9">
        <v>9.9600000000000009</v>
      </c>
      <c r="K22" s="9">
        <v>33.79</v>
      </c>
      <c r="L22" s="9">
        <v>23.83</v>
      </c>
      <c r="M22" s="9">
        <v>0</v>
      </c>
      <c r="N22" s="9">
        <v>0</v>
      </c>
      <c r="O22" s="9">
        <v>0</v>
      </c>
      <c r="P22" s="9">
        <v>0</v>
      </c>
      <c r="Q22" s="9">
        <v>6.77</v>
      </c>
      <c r="R22" s="9">
        <v>2.35</v>
      </c>
      <c r="S22" s="9">
        <v>3.75</v>
      </c>
      <c r="T22" s="9">
        <v>1.4</v>
      </c>
      <c r="U22" s="12" t="s">
        <v>173</v>
      </c>
      <c r="V22" s="9">
        <v>12.763999999999999</v>
      </c>
      <c r="W22" s="9">
        <v>12.864000000000001</v>
      </c>
      <c r="X22" s="9"/>
      <c r="Y22" s="9"/>
      <c r="Z22" s="18" t="str">
        <f t="shared" si="3"/>
        <v>Pathway</v>
      </c>
      <c r="AA22" s="18" t="str">
        <f t="shared" si="4"/>
        <v>Google</v>
      </c>
      <c r="AB22" s="10" t="str">
        <f t="shared" si="5"/>
        <v>Bing</v>
      </c>
      <c r="AC22" s="13" t="s">
        <v>1450</v>
      </c>
      <c r="AD22">
        <v>40.095958436499998</v>
      </c>
      <c r="AE22">
        <v>-84.230138581600002</v>
      </c>
      <c r="AF22">
        <v>40.097317635700001</v>
      </c>
      <c r="AG22">
        <v>-84.229480479800003</v>
      </c>
    </row>
    <row r="23" spans="1:33" x14ac:dyDescent="0.25">
      <c r="A23" s="12">
        <v>20</v>
      </c>
      <c r="B23" s="9">
        <v>5</v>
      </c>
      <c r="C23" s="9" t="s">
        <v>102</v>
      </c>
      <c r="D23" s="9" t="s">
        <v>563</v>
      </c>
      <c r="E23" s="9" t="s">
        <v>4</v>
      </c>
      <c r="F23" s="9" t="s">
        <v>156</v>
      </c>
      <c r="G23" s="9" t="s">
        <v>1457</v>
      </c>
      <c r="H23" s="13" t="s">
        <v>551</v>
      </c>
      <c r="I23" s="12">
        <v>46.53</v>
      </c>
      <c r="J23" s="9">
        <v>9.4700000000000006</v>
      </c>
      <c r="K23" s="9">
        <v>32.979999999999997</v>
      </c>
      <c r="L23" s="9">
        <v>23.51</v>
      </c>
      <c r="M23" s="9">
        <v>0</v>
      </c>
      <c r="N23" s="9">
        <v>0</v>
      </c>
      <c r="O23" s="9">
        <v>0</v>
      </c>
      <c r="P23" s="9">
        <v>0</v>
      </c>
      <c r="Q23" s="9">
        <v>13.39</v>
      </c>
      <c r="R23" s="9">
        <v>2.2400000000000002</v>
      </c>
      <c r="S23" s="9">
        <v>5.68</v>
      </c>
      <c r="T23" s="9">
        <v>3.44</v>
      </c>
      <c r="U23" s="12" t="s">
        <v>219</v>
      </c>
      <c r="V23" s="9">
        <v>15.51</v>
      </c>
      <c r="W23" s="9">
        <v>15.61</v>
      </c>
      <c r="X23" s="9"/>
      <c r="Y23" s="9"/>
      <c r="Z23" s="18" t="str">
        <f t="shared" si="3"/>
        <v>Pathway</v>
      </c>
      <c r="AA23" s="18" t="str">
        <f t="shared" si="4"/>
        <v>Google</v>
      </c>
      <c r="AB23" s="10" t="str">
        <f t="shared" si="5"/>
        <v>Bing</v>
      </c>
      <c r="AC23" s="13" t="s">
        <v>2069</v>
      </c>
      <c r="AD23">
        <v>39.945083680499998</v>
      </c>
      <c r="AE23">
        <v>-82.482227984100007</v>
      </c>
      <c r="AF23">
        <v>39.9452235292</v>
      </c>
      <c r="AG23">
        <v>-82.480482464600001</v>
      </c>
    </row>
    <row r="24" spans="1:33" x14ac:dyDescent="0.25">
      <c r="A24" s="12">
        <v>21</v>
      </c>
      <c r="B24" s="9">
        <v>3</v>
      </c>
      <c r="C24" s="9" t="s">
        <v>109</v>
      </c>
      <c r="D24" s="9" t="s">
        <v>552</v>
      </c>
      <c r="E24" s="9" t="s">
        <v>4</v>
      </c>
      <c r="F24" s="9" t="s">
        <v>58</v>
      </c>
      <c r="G24" s="9" t="s">
        <v>1457</v>
      </c>
      <c r="H24" s="13" t="s">
        <v>549</v>
      </c>
      <c r="I24" s="12">
        <v>47.69</v>
      </c>
      <c r="J24" s="9">
        <v>9.7899999999999991</v>
      </c>
      <c r="K24" s="9">
        <v>33.090000000000003</v>
      </c>
      <c r="L24" s="9">
        <v>23.3</v>
      </c>
      <c r="M24" s="9">
        <v>3.11</v>
      </c>
      <c r="N24" s="9">
        <v>0.28000000000000003</v>
      </c>
      <c r="O24" s="9">
        <v>0.94</v>
      </c>
      <c r="P24" s="9">
        <v>0.66</v>
      </c>
      <c r="Q24" s="9">
        <v>9.34</v>
      </c>
      <c r="R24" s="9">
        <v>2.15</v>
      </c>
      <c r="S24" s="9">
        <v>3.82</v>
      </c>
      <c r="T24" s="9">
        <v>1.67</v>
      </c>
      <c r="U24" s="12" t="s">
        <v>108</v>
      </c>
      <c r="V24" s="9">
        <v>7.55</v>
      </c>
      <c r="W24" s="9">
        <v>7.65</v>
      </c>
      <c r="X24" s="9"/>
      <c r="Y24" s="9"/>
      <c r="Z24" s="18" t="str">
        <f t="shared" si="3"/>
        <v>Pathway</v>
      </c>
      <c r="AA24" s="18" t="str">
        <f t="shared" si="4"/>
        <v>Google</v>
      </c>
      <c r="AB24" s="10" t="str">
        <f t="shared" si="5"/>
        <v>Bing</v>
      </c>
      <c r="AC24" s="13" t="s">
        <v>2324</v>
      </c>
      <c r="AD24">
        <v>41.027905056400002</v>
      </c>
      <c r="AE24">
        <v>-81.8972621379</v>
      </c>
      <c r="AF24">
        <v>41.0285660929</v>
      </c>
      <c r="AG24">
        <v>-81.8955840263</v>
      </c>
    </row>
    <row r="25" spans="1:33" x14ac:dyDescent="0.25">
      <c r="A25" s="12">
        <v>22</v>
      </c>
      <c r="B25" s="9">
        <v>8</v>
      </c>
      <c r="C25" s="9" t="s">
        <v>11</v>
      </c>
      <c r="D25" s="9" t="s">
        <v>572</v>
      </c>
      <c r="E25" s="9" t="s">
        <v>4</v>
      </c>
      <c r="F25" s="9" t="s">
        <v>156</v>
      </c>
      <c r="G25" s="9" t="s">
        <v>1457</v>
      </c>
      <c r="H25" s="13" t="s">
        <v>573</v>
      </c>
      <c r="I25" s="12">
        <v>47.44</v>
      </c>
      <c r="J25" s="9">
        <v>8.02</v>
      </c>
      <c r="K25" s="9">
        <v>31.29</v>
      </c>
      <c r="L25" s="9">
        <v>23.27</v>
      </c>
      <c r="M25" s="9">
        <v>0</v>
      </c>
      <c r="N25" s="9">
        <v>0</v>
      </c>
      <c r="O25" s="9">
        <v>0</v>
      </c>
      <c r="P25" s="9">
        <v>0</v>
      </c>
      <c r="Q25" s="9">
        <v>13.68</v>
      </c>
      <c r="R25" s="9">
        <v>1.89</v>
      </c>
      <c r="S25" s="9">
        <v>5.0599999999999996</v>
      </c>
      <c r="T25" s="9">
        <v>3.18</v>
      </c>
      <c r="U25" s="12" t="s">
        <v>20</v>
      </c>
      <c r="V25" s="9">
        <v>4.0199999999999996</v>
      </c>
      <c r="W25" s="9">
        <v>4.12</v>
      </c>
      <c r="X25" s="9"/>
      <c r="Y25" s="9"/>
      <c r="Z25" s="18" t="str">
        <f t="shared" si="3"/>
        <v>Pathway</v>
      </c>
      <c r="AA25" s="18" t="str">
        <f t="shared" si="4"/>
        <v>Google</v>
      </c>
      <c r="AB25" s="10" t="str">
        <f t="shared" si="5"/>
        <v>Bing</v>
      </c>
      <c r="AC25" s="13" t="s">
        <v>2324</v>
      </c>
      <c r="AD25">
        <v>39.186607676900003</v>
      </c>
      <c r="AE25">
        <v>-84.777470876500004</v>
      </c>
      <c r="AF25">
        <v>39.187443698000003</v>
      </c>
      <c r="AG25">
        <v>-84.775947669000004</v>
      </c>
    </row>
    <row r="26" spans="1:33" x14ac:dyDescent="0.25">
      <c r="A26" s="12">
        <v>23</v>
      </c>
      <c r="B26" s="9">
        <v>8</v>
      </c>
      <c r="C26" s="9" t="s">
        <v>11</v>
      </c>
      <c r="D26" s="9" t="s">
        <v>572</v>
      </c>
      <c r="E26" s="9" t="s">
        <v>4</v>
      </c>
      <c r="F26" s="9" t="s">
        <v>156</v>
      </c>
      <c r="G26" s="9" t="s">
        <v>1457</v>
      </c>
      <c r="H26" s="13" t="s">
        <v>573</v>
      </c>
      <c r="I26" s="12">
        <v>47.44</v>
      </c>
      <c r="J26" s="9">
        <v>8.02</v>
      </c>
      <c r="K26" s="9">
        <v>31.29</v>
      </c>
      <c r="L26" s="9">
        <v>23.27</v>
      </c>
      <c r="M26" s="9">
        <v>0</v>
      </c>
      <c r="N26" s="9">
        <v>0</v>
      </c>
      <c r="O26" s="9">
        <v>0</v>
      </c>
      <c r="P26" s="9">
        <v>0</v>
      </c>
      <c r="Q26" s="9">
        <v>13.68</v>
      </c>
      <c r="R26" s="9">
        <v>1.89</v>
      </c>
      <c r="S26" s="9">
        <v>5.0599999999999996</v>
      </c>
      <c r="T26" s="9">
        <v>3.18</v>
      </c>
      <c r="U26" s="12" t="s">
        <v>20</v>
      </c>
      <c r="V26" s="9">
        <v>4.12</v>
      </c>
      <c r="W26" s="9">
        <v>4.22</v>
      </c>
      <c r="X26" s="9"/>
      <c r="Y26" s="9"/>
      <c r="Z26" s="18" t="str">
        <f t="shared" si="3"/>
        <v>Pathway</v>
      </c>
      <c r="AA26" s="18" t="str">
        <f t="shared" si="4"/>
        <v>Google</v>
      </c>
      <c r="AB26" s="10" t="str">
        <f t="shared" si="5"/>
        <v>Bing</v>
      </c>
      <c r="AC26" s="13" t="s">
        <v>2324</v>
      </c>
      <c r="AD26">
        <v>39.187443698000003</v>
      </c>
      <c r="AE26">
        <v>-84.775947669000004</v>
      </c>
      <c r="AF26">
        <v>39.188429609899998</v>
      </c>
      <c r="AG26">
        <v>-84.774578727900007</v>
      </c>
    </row>
    <row r="27" spans="1:33" x14ac:dyDescent="0.25">
      <c r="A27" s="12">
        <v>24</v>
      </c>
      <c r="B27" s="9">
        <v>2</v>
      </c>
      <c r="C27" s="9" t="s">
        <v>81</v>
      </c>
      <c r="D27" s="9" t="s">
        <v>557</v>
      </c>
      <c r="E27" s="9" t="s">
        <v>4</v>
      </c>
      <c r="F27" s="9" t="s">
        <v>156</v>
      </c>
      <c r="G27" s="9" t="s">
        <v>1457</v>
      </c>
      <c r="H27" s="13" t="s">
        <v>558</v>
      </c>
      <c r="I27" s="12">
        <v>44.22</v>
      </c>
      <c r="J27" s="9">
        <v>10.59</v>
      </c>
      <c r="K27" s="9">
        <v>32.56</v>
      </c>
      <c r="L27" s="9">
        <v>21.97</v>
      </c>
      <c r="M27" s="9">
        <v>0</v>
      </c>
      <c r="N27" s="9">
        <v>0</v>
      </c>
      <c r="O27" s="9">
        <v>0</v>
      </c>
      <c r="P27" s="9">
        <v>0</v>
      </c>
      <c r="Q27" s="9">
        <v>6.91</v>
      </c>
      <c r="R27" s="9">
        <v>2.5099999999999998</v>
      </c>
      <c r="S27" s="9">
        <v>3.95</v>
      </c>
      <c r="T27" s="9">
        <v>1.44</v>
      </c>
      <c r="U27" s="12" t="s">
        <v>123</v>
      </c>
      <c r="V27" s="9">
        <v>0.23</v>
      </c>
      <c r="W27" s="9">
        <v>0.33</v>
      </c>
      <c r="X27" s="9"/>
      <c r="Y27" s="9"/>
      <c r="Z27" s="18" t="str">
        <f t="shared" si="3"/>
        <v>Pathway</v>
      </c>
      <c r="AA27" s="18" t="str">
        <f t="shared" si="4"/>
        <v>Google</v>
      </c>
      <c r="AB27" s="10" t="str">
        <f t="shared" si="5"/>
        <v>Bing</v>
      </c>
      <c r="AC27" s="13" t="s">
        <v>1450</v>
      </c>
      <c r="AD27">
        <v>41.171106079899999</v>
      </c>
      <c r="AE27">
        <v>-83.649178159499996</v>
      </c>
      <c r="AF27">
        <v>41.172555800700003</v>
      </c>
      <c r="AG27">
        <v>-83.649165527600005</v>
      </c>
    </row>
    <row r="28" spans="1:33" x14ac:dyDescent="0.25">
      <c r="A28" s="12">
        <v>25</v>
      </c>
      <c r="B28" s="9">
        <v>6</v>
      </c>
      <c r="C28" s="9" t="s">
        <v>42</v>
      </c>
      <c r="D28" s="9" t="s">
        <v>548</v>
      </c>
      <c r="E28" s="9" t="s">
        <v>4</v>
      </c>
      <c r="F28" s="9" t="s">
        <v>214</v>
      </c>
      <c r="G28" s="9" t="s">
        <v>1457</v>
      </c>
      <c r="H28" s="13" t="s">
        <v>549</v>
      </c>
      <c r="I28" s="12">
        <v>52.2</v>
      </c>
      <c r="J28" s="9">
        <v>13.58</v>
      </c>
      <c r="K28" s="9">
        <v>35.53</v>
      </c>
      <c r="L28" s="9">
        <v>21.96</v>
      </c>
      <c r="M28" s="9">
        <v>0</v>
      </c>
      <c r="N28" s="9">
        <v>0.4</v>
      </c>
      <c r="O28" s="9">
        <v>0.32</v>
      </c>
      <c r="P28" s="9">
        <v>0</v>
      </c>
      <c r="Q28" s="9">
        <v>30.31</v>
      </c>
      <c r="R28" s="9">
        <v>3.21</v>
      </c>
      <c r="S28" s="9">
        <v>8.35</v>
      </c>
      <c r="T28" s="9">
        <v>5.14</v>
      </c>
      <c r="U28" s="12" t="s">
        <v>41</v>
      </c>
      <c r="V28" s="9">
        <v>8.93</v>
      </c>
      <c r="W28" s="9">
        <v>9.0299999999999994</v>
      </c>
      <c r="X28" s="9"/>
      <c r="Y28" s="9"/>
      <c r="Z28" s="18" t="str">
        <f t="shared" si="3"/>
        <v>Pathway</v>
      </c>
      <c r="AA28" s="18" t="str">
        <f t="shared" si="4"/>
        <v>Google</v>
      </c>
      <c r="AB28" s="10" t="str">
        <f t="shared" si="5"/>
        <v>Bing</v>
      </c>
      <c r="AC28" s="13" t="s">
        <v>1450</v>
      </c>
      <c r="AD28">
        <v>40.255759849999997</v>
      </c>
      <c r="AE28">
        <v>-82.928410618800001</v>
      </c>
      <c r="AF28">
        <v>40.257203736500003</v>
      </c>
      <c r="AG28">
        <v>-82.9282878514</v>
      </c>
    </row>
    <row r="29" spans="1:33" x14ac:dyDescent="0.25">
      <c r="A29" s="12">
        <v>26</v>
      </c>
      <c r="B29" s="9">
        <v>2</v>
      </c>
      <c r="C29" s="9" t="s">
        <v>81</v>
      </c>
      <c r="D29" s="9" t="s">
        <v>536</v>
      </c>
      <c r="E29" s="9" t="s">
        <v>4</v>
      </c>
      <c r="F29" s="9" t="s">
        <v>58</v>
      </c>
      <c r="G29" s="9" t="s">
        <v>1457</v>
      </c>
      <c r="H29" s="13" t="s">
        <v>535</v>
      </c>
      <c r="I29" s="12">
        <v>46.55</v>
      </c>
      <c r="J29" s="9">
        <v>11.54</v>
      </c>
      <c r="K29" s="9">
        <v>33.450000000000003</v>
      </c>
      <c r="L29" s="9">
        <v>21.9</v>
      </c>
      <c r="M29" s="9">
        <v>10.68</v>
      </c>
      <c r="N29" s="9">
        <v>0.33</v>
      </c>
      <c r="O29" s="9">
        <v>2.82</v>
      </c>
      <c r="P29" s="9">
        <v>2.4900000000000002</v>
      </c>
      <c r="Q29" s="9">
        <v>14.23</v>
      </c>
      <c r="R29" s="9">
        <v>2.56</v>
      </c>
      <c r="S29" s="9">
        <v>5.37</v>
      </c>
      <c r="T29" s="9">
        <v>2.81</v>
      </c>
      <c r="U29" s="12" t="s">
        <v>92</v>
      </c>
      <c r="V29" s="9">
        <v>8.9700000000000006</v>
      </c>
      <c r="W29" s="9">
        <v>9.07</v>
      </c>
      <c r="X29" s="9"/>
      <c r="Y29" s="9"/>
      <c r="Z29" s="18" t="str">
        <f t="shared" si="3"/>
        <v>Pathway</v>
      </c>
      <c r="AA29" s="18" t="str">
        <f t="shared" si="4"/>
        <v>Google</v>
      </c>
      <c r="AB29" s="10" t="str">
        <f t="shared" si="5"/>
        <v>Bing</v>
      </c>
      <c r="AC29" s="13" t="s">
        <v>1308</v>
      </c>
      <c r="AD29">
        <v>41.522448598899999</v>
      </c>
      <c r="AE29">
        <v>-83.454331624600002</v>
      </c>
      <c r="AF29">
        <v>41.521800947300001</v>
      </c>
      <c r="AG29">
        <v>-83.452608456299998</v>
      </c>
    </row>
    <row r="30" spans="1:33" x14ac:dyDescent="0.25">
      <c r="A30" s="12">
        <v>27</v>
      </c>
      <c r="B30" s="9">
        <v>6</v>
      </c>
      <c r="C30" s="9" t="s">
        <v>8</v>
      </c>
      <c r="D30" s="9" t="s">
        <v>614</v>
      </c>
      <c r="E30" s="9" t="s">
        <v>4</v>
      </c>
      <c r="F30" s="9" t="s">
        <v>156</v>
      </c>
      <c r="G30" s="9" t="s">
        <v>1457</v>
      </c>
      <c r="H30" s="13" t="s">
        <v>549</v>
      </c>
      <c r="I30" s="12">
        <v>43.85</v>
      </c>
      <c r="J30" s="9">
        <v>10.43</v>
      </c>
      <c r="K30" s="9">
        <v>32.22</v>
      </c>
      <c r="L30" s="9">
        <v>21.78</v>
      </c>
      <c r="M30" s="9">
        <v>0</v>
      </c>
      <c r="N30" s="9">
        <v>0</v>
      </c>
      <c r="O30" s="9">
        <v>0</v>
      </c>
      <c r="P30" s="9">
        <v>0</v>
      </c>
      <c r="Q30" s="9">
        <v>10.27</v>
      </c>
      <c r="R30" s="9">
        <v>2.4700000000000002</v>
      </c>
      <c r="S30" s="9">
        <v>5.01</v>
      </c>
      <c r="T30" s="9">
        <v>2.54</v>
      </c>
      <c r="U30" s="12" t="s">
        <v>15</v>
      </c>
      <c r="V30" s="9">
        <v>3.08</v>
      </c>
      <c r="W30" s="9">
        <v>3.18</v>
      </c>
      <c r="X30" s="9"/>
      <c r="Y30" s="9"/>
      <c r="Z30" s="18" t="str">
        <f t="shared" si="3"/>
        <v>Pathway</v>
      </c>
      <c r="AA30" s="18" t="str">
        <f t="shared" si="4"/>
        <v>Google</v>
      </c>
      <c r="AB30" s="10" t="str">
        <f t="shared" si="5"/>
        <v>Bing</v>
      </c>
      <c r="AC30" s="13" t="s">
        <v>1450</v>
      </c>
      <c r="AD30">
        <v>39.8248578229</v>
      </c>
      <c r="AE30">
        <v>-83.141577880100002</v>
      </c>
      <c r="AF30">
        <v>39.824710591299997</v>
      </c>
      <c r="AG30">
        <v>-83.139700768899999</v>
      </c>
    </row>
    <row r="31" spans="1:33" x14ac:dyDescent="0.25">
      <c r="A31" s="12">
        <v>28</v>
      </c>
      <c r="B31" s="9">
        <v>4</v>
      </c>
      <c r="C31" s="9" t="s">
        <v>112</v>
      </c>
      <c r="D31" s="9" t="s">
        <v>545</v>
      </c>
      <c r="E31" s="9" t="s">
        <v>4</v>
      </c>
      <c r="F31" s="9" t="s">
        <v>58</v>
      </c>
      <c r="G31" s="9" t="s">
        <v>1457</v>
      </c>
      <c r="H31" s="13" t="s">
        <v>535</v>
      </c>
      <c r="I31" s="12">
        <v>44.91</v>
      </c>
      <c r="J31" s="9">
        <v>9.33</v>
      </c>
      <c r="K31" s="9">
        <v>30.72</v>
      </c>
      <c r="L31" s="9">
        <v>21.39</v>
      </c>
      <c r="M31" s="9">
        <v>0</v>
      </c>
      <c r="N31" s="9">
        <v>0</v>
      </c>
      <c r="O31" s="9">
        <v>0</v>
      </c>
      <c r="P31" s="9">
        <v>0</v>
      </c>
      <c r="Q31" s="9">
        <v>12.57</v>
      </c>
      <c r="R31" s="9">
        <v>2.04</v>
      </c>
      <c r="S31" s="9">
        <v>4.38</v>
      </c>
      <c r="T31" s="9">
        <v>2.34</v>
      </c>
      <c r="U31" s="12" t="s">
        <v>286</v>
      </c>
      <c r="V31" s="9">
        <v>3.06</v>
      </c>
      <c r="W31" s="9">
        <v>3.16</v>
      </c>
      <c r="X31" s="9"/>
      <c r="Y31" s="9"/>
      <c r="Z31" s="18" t="str">
        <f t="shared" si="3"/>
        <v>Pathway</v>
      </c>
      <c r="AA31" s="18" t="str">
        <f t="shared" si="4"/>
        <v>Google</v>
      </c>
      <c r="AB31" s="10" t="str">
        <f t="shared" si="5"/>
        <v>Bing</v>
      </c>
      <c r="AC31" s="13" t="s">
        <v>1308</v>
      </c>
      <c r="AD31">
        <v>41.218551046100004</v>
      </c>
      <c r="AE31">
        <v>-80.954434377599995</v>
      </c>
      <c r="AF31">
        <v>41.217614023499998</v>
      </c>
      <c r="AG31">
        <v>-80.953100439500005</v>
      </c>
    </row>
    <row r="32" spans="1:33" x14ac:dyDescent="0.25">
      <c r="A32" s="12">
        <v>29</v>
      </c>
      <c r="B32" s="9">
        <v>3</v>
      </c>
      <c r="C32" s="9" t="s">
        <v>109</v>
      </c>
      <c r="D32" s="9" t="s">
        <v>552</v>
      </c>
      <c r="E32" s="9" t="s">
        <v>4</v>
      </c>
      <c r="F32" s="9" t="s">
        <v>58</v>
      </c>
      <c r="G32" s="9" t="s">
        <v>1457</v>
      </c>
      <c r="H32" s="13" t="s">
        <v>549</v>
      </c>
      <c r="I32" s="12">
        <v>44.51</v>
      </c>
      <c r="J32" s="9">
        <v>9.7899999999999991</v>
      </c>
      <c r="K32" s="9">
        <v>31.14</v>
      </c>
      <c r="L32" s="9">
        <v>21.35</v>
      </c>
      <c r="M32" s="9">
        <v>0</v>
      </c>
      <c r="N32" s="9">
        <v>0</v>
      </c>
      <c r="O32" s="9">
        <v>0</v>
      </c>
      <c r="P32" s="9">
        <v>0</v>
      </c>
      <c r="Q32" s="9">
        <v>6.23</v>
      </c>
      <c r="R32" s="9">
        <v>2.15</v>
      </c>
      <c r="S32" s="9">
        <v>3.1</v>
      </c>
      <c r="T32" s="9">
        <v>0.95</v>
      </c>
      <c r="U32" s="12" t="s">
        <v>108</v>
      </c>
      <c r="V32" s="9">
        <v>7.45</v>
      </c>
      <c r="W32" s="9">
        <v>7.55</v>
      </c>
      <c r="X32" s="9"/>
      <c r="Y32" s="9"/>
      <c r="Z32" s="18" t="str">
        <f t="shared" si="3"/>
        <v>Pathway</v>
      </c>
      <c r="AA32" s="18" t="str">
        <f t="shared" si="4"/>
        <v>Google</v>
      </c>
      <c r="AB32" s="10" t="str">
        <f t="shared" si="5"/>
        <v>Bing</v>
      </c>
      <c r="AC32" s="13" t="s">
        <v>1450</v>
      </c>
      <c r="AD32">
        <v>41.027238847699998</v>
      </c>
      <c r="AE32">
        <v>-81.898977552900007</v>
      </c>
      <c r="AF32">
        <v>41.027905056400002</v>
      </c>
      <c r="AG32">
        <v>-81.8972621379</v>
      </c>
    </row>
    <row r="33" spans="1:33" x14ac:dyDescent="0.25">
      <c r="A33" s="12">
        <v>30</v>
      </c>
      <c r="B33" s="9">
        <v>6</v>
      </c>
      <c r="C33" s="9" t="s">
        <v>42</v>
      </c>
      <c r="D33" s="9" t="s">
        <v>548</v>
      </c>
      <c r="E33" s="9" t="s">
        <v>4</v>
      </c>
      <c r="F33" s="9" t="s">
        <v>58</v>
      </c>
      <c r="G33" s="9" t="s">
        <v>1457</v>
      </c>
      <c r="H33" s="13" t="s">
        <v>549</v>
      </c>
      <c r="I33" s="12">
        <v>45.58</v>
      </c>
      <c r="J33" s="9">
        <v>17.45</v>
      </c>
      <c r="K33" s="9">
        <v>38.14</v>
      </c>
      <c r="L33" s="9">
        <v>20.69</v>
      </c>
      <c r="M33" s="9">
        <v>0</v>
      </c>
      <c r="N33" s="9">
        <v>0</v>
      </c>
      <c r="O33" s="9">
        <v>0</v>
      </c>
      <c r="P33" s="9">
        <v>0</v>
      </c>
      <c r="Q33" s="9">
        <v>6.39</v>
      </c>
      <c r="R33" s="9">
        <v>3.98</v>
      </c>
      <c r="S33" s="9">
        <v>4.84</v>
      </c>
      <c r="T33" s="9">
        <v>0.85</v>
      </c>
      <c r="U33" s="12" t="s">
        <v>41</v>
      </c>
      <c r="V33" s="9">
        <v>10.07</v>
      </c>
      <c r="W33" s="9">
        <v>10.17</v>
      </c>
      <c r="X33" s="9"/>
      <c r="Y33" s="9"/>
      <c r="Z33" s="18" t="str">
        <f t="shared" si="3"/>
        <v>Pathway</v>
      </c>
      <c r="AA33" s="18" t="str">
        <f t="shared" si="4"/>
        <v>Google</v>
      </c>
      <c r="AB33" s="10" t="str">
        <f t="shared" si="5"/>
        <v>Bing</v>
      </c>
      <c r="AC33" s="13" t="s">
        <v>2324</v>
      </c>
      <c r="AD33">
        <v>40.272102876200002</v>
      </c>
      <c r="AE33">
        <v>-82.9268381455</v>
      </c>
      <c r="AF33">
        <v>40.273549934400002</v>
      </c>
      <c r="AG33">
        <v>-82.9267046394</v>
      </c>
    </row>
    <row r="34" spans="1:33" x14ac:dyDescent="0.25">
      <c r="A34" s="12">
        <v>31</v>
      </c>
      <c r="B34" s="9">
        <v>4</v>
      </c>
      <c r="C34" s="9" t="s">
        <v>86</v>
      </c>
      <c r="D34" s="9" t="s">
        <v>543</v>
      </c>
      <c r="E34" s="9" t="s">
        <v>4</v>
      </c>
      <c r="F34" s="9" t="s">
        <v>248</v>
      </c>
      <c r="G34" s="9" t="s">
        <v>1457</v>
      </c>
      <c r="H34" s="13" t="s">
        <v>544</v>
      </c>
      <c r="I34" s="12">
        <v>99.24</v>
      </c>
      <c r="J34" s="9">
        <v>3.65</v>
      </c>
      <c r="K34" s="9">
        <v>23.75</v>
      </c>
      <c r="L34" s="9">
        <v>20.09</v>
      </c>
      <c r="M34" s="9">
        <v>0</v>
      </c>
      <c r="N34" s="9">
        <v>0.14000000000000001</v>
      </c>
      <c r="O34" s="9">
        <v>0.13</v>
      </c>
      <c r="P34" s="9">
        <v>0</v>
      </c>
      <c r="Q34" s="9">
        <v>0</v>
      </c>
      <c r="R34" s="9">
        <v>0.86</v>
      </c>
      <c r="S34" s="9">
        <v>0.84</v>
      </c>
      <c r="T34" s="9">
        <v>0</v>
      </c>
      <c r="U34" s="12" t="s">
        <v>298</v>
      </c>
      <c r="V34" s="9">
        <v>20.010000000000002</v>
      </c>
      <c r="W34" s="9">
        <v>20.11</v>
      </c>
      <c r="X34" s="9"/>
      <c r="Y34" s="9"/>
      <c r="Z34" s="18" t="str">
        <f t="shared" si="3"/>
        <v>Pathway</v>
      </c>
      <c r="AA34" s="18" t="str">
        <f t="shared" si="4"/>
        <v>Google</v>
      </c>
      <c r="AB34" s="10" t="str">
        <f t="shared" si="5"/>
        <v>Bing</v>
      </c>
      <c r="AC34" s="13" t="s">
        <v>1308</v>
      </c>
      <c r="AD34">
        <v>40.924684483900002</v>
      </c>
      <c r="AE34">
        <v>-80.557815046000002</v>
      </c>
      <c r="AF34">
        <v>40.924000481599997</v>
      </c>
      <c r="AG34">
        <v>-80.556139631400001</v>
      </c>
    </row>
    <row r="35" spans="1:33" x14ac:dyDescent="0.25">
      <c r="A35" s="12">
        <v>32</v>
      </c>
      <c r="B35" s="9">
        <v>4</v>
      </c>
      <c r="C35" s="9" t="s">
        <v>86</v>
      </c>
      <c r="D35" s="9" t="s">
        <v>537</v>
      </c>
      <c r="E35" s="9" t="s">
        <v>4</v>
      </c>
      <c r="F35" s="9" t="s">
        <v>214</v>
      </c>
      <c r="G35" s="9" t="s">
        <v>1457</v>
      </c>
      <c r="H35" s="13" t="s">
        <v>535</v>
      </c>
      <c r="I35" s="12">
        <v>61.43</v>
      </c>
      <c r="J35" s="9">
        <v>5.54</v>
      </c>
      <c r="K35" s="9">
        <v>25.2</v>
      </c>
      <c r="L35" s="9">
        <v>19.66</v>
      </c>
      <c r="M35" s="9">
        <v>0</v>
      </c>
      <c r="N35" s="9">
        <v>0.15</v>
      </c>
      <c r="O35" s="9">
        <v>0.14000000000000001</v>
      </c>
      <c r="P35" s="9">
        <v>0</v>
      </c>
      <c r="Q35" s="9">
        <v>16.68</v>
      </c>
      <c r="R35" s="9">
        <v>1.21</v>
      </c>
      <c r="S35" s="9">
        <v>2.4700000000000002</v>
      </c>
      <c r="T35" s="9">
        <v>1.26</v>
      </c>
      <c r="U35" s="12" t="s">
        <v>155</v>
      </c>
      <c r="V35" s="9">
        <v>1.1499999999999999</v>
      </c>
      <c r="W35" s="9">
        <v>1.25</v>
      </c>
      <c r="X35" s="9"/>
      <c r="Y35" s="9"/>
      <c r="Z35" s="18" t="str">
        <f t="shared" si="3"/>
        <v>Pathway</v>
      </c>
      <c r="AA35" s="18" t="str">
        <f t="shared" si="4"/>
        <v>Google</v>
      </c>
      <c r="AB35" s="10" t="str">
        <f t="shared" si="5"/>
        <v>Bing</v>
      </c>
      <c r="AC35" s="13" t="s">
        <v>1308</v>
      </c>
      <c r="AD35">
        <v>41.123283066699997</v>
      </c>
      <c r="AE35">
        <v>-80.848645412899998</v>
      </c>
      <c r="AF35">
        <v>41.122077485200002</v>
      </c>
      <c r="AG35">
        <v>-80.847545580900004</v>
      </c>
    </row>
    <row r="36" spans="1:33" x14ac:dyDescent="0.25">
      <c r="A36" s="12">
        <v>33</v>
      </c>
      <c r="B36" s="9">
        <v>3</v>
      </c>
      <c r="C36" s="9" t="s">
        <v>100</v>
      </c>
      <c r="D36" s="9" t="s">
        <v>565</v>
      </c>
      <c r="E36" s="9" t="s">
        <v>4</v>
      </c>
      <c r="F36" s="9" t="s">
        <v>58</v>
      </c>
      <c r="G36" s="9" t="s">
        <v>1457</v>
      </c>
      <c r="H36" s="13" t="s">
        <v>549</v>
      </c>
      <c r="I36" s="12">
        <v>41.36</v>
      </c>
      <c r="J36" s="9">
        <v>11.54</v>
      </c>
      <c r="K36" s="9">
        <v>31.01</v>
      </c>
      <c r="L36" s="9">
        <v>19.47</v>
      </c>
      <c r="M36" s="9">
        <v>0</v>
      </c>
      <c r="N36" s="9">
        <v>0</v>
      </c>
      <c r="O36" s="9">
        <v>0</v>
      </c>
      <c r="P36" s="9">
        <v>0</v>
      </c>
      <c r="Q36" s="9">
        <v>6.23</v>
      </c>
      <c r="R36" s="9">
        <v>2.56</v>
      </c>
      <c r="S36" s="9">
        <v>3.54</v>
      </c>
      <c r="T36" s="9">
        <v>0.97</v>
      </c>
      <c r="U36" s="12" t="s">
        <v>117</v>
      </c>
      <c r="V36" s="9">
        <v>6.9580000000000002</v>
      </c>
      <c r="W36" s="9">
        <v>7.0579999999999998</v>
      </c>
      <c r="X36" s="9"/>
      <c r="Y36" s="9"/>
      <c r="Z36" s="18" t="str">
        <f t="shared" si="3"/>
        <v>Pathway</v>
      </c>
      <c r="AA36" s="18" t="str">
        <f t="shared" si="4"/>
        <v>Google</v>
      </c>
      <c r="AB36" s="10" t="str">
        <f t="shared" si="5"/>
        <v>Bing</v>
      </c>
      <c r="AC36" s="13" t="s">
        <v>2324</v>
      </c>
      <c r="AD36">
        <v>40.6474341244</v>
      </c>
      <c r="AE36">
        <v>-82.546251244199993</v>
      </c>
      <c r="AF36">
        <v>40.6487736029</v>
      </c>
      <c r="AG36">
        <v>-82.545526548599994</v>
      </c>
    </row>
    <row r="37" spans="1:33" x14ac:dyDescent="0.25">
      <c r="A37" s="12">
        <v>34</v>
      </c>
      <c r="B37" s="9">
        <v>6</v>
      </c>
      <c r="C37" s="9" t="s">
        <v>42</v>
      </c>
      <c r="D37" s="9" t="s">
        <v>548</v>
      </c>
      <c r="E37" s="9" t="s">
        <v>34</v>
      </c>
      <c r="F37" s="9" t="s">
        <v>386</v>
      </c>
      <c r="G37" s="9" t="s">
        <v>1457</v>
      </c>
      <c r="H37" s="13" t="s">
        <v>549</v>
      </c>
      <c r="I37" s="12">
        <v>32.270000000000003</v>
      </c>
      <c r="J37" s="9">
        <v>11.74</v>
      </c>
      <c r="K37" s="9">
        <v>30.41</v>
      </c>
      <c r="L37" s="9">
        <v>18.670000000000002</v>
      </c>
      <c r="M37" s="9">
        <v>0</v>
      </c>
      <c r="N37" s="9">
        <v>0</v>
      </c>
      <c r="O37" s="9">
        <v>0</v>
      </c>
      <c r="P37" s="9">
        <v>0</v>
      </c>
      <c r="Q37" s="9">
        <v>4.51</v>
      </c>
      <c r="R37" s="9">
        <v>2.46</v>
      </c>
      <c r="S37" s="9">
        <v>4.1100000000000003</v>
      </c>
      <c r="T37" s="9">
        <v>1.65</v>
      </c>
      <c r="U37" s="12" t="s">
        <v>41</v>
      </c>
      <c r="V37" s="9">
        <v>9.67</v>
      </c>
      <c r="W37" s="9"/>
      <c r="X37" s="9"/>
      <c r="Y37" s="9" t="s">
        <v>1500</v>
      </c>
      <c r="Z37" s="18" t="str">
        <f t="shared" si="3"/>
        <v>Pathway</v>
      </c>
      <c r="AA37" s="18" t="str">
        <f t="shared" si="4"/>
        <v>Google</v>
      </c>
      <c r="AB37" s="10" t="str">
        <f t="shared" si="5"/>
        <v>Bing</v>
      </c>
      <c r="AC37" s="13" t="s">
        <v>1450</v>
      </c>
      <c r="AD37">
        <v>40.266390749300001</v>
      </c>
      <c r="AE37">
        <v>-82.927365127599998</v>
      </c>
      <c r="AF37">
        <v>0</v>
      </c>
      <c r="AG37" t="s">
        <v>514</v>
      </c>
    </row>
    <row r="38" spans="1:33" x14ac:dyDescent="0.25">
      <c r="A38" s="12">
        <v>35</v>
      </c>
      <c r="B38" s="9">
        <v>6</v>
      </c>
      <c r="C38" s="9" t="s">
        <v>42</v>
      </c>
      <c r="D38" s="9" t="s">
        <v>548</v>
      </c>
      <c r="E38" s="9" t="s">
        <v>4</v>
      </c>
      <c r="F38" s="9" t="s">
        <v>214</v>
      </c>
      <c r="G38" s="9" t="s">
        <v>1457</v>
      </c>
      <c r="H38" s="13" t="s">
        <v>549</v>
      </c>
      <c r="I38" s="12">
        <v>45.67</v>
      </c>
      <c r="J38" s="9">
        <v>13.58</v>
      </c>
      <c r="K38" s="9">
        <v>31.82</v>
      </c>
      <c r="L38" s="9">
        <v>18.25</v>
      </c>
      <c r="M38" s="9">
        <v>3.37</v>
      </c>
      <c r="N38" s="9">
        <v>0.4</v>
      </c>
      <c r="O38" s="9">
        <v>0.96</v>
      </c>
      <c r="P38" s="9">
        <v>0.56000000000000005</v>
      </c>
      <c r="Q38" s="9">
        <v>23.58</v>
      </c>
      <c r="R38" s="9">
        <v>3.21</v>
      </c>
      <c r="S38" s="9">
        <v>7.07</v>
      </c>
      <c r="T38" s="9">
        <v>3.86</v>
      </c>
      <c r="U38" s="12" t="s">
        <v>41</v>
      </c>
      <c r="V38" s="9">
        <v>8.83</v>
      </c>
      <c r="W38" s="9">
        <v>8.93</v>
      </c>
      <c r="X38" s="9"/>
      <c r="Y38" s="9"/>
      <c r="Z38" s="18" t="str">
        <f t="shared" si="3"/>
        <v>Pathway</v>
      </c>
      <c r="AA38" s="18" t="str">
        <f t="shared" si="4"/>
        <v>Google</v>
      </c>
      <c r="AB38" s="10" t="str">
        <f t="shared" si="5"/>
        <v>Bing</v>
      </c>
      <c r="AC38" s="13" t="s">
        <v>1450</v>
      </c>
      <c r="AD38">
        <v>40.254315316800003</v>
      </c>
      <c r="AE38">
        <v>-82.928523362700005</v>
      </c>
      <c r="AF38">
        <v>40.255759849999997</v>
      </c>
      <c r="AG38">
        <v>-82.928410618800001</v>
      </c>
    </row>
    <row r="39" spans="1:33" x14ac:dyDescent="0.25">
      <c r="A39" s="12">
        <v>36</v>
      </c>
      <c r="B39" s="9">
        <v>4</v>
      </c>
      <c r="C39" s="9" t="s">
        <v>38</v>
      </c>
      <c r="D39" s="9" t="s">
        <v>635</v>
      </c>
      <c r="E39" s="9" t="s">
        <v>4</v>
      </c>
      <c r="F39" s="9" t="s">
        <v>156</v>
      </c>
      <c r="G39" s="9" t="s">
        <v>1457</v>
      </c>
      <c r="H39" s="13" t="s">
        <v>609</v>
      </c>
      <c r="I39" s="12">
        <v>47.82</v>
      </c>
      <c r="J39" s="9">
        <v>3.57</v>
      </c>
      <c r="K39" s="9">
        <v>20.78</v>
      </c>
      <c r="L39" s="9">
        <v>17.21</v>
      </c>
      <c r="M39" s="9">
        <v>3.45</v>
      </c>
      <c r="N39" s="9">
        <v>0.11</v>
      </c>
      <c r="O39" s="9">
        <v>0.56999999999999995</v>
      </c>
      <c r="P39" s="9">
        <v>0.46</v>
      </c>
      <c r="Q39" s="9">
        <v>13.8</v>
      </c>
      <c r="R39" s="9">
        <v>0.82</v>
      </c>
      <c r="S39" s="9">
        <v>2.61</v>
      </c>
      <c r="T39" s="9">
        <v>1.79</v>
      </c>
      <c r="U39" s="12" t="s">
        <v>132</v>
      </c>
      <c r="V39" s="9">
        <v>0.92</v>
      </c>
      <c r="W39" s="9">
        <v>1.02</v>
      </c>
      <c r="X39" s="9"/>
      <c r="Y39" s="9"/>
      <c r="Z39" s="18" t="str">
        <f t="shared" si="3"/>
        <v>Pathway</v>
      </c>
      <c r="AA39" s="18" t="str">
        <f t="shared" si="4"/>
        <v>Google</v>
      </c>
      <c r="AB39" s="10" t="str">
        <f t="shared" si="5"/>
        <v>Bing</v>
      </c>
      <c r="AC39" s="13" t="s">
        <v>2070</v>
      </c>
      <c r="AD39">
        <v>40.791214326000002</v>
      </c>
      <c r="AE39">
        <v>-81.632013629400006</v>
      </c>
      <c r="AF39">
        <v>40.790728409800003</v>
      </c>
      <c r="AG39">
        <v>-81.630306484000002</v>
      </c>
    </row>
    <row r="40" spans="1:33" x14ac:dyDescent="0.25">
      <c r="A40" s="12">
        <v>37</v>
      </c>
      <c r="B40" s="9">
        <v>6</v>
      </c>
      <c r="C40" s="9" t="s">
        <v>335</v>
      </c>
      <c r="D40" s="9" t="s">
        <v>590</v>
      </c>
      <c r="E40" s="9" t="s">
        <v>4</v>
      </c>
      <c r="F40" s="9" t="s">
        <v>156</v>
      </c>
      <c r="G40" s="9" t="s">
        <v>1457</v>
      </c>
      <c r="H40" s="13" t="s">
        <v>549</v>
      </c>
      <c r="I40" s="12">
        <v>36.729999999999997</v>
      </c>
      <c r="J40" s="9">
        <v>8.6</v>
      </c>
      <c r="K40" s="9">
        <v>25.63</v>
      </c>
      <c r="L40" s="9">
        <v>17.03</v>
      </c>
      <c r="M40" s="9">
        <v>0</v>
      </c>
      <c r="N40" s="9">
        <v>0</v>
      </c>
      <c r="O40" s="9">
        <v>0</v>
      </c>
      <c r="P40" s="9">
        <v>0</v>
      </c>
      <c r="Q40" s="9">
        <v>6.89</v>
      </c>
      <c r="R40" s="9">
        <v>2.0299999999999998</v>
      </c>
      <c r="S40" s="9">
        <v>3.4</v>
      </c>
      <c r="T40" s="9">
        <v>1.37</v>
      </c>
      <c r="U40" s="12" t="s">
        <v>357</v>
      </c>
      <c r="V40" s="9">
        <v>13.47</v>
      </c>
      <c r="W40" s="9">
        <v>13.57</v>
      </c>
      <c r="X40" s="9"/>
      <c r="Y40" s="9"/>
      <c r="Z40" s="18" t="str">
        <f t="shared" si="3"/>
        <v>Pathway</v>
      </c>
      <c r="AA40" s="18" t="str">
        <f t="shared" si="4"/>
        <v>Google</v>
      </c>
      <c r="AB40" s="10" t="str">
        <f t="shared" si="5"/>
        <v>Bing</v>
      </c>
      <c r="AC40" s="13" t="s">
        <v>2324</v>
      </c>
      <c r="AD40">
        <v>39.696160845999998</v>
      </c>
      <c r="AE40">
        <v>-83.456503477300004</v>
      </c>
      <c r="AF40">
        <v>39.696876104300003</v>
      </c>
      <c r="AG40">
        <v>-83.454872519999995</v>
      </c>
    </row>
    <row r="41" spans="1:33" x14ac:dyDescent="0.25">
      <c r="A41" s="12">
        <v>38</v>
      </c>
      <c r="B41" s="9">
        <v>6</v>
      </c>
      <c r="C41" s="9" t="s">
        <v>8</v>
      </c>
      <c r="D41" s="9" t="s">
        <v>614</v>
      </c>
      <c r="E41" s="9" t="s">
        <v>4</v>
      </c>
      <c r="F41" s="9" t="s">
        <v>156</v>
      </c>
      <c r="G41" s="9" t="s">
        <v>1457</v>
      </c>
      <c r="H41" s="13" t="s">
        <v>549</v>
      </c>
      <c r="I41" s="12">
        <v>36.49</v>
      </c>
      <c r="J41" s="9">
        <v>8.32</v>
      </c>
      <c r="K41" s="9">
        <v>25.21</v>
      </c>
      <c r="L41" s="9">
        <v>16.88</v>
      </c>
      <c r="M41" s="9">
        <v>0</v>
      </c>
      <c r="N41" s="9">
        <v>0</v>
      </c>
      <c r="O41" s="9">
        <v>0</v>
      </c>
      <c r="P41" s="9">
        <v>0</v>
      </c>
      <c r="Q41" s="9">
        <v>20.52</v>
      </c>
      <c r="R41" s="9">
        <v>1.96</v>
      </c>
      <c r="S41" s="9">
        <v>7.1</v>
      </c>
      <c r="T41" s="9">
        <v>5.14</v>
      </c>
      <c r="U41" s="12" t="s">
        <v>15</v>
      </c>
      <c r="V41" s="9">
        <v>2.98</v>
      </c>
      <c r="W41" s="9">
        <v>3.08</v>
      </c>
      <c r="X41" s="9"/>
      <c r="Y41" s="9"/>
      <c r="Z41" s="18" t="str">
        <f t="shared" si="3"/>
        <v>Pathway</v>
      </c>
      <c r="AA41" s="18" t="str">
        <f t="shared" si="4"/>
        <v>Google</v>
      </c>
      <c r="AB41" s="10" t="str">
        <f t="shared" si="5"/>
        <v>Bing</v>
      </c>
      <c r="AC41" s="13" t="s">
        <v>1450</v>
      </c>
      <c r="AD41">
        <v>39.824995596900003</v>
      </c>
      <c r="AE41">
        <v>-83.143457502700002</v>
      </c>
      <c r="AF41">
        <v>39.8248578229</v>
      </c>
      <c r="AG41">
        <v>-83.141577880100002</v>
      </c>
    </row>
    <row r="42" spans="1:33" x14ac:dyDescent="0.25">
      <c r="A42" s="12">
        <v>39</v>
      </c>
      <c r="B42" s="9">
        <v>5</v>
      </c>
      <c r="C42" s="9" t="s">
        <v>102</v>
      </c>
      <c r="D42" s="9" t="s">
        <v>563</v>
      </c>
      <c r="E42" s="9" t="s">
        <v>4</v>
      </c>
      <c r="F42" s="9" t="s">
        <v>214</v>
      </c>
      <c r="G42" s="9" t="s">
        <v>1457</v>
      </c>
      <c r="H42" s="13" t="s">
        <v>551</v>
      </c>
      <c r="I42" s="12">
        <v>48</v>
      </c>
      <c r="J42" s="9">
        <v>7.07</v>
      </c>
      <c r="K42" s="9">
        <v>23.92</v>
      </c>
      <c r="L42" s="9">
        <v>16.850000000000001</v>
      </c>
      <c r="M42" s="9">
        <v>0</v>
      </c>
      <c r="N42" s="9">
        <v>0.2</v>
      </c>
      <c r="O42" s="9">
        <v>0.18</v>
      </c>
      <c r="P42" s="9">
        <v>0</v>
      </c>
      <c r="Q42" s="9">
        <v>6.6</v>
      </c>
      <c r="R42" s="9">
        <v>1.57</v>
      </c>
      <c r="S42" s="9">
        <v>2.1</v>
      </c>
      <c r="T42" s="9">
        <v>0.53</v>
      </c>
      <c r="U42" s="12" t="s">
        <v>219</v>
      </c>
      <c r="V42" s="9">
        <v>16.600000000000001</v>
      </c>
      <c r="W42" s="9">
        <v>16.7</v>
      </c>
      <c r="X42" s="9"/>
      <c r="Y42" s="9"/>
      <c r="Z42" s="18" t="str">
        <f t="shared" si="3"/>
        <v>Pathway</v>
      </c>
      <c r="AA42" s="18" t="str">
        <f t="shared" si="4"/>
        <v>Google</v>
      </c>
      <c r="AB42" s="10" t="str">
        <f t="shared" si="5"/>
        <v>Bing</v>
      </c>
      <c r="AC42" s="13" t="s">
        <v>1450</v>
      </c>
      <c r="AD42">
        <v>39.946742626499997</v>
      </c>
      <c r="AE42">
        <v>-82.461949271899996</v>
      </c>
      <c r="AF42">
        <v>39.9468146727</v>
      </c>
      <c r="AG42">
        <v>-82.460065513199993</v>
      </c>
    </row>
    <row r="43" spans="1:33" x14ac:dyDescent="0.25">
      <c r="A43" s="12">
        <v>40</v>
      </c>
      <c r="B43" s="9">
        <v>7</v>
      </c>
      <c r="C43" s="9" t="s">
        <v>174</v>
      </c>
      <c r="D43" s="9" t="s">
        <v>585</v>
      </c>
      <c r="E43" s="9" t="s">
        <v>4</v>
      </c>
      <c r="F43" s="9" t="s">
        <v>156</v>
      </c>
      <c r="G43" s="9" t="s">
        <v>1457</v>
      </c>
      <c r="H43" s="13" t="s">
        <v>558</v>
      </c>
      <c r="I43" s="12">
        <v>36.14</v>
      </c>
      <c r="J43" s="9">
        <v>9.9600000000000009</v>
      </c>
      <c r="K43" s="9">
        <v>26.81</v>
      </c>
      <c r="L43" s="9">
        <v>16.850000000000001</v>
      </c>
      <c r="M43" s="9">
        <v>0</v>
      </c>
      <c r="N43" s="9">
        <v>0</v>
      </c>
      <c r="O43" s="9">
        <v>0</v>
      </c>
      <c r="P43" s="9">
        <v>0</v>
      </c>
      <c r="Q43" s="9">
        <v>13.53</v>
      </c>
      <c r="R43" s="9">
        <v>2.35</v>
      </c>
      <c r="S43" s="9">
        <v>5.9</v>
      </c>
      <c r="T43" s="9">
        <v>3.55</v>
      </c>
      <c r="U43" s="12" t="s">
        <v>173</v>
      </c>
      <c r="V43" s="9">
        <v>13.064</v>
      </c>
      <c r="W43" s="9">
        <v>13.164</v>
      </c>
      <c r="X43" s="9"/>
      <c r="Y43" s="9"/>
      <c r="Z43" s="18" t="str">
        <f t="shared" si="3"/>
        <v>Pathway</v>
      </c>
      <c r="AA43" s="18" t="str">
        <f t="shared" si="4"/>
        <v>Google</v>
      </c>
      <c r="AB43" s="10" t="str">
        <f t="shared" si="5"/>
        <v>Bing</v>
      </c>
      <c r="AC43" s="13" t="s">
        <v>1450</v>
      </c>
      <c r="AD43">
        <v>40.100028338500003</v>
      </c>
      <c r="AE43">
        <v>-84.228154470099994</v>
      </c>
      <c r="AF43">
        <v>40.101385433099999</v>
      </c>
      <c r="AG43">
        <v>-84.227493531700006</v>
      </c>
    </row>
    <row r="44" spans="1:33" x14ac:dyDescent="0.25">
      <c r="A44" s="12">
        <v>41</v>
      </c>
      <c r="B44" s="9">
        <v>8</v>
      </c>
      <c r="C44" s="9" t="s">
        <v>131</v>
      </c>
      <c r="D44" s="9" t="s">
        <v>567</v>
      </c>
      <c r="E44" s="9" t="s">
        <v>4</v>
      </c>
      <c r="F44" s="9" t="s">
        <v>156</v>
      </c>
      <c r="G44" s="9" t="s">
        <v>1457</v>
      </c>
      <c r="H44" s="13" t="s">
        <v>549</v>
      </c>
      <c r="I44" s="12">
        <v>36.49</v>
      </c>
      <c r="J44" s="9">
        <v>8</v>
      </c>
      <c r="K44" s="9">
        <v>24.81</v>
      </c>
      <c r="L44" s="9">
        <v>16.809999999999999</v>
      </c>
      <c r="M44" s="9">
        <v>0</v>
      </c>
      <c r="N44" s="9">
        <v>0</v>
      </c>
      <c r="O44" s="9">
        <v>0</v>
      </c>
      <c r="P44" s="9">
        <v>0</v>
      </c>
      <c r="Q44" s="9">
        <v>6.84</v>
      </c>
      <c r="R44" s="9">
        <v>1.88</v>
      </c>
      <c r="S44" s="9">
        <v>3.22</v>
      </c>
      <c r="T44" s="9">
        <v>1.33</v>
      </c>
      <c r="U44" s="12" t="s">
        <v>130</v>
      </c>
      <c r="V44" s="9">
        <v>12.87</v>
      </c>
      <c r="W44" s="9">
        <v>12.97</v>
      </c>
      <c r="X44" s="9"/>
      <c r="Y44" s="9"/>
      <c r="Z44" s="18" t="str">
        <f t="shared" si="3"/>
        <v>Pathway</v>
      </c>
      <c r="AA44" s="18" t="str">
        <f t="shared" si="4"/>
        <v>Google</v>
      </c>
      <c r="AB44" s="10" t="str">
        <f t="shared" si="5"/>
        <v>Bing</v>
      </c>
      <c r="AC44" s="13" t="s">
        <v>2071</v>
      </c>
      <c r="AD44">
        <v>39.4132001539</v>
      </c>
      <c r="AE44">
        <v>-84.1487631583</v>
      </c>
      <c r="AF44">
        <v>39.413324427200003</v>
      </c>
      <c r="AG44">
        <v>-84.146901328799999</v>
      </c>
    </row>
    <row r="45" spans="1:33" x14ac:dyDescent="0.25">
      <c r="A45" s="12">
        <v>42</v>
      </c>
      <c r="B45" s="9">
        <v>5</v>
      </c>
      <c r="C45" s="9" t="s">
        <v>209</v>
      </c>
      <c r="D45" s="9" t="s">
        <v>574</v>
      </c>
      <c r="E45" s="9" t="s">
        <v>4</v>
      </c>
      <c r="F45" s="9" t="s">
        <v>156</v>
      </c>
      <c r="G45" s="9" t="s">
        <v>1457</v>
      </c>
      <c r="H45" s="13" t="s">
        <v>551</v>
      </c>
      <c r="I45" s="12">
        <v>72.77</v>
      </c>
      <c r="J45" s="9">
        <v>6.22</v>
      </c>
      <c r="K45" s="9">
        <v>22.97</v>
      </c>
      <c r="L45" s="9">
        <v>16.75</v>
      </c>
      <c r="M45" s="9">
        <v>11.36</v>
      </c>
      <c r="N45" s="9">
        <v>0.2</v>
      </c>
      <c r="O45" s="9">
        <v>1.08</v>
      </c>
      <c r="P45" s="9">
        <v>0.88</v>
      </c>
      <c r="Q45" s="9">
        <v>11.36</v>
      </c>
      <c r="R45" s="9">
        <v>1.46</v>
      </c>
      <c r="S45" s="9">
        <v>2.2400000000000002</v>
      </c>
      <c r="T45" s="9">
        <v>0.78</v>
      </c>
      <c r="U45" s="12" t="s">
        <v>208</v>
      </c>
      <c r="V45" s="9">
        <v>9.92</v>
      </c>
      <c r="W45" s="9">
        <v>9.9499999999999993</v>
      </c>
      <c r="X45" s="9"/>
      <c r="Y45" s="9"/>
      <c r="Z45" s="18" t="str">
        <f t="shared" si="3"/>
        <v>Pathway</v>
      </c>
      <c r="AA45" s="18" t="str">
        <f t="shared" si="4"/>
        <v>Google</v>
      </c>
      <c r="AB45" s="10" t="str">
        <f t="shared" si="5"/>
        <v>Bing</v>
      </c>
      <c r="AC45" s="13" t="s">
        <v>2324</v>
      </c>
      <c r="AD45">
        <v>39.998122178099997</v>
      </c>
      <c r="AE45">
        <v>-81.556203047400004</v>
      </c>
      <c r="AF45">
        <v>39.998388791300002</v>
      </c>
      <c r="AG45">
        <v>-81.555756130000006</v>
      </c>
    </row>
    <row r="46" spans="1:33" x14ac:dyDescent="0.25">
      <c r="A46" s="12">
        <v>43</v>
      </c>
      <c r="B46" s="9">
        <v>5</v>
      </c>
      <c r="C46" s="9" t="s">
        <v>102</v>
      </c>
      <c r="D46" s="9" t="s">
        <v>563</v>
      </c>
      <c r="E46" s="9" t="s">
        <v>4</v>
      </c>
      <c r="F46" s="9" t="s">
        <v>156</v>
      </c>
      <c r="G46" s="9" t="s">
        <v>1457</v>
      </c>
      <c r="H46" s="13" t="s">
        <v>551</v>
      </c>
      <c r="I46" s="12">
        <v>35.79</v>
      </c>
      <c r="J46" s="9">
        <v>9.4700000000000006</v>
      </c>
      <c r="K46" s="9">
        <v>26.17</v>
      </c>
      <c r="L46" s="9">
        <v>16.7</v>
      </c>
      <c r="M46" s="9">
        <v>0</v>
      </c>
      <c r="N46" s="9">
        <v>0</v>
      </c>
      <c r="O46" s="9">
        <v>0</v>
      </c>
      <c r="P46" s="9">
        <v>0</v>
      </c>
      <c r="Q46" s="9">
        <v>10.039999999999999</v>
      </c>
      <c r="R46" s="9">
        <v>2.2400000000000002</v>
      </c>
      <c r="S46" s="9">
        <v>4.6500000000000004</v>
      </c>
      <c r="T46" s="9">
        <v>2.41</v>
      </c>
      <c r="U46" s="12" t="s">
        <v>219</v>
      </c>
      <c r="V46" s="9">
        <v>15.42</v>
      </c>
      <c r="W46" s="9">
        <v>15.52</v>
      </c>
      <c r="X46" s="9"/>
      <c r="Y46" s="9"/>
      <c r="Z46" s="18" t="str">
        <f t="shared" si="3"/>
        <v>Pathway</v>
      </c>
      <c r="AA46" s="18" t="str">
        <f t="shared" si="4"/>
        <v>Google</v>
      </c>
      <c r="AB46" s="10" t="str">
        <f t="shared" si="5"/>
        <v>Bing</v>
      </c>
      <c r="AC46" s="13" t="s">
        <v>2069</v>
      </c>
      <c r="AD46">
        <v>39.9449584081</v>
      </c>
      <c r="AE46">
        <v>-82.483791063499993</v>
      </c>
      <c r="AF46">
        <v>39.945097598300002</v>
      </c>
      <c r="AG46">
        <v>-82.482054308299993</v>
      </c>
    </row>
    <row r="47" spans="1:33" x14ac:dyDescent="0.25">
      <c r="A47" s="12">
        <v>44</v>
      </c>
      <c r="B47" s="9">
        <v>6</v>
      </c>
      <c r="C47" s="9" t="s">
        <v>42</v>
      </c>
      <c r="D47" s="9" t="s">
        <v>548</v>
      </c>
      <c r="E47" s="9" t="s">
        <v>4</v>
      </c>
      <c r="F47" s="9" t="s">
        <v>214</v>
      </c>
      <c r="G47" s="9" t="s">
        <v>1457</v>
      </c>
      <c r="H47" s="13" t="s">
        <v>549</v>
      </c>
      <c r="I47" s="12">
        <v>42.63</v>
      </c>
      <c r="J47" s="9">
        <v>10.44</v>
      </c>
      <c r="K47" s="9">
        <v>26.59</v>
      </c>
      <c r="L47" s="9">
        <v>16.16</v>
      </c>
      <c r="M47" s="9">
        <v>0</v>
      </c>
      <c r="N47" s="9">
        <v>0.3</v>
      </c>
      <c r="O47" s="9">
        <v>0.26</v>
      </c>
      <c r="P47" s="9">
        <v>0</v>
      </c>
      <c r="Q47" s="9">
        <v>6.77</v>
      </c>
      <c r="R47" s="9">
        <v>2.41</v>
      </c>
      <c r="S47" s="9">
        <v>3.06</v>
      </c>
      <c r="T47" s="9">
        <v>0.65</v>
      </c>
      <c r="U47" s="12" t="s">
        <v>41</v>
      </c>
      <c r="V47" s="9">
        <v>11.06</v>
      </c>
      <c r="W47" s="9">
        <v>11.16</v>
      </c>
      <c r="X47" s="9"/>
      <c r="Y47" s="9"/>
      <c r="Z47" s="18" t="str">
        <f t="shared" si="3"/>
        <v>Pathway</v>
      </c>
      <c r="AA47" s="18" t="str">
        <f t="shared" si="4"/>
        <v>Google</v>
      </c>
      <c r="AB47" s="10" t="str">
        <f t="shared" si="5"/>
        <v>Bing</v>
      </c>
      <c r="AC47" s="13" t="s">
        <v>2324</v>
      </c>
      <c r="AD47">
        <v>40.286427062800001</v>
      </c>
      <c r="AE47">
        <v>-82.925492250600001</v>
      </c>
      <c r="AF47">
        <v>40.287874310900001</v>
      </c>
      <c r="AG47">
        <v>-82.925361660299998</v>
      </c>
    </row>
    <row r="48" spans="1:33" x14ac:dyDescent="0.25">
      <c r="A48" s="12">
        <v>45</v>
      </c>
      <c r="B48" s="9">
        <v>2</v>
      </c>
      <c r="C48" s="9" t="s">
        <v>81</v>
      </c>
      <c r="D48" s="9" t="s">
        <v>583</v>
      </c>
      <c r="E48" s="9" t="s">
        <v>4</v>
      </c>
      <c r="F48" s="9" t="s">
        <v>248</v>
      </c>
      <c r="G48" s="9" t="s">
        <v>1457</v>
      </c>
      <c r="H48" s="13" t="s">
        <v>584</v>
      </c>
      <c r="I48" s="12">
        <v>89.14</v>
      </c>
      <c r="J48" s="9">
        <v>3.07</v>
      </c>
      <c r="K48" s="9">
        <v>19.22</v>
      </c>
      <c r="L48" s="9">
        <v>16.149999999999999</v>
      </c>
      <c r="M48" s="9">
        <v>0</v>
      </c>
      <c r="N48" s="9">
        <v>0.11</v>
      </c>
      <c r="O48" s="9">
        <v>0.11</v>
      </c>
      <c r="P48" s="9">
        <v>0</v>
      </c>
      <c r="Q48" s="9">
        <v>16.73</v>
      </c>
      <c r="R48" s="9">
        <v>0.71</v>
      </c>
      <c r="S48" s="9">
        <v>1.0900000000000001</v>
      </c>
      <c r="T48" s="9">
        <v>0.38</v>
      </c>
      <c r="U48" s="12" t="s">
        <v>200</v>
      </c>
      <c r="V48" s="9">
        <v>0</v>
      </c>
      <c r="W48" s="9">
        <v>0.1</v>
      </c>
      <c r="X48" s="9"/>
      <c r="Y48" s="9"/>
      <c r="Z48" s="18" t="str">
        <f t="shared" si="3"/>
        <v>Pathway</v>
      </c>
      <c r="AA48" s="18" t="str">
        <f t="shared" si="4"/>
        <v>Google</v>
      </c>
      <c r="AB48" s="10" t="str">
        <f t="shared" si="5"/>
        <v>Bing</v>
      </c>
      <c r="AC48" s="13" t="s">
        <v>2324</v>
      </c>
      <c r="AD48">
        <v>41.525852050399997</v>
      </c>
      <c r="AE48">
        <v>-83.463033413800005</v>
      </c>
      <c r="AF48">
        <v>41.527300608700003</v>
      </c>
      <c r="AG48">
        <v>-83.463019439700005</v>
      </c>
    </row>
    <row r="49" spans="1:33" x14ac:dyDescent="0.25">
      <c r="A49" s="12">
        <v>46</v>
      </c>
      <c r="B49" s="9">
        <v>6</v>
      </c>
      <c r="C49" s="9" t="s">
        <v>42</v>
      </c>
      <c r="D49" s="9" t="s">
        <v>548</v>
      </c>
      <c r="E49" s="9" t="s">
        <v>4</v>
      </c>
      <c r="F49" s="9" t="s">
        <v>58</v>
      </c>
      <c r="G49" s="9" t="s">
        <v>1457</v>
      </c>
      <c r="H49" s="13" t="s">
        <v>549</v>
      </c>
      <c r="I49" s="12">
        <v>39.07</v>
      </c>
      <c r="J49" s="9">
        <v>17.45</v>
      </c>
      <c r="K49" s="9">
        <v>33.35</v>
      </c>
      <c r="L49" s="9">
        <v>15.9</v>
      </c>
      <c r="M49" s="9">
        <v>0</v>
      </c>
      <c r="N49" s="9">
        <v>0</v>
      </c>
      <c r="O49" s="9">
        <v>0</v>
      </c>
      <c r="P49" s="9">
        <v>0</v>
      </c>
      <c r="Q49" s="9">
        <v>6.39</v>
      </c>
      <c r="R49" s="9">
        <v>3.98</v>
      </c>
      <c r="S49" s="9">
        <v>4.84</v>
      </c>
      <c r="T49" s="9">
        <v>0.85</v>
      </c>
      <c r="U49" s="12" t="s">
        <v>41</v>
      </c>
      <c r="V49" s="9">
        <v>9.77</v>
      </c>
      <c r="W49" s="9">
        <v>9.8699999999999992</v>
      </c>
      <c r="X49" s="9"/>
      <c r="Y49" s="9"/>
      <c r="Z49" s="18" t="str">
        <f t="shared" si="3"/>
        <v>Pathway</v>
      </c>
      <c r="AA49" s="18" t="str">
        <f t="shared" si="4"/>
        <v>Google</v>
      </c>
      <c r="AB49" s="10" t="str">
        <f t="shared" si="5"/>
        <v>Bing</v>
      </c>
      <c r="AC49" s="13" t="s">
        <v>1450</v>
      </c>
      <c r="AD49">
        <v>40.267825817199999</v>
      </c>
      <c r="AE49">
        <v>-82.927232580400002</v>
      </c>
      <c r="AF49">
        <v>40.269271812200003</v>
      </c>
      <c r="AG49">
        <v>-82.927099257899997</v>
      </c>
    </row>
    <row r="50" spans="1:33" x14ac:dyDescent="0.25">
      <c r="A50" s="12">
        <v>47</v>
      </c>
      <c r="B50" s="9">
        <v>3</v>
      </c>
      <c r="C50" s="9" t="s">
        <v>51</v>
      </c>
      <c r="D50" s="9" t="s">
        <v>546</v>
      </c>
      <c r="E50" s="9" t="s">
        <v>4</v>
      </c>
      <c r="F50" s="9" t="s">
        <v>58</v>
      </c>
      <c r="G50" s="9" t="s">
        <v>1457</v>
      </c>
      <c r="H50" s="13" t="s">
        <v>535</v>
      </c>
      <c r="I50" s="12">
        <v>35.25</v>
      </c>
      <c r="J50" s="9">
        <v>10.5</v>
      </c>
      <c r="K50" s="9">
        <v>26.08</v>
      </c>
      <c r="L50" s="9">
        <v>15.58</v>
      </c>
      <c r="M50" s="9">
        <v>0</v>
      </c>
      <c r="N50" s="9">
        <v>0</v>
      </c>
      <c r="O50" s="9">
        <v>0</v>
      </c>
      <c r="P50" s="9">
        <v>0</v>
      </c>
      <c r="Q50" s="9">
        <v>12.56</v>
      </c>
      <c r="R50" s="9">
        <v>2.31</v>
      </c>
      <c r="S50" s="9">
        <v>4.82</v>
      </c>
      <c r="T50" s="9">
        <v>2.5099999999999998</v>
      </c>
      <c r="U50" s="12" t="s">
        <v>59</v>
      </c>
      <c r="V50" s="9">
        <v>3.34</v>
      </c>
      <c r="W50" s="9">
        <v>3.44</v>
      </c>
      <c r="X50" s="9"/>
      <c r="Y50" s="9"/>
      <c r="Z50" s="18" t="str">
        <f t="shared" si="3"/>
        <v>Pathway</v>
      </c>
      <c r="AA50" s="18" t="str">
        <f t="shared" si="4"/>
        <v>Google</v>
      </c>
      <c r="AB50" s="10" t="str">
        <f t="shared" si="5"/>
        <v>Bing</v>
      </c>
      <c r="AC50" s="13" t="s">
        <v>1308</v>
      </c>
      <c r="AD50">
        <v>41.3600669307</v>
      </c>
      <c r="AE50">
        <v>-82.284868845600002</v>
      </c>
      <c r="AF50">
        <v>41.360749750300002</v>
      </c>
      <c r="AG50">
        <v>-82.283137738500002</v>
      </c>
    </row>
    <row r="51" spans="1:33" x14ac:dyDescent="0.25">
      <c r="A51" s="12">
        <v>48</v>
      </c>
      <c r="B51" s="9">
        <v>2</v>
      </c>
      <c r="C51" s="9" t="s">
        <v>81</v>
      </c>
      <c r="D51" s="9" t="s">
        <v>557</v>
      </c>
      <c r="E51" s="9" t="s">
        <v>4</v>
      </c>
      <c r="F51" s="9" t="s">
        <v>248</v>
      </c>
      <c r="G51" s="9" t="s">
        <v>1457</v>
      </c>
      <c r="H51" s="13" t="s">
        <v>558</v>
      </c>
      <c r="I51" s="12">
        <v>52.16</v>
      </c>
      <c r="J51" s="9">
        <v>6.69</v>
      </c>
      <c r="K51" s="9">
        <v>21.78</v>
      </c>
      <c r="L51" s="9">
        <v>15.09</v>
      </c>
      <c r="M51" s="9">
        <v>6.8</v>
      </c>
      <c r="N51" s="9">
        <v>0.27</v>
      </c>
      <c r="O51" s="9">
        <v>0.63</v>
      </c>
      <c r="P51" s="9">
        <v>0.36</v>
      </c>
      <c r="Q51" s="9">
        <v>17</v>
      </c>
      <c r="R51" s="9">
        <v>1.72</v>
      </c>
      <c r="S51" s="9">
        <v>2.56</v>
      </c>
      <c r="T51" s="9">
        <v>0.84</v>
      </c>
      <c r="U51" s="12" t="s">
        <v>123</v>
      </c>
      <c r="V51" s="9">
        <v>19.059999999999999</v>
      </c>
      <c r="W51" s="9">
        <v>19.16</v>
      </c>
      <c r="X51" s="9"/>
      <c r="Y51" s="9"/>
      <c r="Z51" s="18" t="str">
        <f t="shared" si="3"/>
        <v>Pathway</v>
      </c>
      <c r="AA51" s="18" t="str">
        <f t="shared" si="4"/>
        <v>Google</v>
      </c>
      <c r="AB51" s="10" t="str">
        <f t="shared" si="5"/>
        <v>Bing</v>
      </c>
      <c r="AC51" s="13" t="s">
        <v>2324</v>
      </c>
      <c r="AD51">
        <v>41.438517574199999</v>
      </c>
      <c r="AE51">
        <v>-83.619599179600002</v>
      </c>
      <c r="AF51">
        <v>41.439873609599999</v>
      </c>
      <c r="AG51">
        <v>-83.620279901999993</v>
      </c>
    </row>
    <row r="52" spans="1:33" x14ac:dyDescent="0.25">
      <c r="A52" s="12">
        <v>49</v>
      </c>
      <c r="B52" s="9">
        <v>3</v>
      </c>
      <c r="C52" s="9" t="s">
        <v>109</v>
      </c>
      <c r="D52" s="9" t="s">
        <v>552</v>
      </c>
      <c r="E52" s="9" t="s">
        <v>4</v>
      </c>
      <c r="F52" s="9" t="s">
        <v>58</v>
      </c>
      <c r="G52" s="9" t="s">
        <v>1457</v>
      </c>
      <c r="H52" s="13" t="s">
        <v>549</v>
      </c>
      <c r="I52" s="12">
        <v>34.97</v>
      </c>
      <c r="J52" s="9">
        <v>12.59</v>
      </c>
      <c r="K52" s="9">
        <v>27.64</v>
      </c>
      <c r="L52" s="9">
        <v>15.05</v>
      </c>
      <c r="M52" s="9">
        <v>0</v>
      </c>
      <c r="N52" s="9">
        <v>0</v>
      </c>
      <c r="O52" s="9">
        <v>0</v>
      </c>
      <c r="P52" s="9">
        <v>0</v>
      </c>
      <c r="Q52" s="9">
        <v>6.23</v>
      </c>
      <c r="R52" s="9">
        <v>2.81</v>
      </c>
      <c r="S52" s="9">
        <v>3.78</v>
      </c>
      <c r="T52" s="9">
        <v>0.97</v>
      </c>
      <c r="U52" s="12" t="s">
        <v>108</v>
      </c>
      <c r="V52" s="9">
        <v>7.05</v>
      </c>
      <c r="W52" s="9">
        <v>7.15</v>
      </c>
      <c r="X52" s="9"/>
      <c r="Y52" s="9"/>
      <c r="Z52" s="18" t="str">
        <f t="shared" si="3"/>
        <v>Pathway</v>
      </c>
      <c r="AA52" s="18" t="str">
        <f t="shared" si="4"/>
        <v>Google</v>
      </c>
      <c r="AB52" s="10" t="str">
        <f t="shared" si="5"/>
        <v>Bing</v>
      </c>
      <c r="AC52" s="13" t="s">
        <v>1450</v>
      </c>
      <c r="AD52">
        <v>41.024635036200003</v>
      </c>
      <c r="AE52">
        <v>-81.905739993500006</v>
      </c>
      <c r="AF52">
        <v>41.025298735600003</v>
      </c>
      <c r="AG52">
        <v>-81.904041175399996</v>
      </c>
    </row>
    <row r="53" spans="1:33" x14ac:dyDescent="0.25">
      <c r="A53" s="12">
        <v>50</v>
      </c>
      <c r="B53" s="9">
        <v>3</v>
      </c>
      <c r="C53" s="9" t="s">
        <v>126</v>
      </c>
      <c r="D53" s="9" t="s">
        <v>541</v>
      </c>
      <c r="E53" s="9" t="s">
        <v>4</v>
      </c>
      <c r="F53" s="9" t="s">
        <v>214</v>
      </c>
      <c r="G53" s="9" t="s">
        <v>1457</v>
      </c>
      <c r="H53" s="13" t="s">
        <v>535</v>
      </c>
      <c r="I53" s="12">
        <v>45.19</v>
      </c>
      <c r="J53" s="9">
        <v>6.43</v>
      </c>
      <c r="K53" s="9">
        <v>21.42</v>
      </c>
      <c r="L53" s="9">
        <v>14.99</v>
      </c>
      <c r="M53" s="9">
        <v>0</v>
      </c>
      <c r="N53" s="9">
        <v>0.18</v>
      </c>
      <c r="O53" s="9">
        <v>0.16</v>
      </c>
      <c r="P53" s="9">
        <v>0</v>
      </c>
      <c r="Q53" s="9">
        <v>16.649999999999999</v>
      </c>
      <c r="R53" s="9">
        <v>1.42</v>
      </c>
      <c r="S53" s="9">
        <v>2.86</v>
      </c>
      <c r="T53" s="9">
        <v>1.44</v>
      </c>
      <c r="U53" s="12" t="s">
        <v>222</v>
      </c>
      <c r="V53" s="9">
        <v>8.39</v>
      </c>
      <c r="W53" s="9">
        <v>8.49</v>
      </c>
      <c r="X53" s="9"/>
      <c r="Y53" s="9"/>
      <c r="Z53" s="18" t="str">
        <f t="shared" si="3"/>
        <v>Pathway</v>
      </c>
      <c r="AA53" s="18" t="str">
        <f t="shared" si="4"/>
        <v>Google</v>
      </c>
      <c r="AB53" s="10" t="str">
        <f t="shared" si="5"/>
        <v>Bing</v>
      </c>
      <c r="AC53" s="13" t="s">
        <v>1308</v>
      </c>
      <c r="AD53">
        <v>41.335237137999997</v>
      </c>
      <c r="AE53">
        <v>-82.684405889499999</v>
      </c>
      <c r="AF53">
        <v>41.335095103800001</v>
      </c>
      <c r="AG53">
        <v>-82.682492347299998</v>
      </c>
    </row>
    <row r="54" spans="1:33" x14ac:dyDescent="0.25">
      <c r="A54" s="12">
        <v>51</v>
      </c>
      <c r="B54" s="9">
        <v>7</v>
      </c>
      <c r="C54" s="9" t="s">
        <v>149</v>
      </c>
      <c r="D54" s="9" t="s">
        <v>550</v>
      </c>
      <c r="E54" s="9" t="s">
        <v>4</v>
      </c>
      <c r="F54" s="9" t="s">
        <v>58</v>
      </c>
      <c r="G54" s="9" t="s">
        <v>1457</v>
      </c>
      <c r="H54" s="13" t="s">
        <v>551</v>
      </c>
      <c r="I54" s="12">
        <v>38.69</v>
      </c>
      <c r="J54" s="9">
        <v>19.440000000000001</v>
      </c>
      <c r="K54" s="9">
        <v>34.020000000000003</v>
      </c>
      <c r="L54" s="9">
        <v>14.59</v>
      </c>
      <c r="M54" s="9">
        <v>0</v>
      </c>
      <c r="N54" s="9">
        <v>0</v>
      </c>
      <c r="O54" s="9">
        <v>0</v>
      </c>
      <c r="P54" s="9">
        <v>0</v>
      </c>
      <c r="Q54" s="9">
        <v>3.16</v>
      </c>
      <c r="R54" s="9">
        <v>4.47</v>
      </c>
      <c r="S54" s="9">
        <v>3.97</v>
      </c>
      <c r="T54" s="9">
        <v>0</v>
      </c>
      <c r="U54" s="12" t="s">
        <v>148</v>
      </c>
      <c r="V54" s="9">
        <v>2.8719999999999999</v>
      </c>
      <c r="W54" s="9">
        <v>2.972</v>
      </c>
      <c r="X54" s="9"/>
      <c r="Y54" s="9"/>
      <c r="Z54" s="18" t="str">
        <f t="shared" si="3"/>
        <v>Pathway</v>
      </c>
      <c r="AA54" s="18" t="str">
        <f t="shared" si="4"/>
        <v>Google</v>
      </c>
      <c r="AB54" s="10" t="str">
        <f t="shared" si="5"/>
        <v>Bing</v>
      </c>
      <c r="AC54" s="13" t="s">
        <v>1450</v>
      </c>
      <c r="AD54">
        <v>39.864812687200001</v>
      </c>
      <c r="AE54">
        <v>-83.998302615900002</v>
      </c>
      <c r="AF54">
        <v>39.864936325999999</v>
      </c>
      <c r="AG54">
        <v>-83.996429306699994</v>
      </c>
    </row>
    <row r="55" spans="1:33" x14ac:dyDescent="0.25">
      <c r="A55" s="12">
        <v>52</v>
      </c>
      <c r="B55" s="9">
        <v>6</v>
      </c>
      <c r="C55" s="9" t="s">
        <v>42</v>
      </c>
      <c r="D55" s="9" t="s">
        <v>548</v>
      </c>
      <c r="E55" s="9" t="s">
        <v>4</v>
      </c>
      <c r="F55" s="9" t="s">
        <v>214</v>
      </c>
      <c r="G55" s="9" t="s">
        <v>1457</v>
      </c>
      <c r="H55" s="13" t="s">
        <v>549</v>
      </c>
      <c r="I55" s="12">
        <v>39.15</v>
      </c>
      <c r="J55" s="9">
        <v>13.58</v>
      </c>
      <c r="K55" s="9">
        <v>28.11</v>
      </c>
      <c r="L55" s="9">
        <v>14.54</v>
      </c>
      <c r="M55" s="9">
        <v>3.37</v>
      </c>
      <c r="N55" s="9">
        <v>0.4</v>
      </c>
      <c r="O55" s="9">
        <v>0.96</v>
      </c>
      <c r="P55" s="9">
        <v>0.56000000000000005</v>
      </c>
      <c r="Q55" s="9">
        <v>30.31</v>
      </c>
      <c r="R55" s="9">
        <v>3.21</v>
      </c>
      <c r="S55" s="9">
        <v>8.35</v>
      </c>
      <c r="T55" s="9">
        <v>5.14</v>
      </c>
      <c r="U55" s="12" t="s">
        <v>41</v>
      </c>
      <c r="V55" s="9">
        <v>9</v>
      </c>
      <c r="W55" s="9">
        <v>9.1</v>
      </c>
      <c r="X55" s="9"/>
      <c r="Y55" s="9"/>
      <c r="Z55" s="18" t="str">
        <f t="shared" si="3"/>
        <v>Pathway</v>
      </c>
      <c r="AA55" s="18" t="str">
        <f t="shared" si="4"/>
        <v>Google</v>
      </c>
      <c r="AB55" s="10" t="str">
        <f t="shared" si="5"/>
        <v>Bing</v>
      </c>
      <c r="AC55" s="13" t="s">
        <v>1450</v>
      </c>
      <c r="AD55">
        <v>40.256771022599999</v>
      </c>
      <c r="AE55">
        <v>-82.928331695200001</v>
      </c>
      <c r="AF55">
        <v>40.2582132884</v>
      </c>
      <c r="AG55">
        <v>-82.928183787500004</v>
      </c>
    </row>
    <row r="56" spans="1:33" x14ac:dyDescent="0.25">
      <c r="A56" s="12">
        <v>53</v>
      </c>
      <c r="B56" s="9">
        <v>2</v>
      </c>
      <c r="C56" s="9" t="s">
        <v>249</v>
      </c>
      <c r="D56" s="9" t="s">
        <v>539</v>
      </c>
      <c r="E56" s="9" t="s">
        <v>4</v>
      </c>
      <c r="F56" s="9" t="s">
        <v>156</v>
      </c>
      <c r="G56" s="9" t="s">
        <v>1457</v>
      </c>
      <c r="H56" s="13" t="s">
        <v>535</v>
      </c>
      <c r="I56" s="12">
        <v>36.799999999999997</v>
      </c>
      <c r="J56" s="9">
        <v>4.62</v>
      </c>
      <c r="K56" s="9">
        <v>19.16</v>
      </c>
      <c r="L56" s="9">
        <v>14.54</v>
      </c>
      <c r="M56" s="9">
        <v>0</v>
      </c>
      <c r="N56" s="9">
        <v>0</v>
      </c>
      <c r="O56" s="9">
        <v>0</v>
      </c>
      <c r="P56" s="9">
        <v>0</v>
      </c>
      <c r="Q56" s="9">
        <v>0</v>
      </c>
      <c r="R56" s="9">
        <v>1.07</v>
      </c>
      <c r="S56" s="9">
        <v>0.89</v>
      </c>
      <c r="T56" s="9">
        <v>0</v>
      </c>
      <c r="U56" s="12" t="s">
        <v>247</v>
      </c>
      <c r="V56" s="9">
        <v>2.36</v>
      </c>
      <c r="W56" s="9">
        <v>2.46</v>
      </c>
      <c r="X56" s="9"/>
      <c r="Y56" s="9"/>
      <c r="Z56" s="18" t="str">
        <f t="shared" si="3"/>
        <v>Pathway</v>
      </c>
      <c r="AA56" s="18" t="str">
        <f t="shared" si="4"/>
        <v>Google</v>
      </c>
      <c r="AB56" s="10" t="str">
        <f t="shared" si="5"/>
        <v>Bing</v>
      </c>
      <c r="AC56" s="13" t="s">
        <v>1308</v>
      </c>
      <c r="AD56">
        <v>41.6293738727</v>
      </c>
      <c r="AE56">
        <v>-84.760512739700005</v>
      </c>
      <c r="AF56">
        <v>41.6292826452</v>
      </c>
      <c r="AG56">
        <v>-84.758585214500002</v>
      </c>
    </row>
    <row r="57" spans="1:33" x14ac:dyDescent="0.25">
      <c r="A57" s="12">
        <v>54</v>
      </c>
      <c r="B57" s="9">
        <v>2</v>
      </c>
      <c r="C57" s="9" t="s">
        <v>249</v>
      </c>
      <c r="D57" s="9" t="s">
        <v>539</v>
      </c>
      <c r="E57" s="9" t="s">
        <v>4</v>
      </c>
      <c r="F57" s="9" t="s">
        <v>156</v>
      </c>
      <c r="G57" s="9" t="s">
        <v>1457</v>
      </c>
      <c r="H57" s="13" t="s">
        <v>535</v>
      </c>
      <c r="I57" s="12">
        <v>36.799999999999997</v>
      </c>
      <c r="J57" s="9">
        <v>4.62</v>
      </c>
      <c r="K57" s="9">
        <v>19.16</v>
      </c>
      <c r="L57" s="9">
        <v>14.54</v>
      </c>
      <c r="M57" s="9">
        <v>0</v>
      </c>
      <c r="N57" s="9">
        <v>0</v>
      </c>
      <c r="O57" s="9">
        <v>0</v>
      </c>
      <c r="P57" s="9">
        <v>0</v>
      </c>
      <c r="Q57" s="9">
        <v>0</v>
      </c>
      <c r="R57" s="9">
        <v>1.07</v>
      </c>
      <c r="S57" s="9">
        <v>0.89</v>
      </c>
      <c r="T57" s="9">
        <v>0</v>
      </c>
      <c r="U57" s="12" t="s">
        <v>247</v>
      </c>
      <c r="V57" s="9">
        <v>2.37</v>
      </c>
      <c r="W57" s="9">
        <v>2.4700000000000002</v>
      </c>
      <c r="X57" s="9"/>
      <c r="Y57" s="9"/>
      <c r="Z57" s="18" t="str">
        <f t="shared" si="3"/>
        <v>Pathway</v>
      </c>
      <c r="AA57" s="18" t="str">
        <f t="shared" si="4"/>
        <v>Google</v>
      </c>
      <c r="AB57" s="10" t="str">
        <f t="shared" si="5"/>
        <v>Bing</v>
      </c>
      <c r="AC57" s="13" t="s">
        <v>1308</v>
      </c>
      <c r="AD57">
        <v>41.629364807499996</v>
      </c>
      <c r="AE57">
        <v>-84.760320042700002</v>
      </c>
      <c r="AF57">
        <v>41.629273358399999</v>
      </c>
      <c r="AG57">
        <v>-84.758392301000001</v>
      </c>
    </row>
    <row r="58" spans="1:33" x14ac:dyDescent="0.25">
      <c r="A58" s="12">
        <v>55</v>
      </c>
      <c r="B58" s="9">
        <v>7</v>
      </c>
      <c r="C58" s="9" t="s">
        <v>149</v>
      </c>
      <c r="D58" s="9" t="s">
        <v>550</v>
      </c>
      <c r="E58" s="9" t="s">
        <v>4</v>
      </c>
      <c r="F58" s="9" t="s">
        <v>58</v>
      </c>
      <c r="G58" s="9" t="s">
        <v>1457</v>
      </c>
      <c r="H58" s="13" t="s">
        <v>551</v>
      </c>
      <c r="I58" s="12">
        <v>34.97</v>
      </c>
      <c r="J58" s="9">
        <v>15.07</v>
      </c>
      <c r="K58" s="9">
        <v>29.21</v>
      </c>
      <c r="L58" s="9">
        <v>14.15</v>
      </c>
      <c r="M58" s="9">
        <v>0</v>
      </c>
      <c r="N58" s="9">
        <v>0</v>
      </c>
      <c r="O58" s="9">
        <v>0</v>
      </c>
      <c r="P58" s="9">
        <v>0</v>
      </c>
      <c r="Q58" s="9">
        <v>9.34</v>
      </c>
      <c r="R58" s="9">
        <v>3.4</v>
      </c>
      <c r="S58" s="9">
        <v>5.33</v>
      </c>
      <c r="T58" s="9">
        <v>1.93</v>
      </c>
      <c r="U58" s="12" t="s">
        <v>148</v>
      </c>
      <c r="V58" s="9">
        <v>5.71</v>
      </c>
      <c r="W58" s="9">
        <v>5.81</v>
      </c>
      <c r="X58" s="9"/>
      <c r="Y58" s="9"/>
      <c r="Z58" s="18" t="str">
        <f t="shared" si="3"/>
        <v>Pathway</v>
      </c>
      <c r="AA58" s="18" t="str">
        <f t="shared" si="4"/>
        <v>Google</v>
      </c>
      <c r="AB58" s="10" t="str">
        <f t="shared" si="5"/>
        <v>Bing</v>
      </c>
      <c r="AC58" s="13" t="s">
        <v>1450</v>
      </c>
      <c r="AD58">
        <v>39.883071695799998</v>
      </c>
      <c r="AE58">
        <v>-83.950810366799999</v>
      </c>
      <c r="AF58">
        <v>39.883772463600003</v>
      </c>
      <c r="AG58">
        <v>-83.949164248700001</v>
      </c>
    </row>
    <row r="59" spans="1:33" x14ac:dyDescent="0.25">
      <c r="A59" s="12">
        <v>56</v>
      </c>
      <c r="B59" s="9">
        <v>7</v>
      </c>
      <c r="C59" s="9" t="s">
        <v>149</v>
      </c>
      <c r="D59" s="9" t="s">
        <v>550</v>
      </c>
      <c r="E59" s="9" t="s">
        <v>4</v>
      </c>
      <c r="F59" s="9" t="s">
        <v>58</v>
      </c>
      <c r="G59" s="9" t="s">
        <v>1457</v>
      </c>
      <c r="H59" s="13" t="s">
        <v>551</v>
      </c>
      <c r="I59" s="12">
        <v>34.97</v>
      </c>
      <c r="J59" s="9">
        <v>15.07</v>
      </c>
      <c r="K59" s="9">
        <v>29.21</v>
      </c>
      <c r="L59" s="9">
        <v>14.15</v>
      </c>
      <c r="M59" s="9">
        <v>0</v>
      </c>
      <c r="N59" s="9">
        <v>0</v>
      </c>
      <c r="O59" s="9">
        <v>0</v>
      </c>
      <c r="P59" s="9">
        <v>0</v>
      </c>
      <c r="Q59" s="9">
        <v>6.23</v>
      </c>
      <c r="R59" s="9">
        <v>3.4</v>
      </c>
      <c r="S59" s="9">
        <v>4.32</v>
      </c>
      <c r="T59" s="9">
        <v>0.92</v>
      </c>
      <c r="U59" s="12" t="s">
        <v>148</v>
      </c>
      <c r="V59" s="9">
        <v>6.27</v>
      </c>
      <c r="W59" s="9">
        <v>6.37</v>
      </c>
      <c r="X59" s="9"/>
      <c r="Y59" s="9"/>
      <c r="Z59" s="18" t="str">
        <f t="shared" si="3"/>
        <v>Pathway</v>
      </c>
      <c r="AA59" s="18" t="str">
        <f t="shared" si="4"/>
        <v>Google</v>
      </c>
      <c r="AB59" s="10" t="str">
        <f t="shared" si="5"/>
        <v>Bing</v>
      </c>
      <c r="AC59" s="13" t="s">
        <v>1450</v>
      </c>
      <c r="AD59">
        <v>39.886565899600001</v>
      </c>
      <c r="AE59">
        <v>-83.941329842200005</v>
      </c>
      <c r="AF59">
        <v>39.887061797900003</v>
      </c>
      <c r="AG59">
        <v>-83.939562511800005</v>
      </c>
    </row>
    <row r="60" spans="1:33" x14ac:dyDescent="0.25">
      <c r="A60" s="12">
        <v>57</v>
      </c>
      <c r="B60" s="9">
        <v>3</v>
      </c>
      <c r="C60" s="9" t="s">
        <v>100</v>
      </c>
      <c r="D60" s="9" t="s">
        <v>565</v>
      </c>
      <c r="E60" s="9" t="s">
        <v>4</v>
      </c>
      <c r="F60" s="9" t="s">
        <v>58</v>
      </c>
      <c r="G60" s="9" t="s">
        <v>1457</v>
      </c>
      <c r="H60" s="13" t="s">
        <v>549</v>
      </c>
      <c r="I60" s="12">
        <v>31.97</v>
      </c>
      <c r="J60" s="9">
        <v>11.54</v>
      </c>
      <c r="K60" s="9">
        <v>24.85</v>
      </c>
      <c r="L60" s="9">
        <v>13.32</v>
      </c>
      <c r="M60" s="9">
        <v>0</v>
      </c>
      <c r="N60" s="9">
        <v>0</v>
      </c>
      <c r="O60" s="9">
        <v>0</v>
      </c>
      <c r="P60" s="9">
        <v>0</v>
      </c>
      <c r="Q60" s="9">
        <v>3.13</v>
      </c>
      <c r="R60" s="9">
        <v>2.56</v>
      </c>
      <c r="S60" s="9">
        <v>2.71</v>
      </c>
      <c r="T60" s="9">
        <v>0.15</v>
      </c>
      <c r="U60" s="12" t="s">
        <v>117</v>
      </c>
      <c r="V60" s="9">
        <v>18.920000000000002</v>
      </c>
      <c r="W60" s="9">
        <v>19.02</v>
      </c>
      <c r="X60" s="9"/>
      <c r="Y60" s="9"/>
      <c r="Z60" s="18" t="str">
        <f t="shared" si="3"/>
        <v>Pathway</v>
      </c>
      <c r="AA60" s="18" t="str">
        <f t="shared" si="4"/>
        <v>Google</v>
      </c>
      <c r="AB60" s="10" t="str">
        <f t="shared" si="5"/>
        <v>Bing</v>
      </c>
      <c r="AC60" s="13" t="s">
        <v>1450</v>
      </c>
      <c r="AD60">
        <v>40.783691714100001</v>
      </c>
      <c r="AE60">
        <v>-82.411153184100002</v>
      </c>
      <c r="AF60">
        <v>40.784941087699998</v>
      </c>
      <c r="AG60">
        <v>-82.410189232299999</v>
      </c>
    </row>
    <row r="61" spans="1:33" x14ac:dyDescent="0.25">
      <c r="A61" s="12">
        <v>58</v>
      </c>
      <c r="B61" s="9">
        <v>3</v>
      </c>
      <c r="C61" s="9" t="s">
        <v>100</v>
      </c>
      <c r="D61" s="9" t="s">
        <v>565</v>
      </c>
      <c r="E61" s="9" t="s">
        <v>4</v>
      </c>
      <c r="F61" s="9" t="s">
        <v>58</v>
      </c>
      <c r="G61" s="9" t="s">
        <v>1457</v>
      </c>
      <c r="H61" s="13" t="s">
        <v>549</v>
      </c>
      <c r="I61" s="12">
        <v>31.81</v>
      </c>
      <c r="J61" s="9">
        <v>11.48</v>
      </c>
      <c r="K61" s="9">
        <v>24.73</v>
      </c>
      <c r="L61" s="9">
        <v>13.25</v>
      </c>
      <c r="M61" s="9">
        <v>0</v>
      </c>
      <c r="N61" s="9">
        <v>0</v>
      </c>
      <c r="O61" s="9">
        <v>0</v>
      </c>
      <c r="P61" s="9">
        <v>0</v>
      </c>
      <c r="Q61" s="9">
        <v>9.35</v>
      </c>
      <c r="R61" s="9">
        <v>2.5499999999999998</v>
      </c>
      <c r="S61" s="9">
        <v>4.34</v>
      </c>
      <c r="T61" s="9">
        <v>1.8</v>
      </c>
      <c r="U61" s="12" t="s">
        <v>117</v>
      </c>
      <c r="V61" s="9">
        <v>7.63</v>
      </c>
      <c r="W61" s="9">
        <v>7.73</v>
      </c>
      <c r="X61" s="9"/>
      <c r="Y61" s="9"/>
      <c r="Z61" s="18" t="str">
        <f t="shared" si="3"/>
        <v>Pathway</v>
      </c>
      <c r="AA61" s="18" t="str">
        <f t="shared" si="4"/>
        <v>Google</v>
      </c>
      <c r="AB61" s="10" t="str">
        <f t="shared" si="5"/>
        <v>Bing</v>
      </c>
      <c r="AC61" s="13" t="s">
        <v>2324</v>
      </c>
      <c r="AD61">
        <v>40.656435206399998</v>
      </c>
      <c r="AE61">
        <v>-82.541378460000004</v>
      </c>
      <c r="AF61">
        <v>40.657773325500003</v>
      </c>
      <c r="AG61">
        <v>-82.540648313399998</v>
      </c>
    </row>
    <row r="62" spans="1:33" x14ac:dyDescent="0.25">
      <c r="A62" s="12">
        <v>59</v>
      </c>
      <c r="B62" s="9">
        <v>3</v>
      </c>
      <c r="C62" s="9" t="s">
        <v>100</v>
      </c>
      <c r="D62" s="9" t="s">
        <v>565</v>
      </c>
      <c r="E62" s="9" t="s">
        <v>4</v>
      </c>
      <c r="F62" s="9" t="s">
        <v>58</v>
      </c>
      <c r="G62" s="9" t="s">
        <v>1457</v>
      </c>
      <c r="H62" s="13" t="s">
        <v>549</v>
      </c>
      <c r="I62" s="12">
        <v>31.82</v>
      </c>
      <c r="J62" s="9">
        <v>11.54</v>
      </c>
      <c r="K62" s="9">
        <v>24.78</v>
      </c>
      <c r="L62" s="9">
        <v>13.24</v>
      </c>
      <c r="M62" s="9">
        <v>0</v>
      </c>
      <c r="N62" s="9">
        <v>0</v>
      </c>
      <c r="O62" s="9">
        <v>0</v>
      </c>
      <c r="P62" s="9">
        <v>0</v>
      </c>
      <c r="Q62" s="9">
        <v>6.23</v>
      </c>
      <c r="R62" s="9">
        <v>2.56</v>
      </c>
      <c r="S62" s="9">
        <v>3.54</v>
      </c>
      <c r="T62" s="9">
        <v>0.97</v>
      </c>
      <c r="U62" s="12" t="s">
        <v>117</v>
      </c>
      <c r="V62" s="9">
        <v>7.03</v>
      </c>
      <c r="W62" s="9">
        <v>7.13</v>
      </c>
      <c r="X62" s="9"/>
      <c r="Y62" s="9"/>
      <c r="Z62" s="18" t="str">
        <f t="shared" si="3"/>
        <v>Pathway</v>
      </c>
      <c r="AA62" s="18" t="str">
        <f t="shared" si="4"/>
        <v>Google</v>
      </c>
      <c r="AB62" s="10" t="str">
        <f t="shared" si="5"/>
        <v>Bing</v>
      </c>
      <c r="AC62" s="13" t="s">
        <v>2324</v>
      </c>
      <c r="AD62">
        <v>40.648398549500001</v>
      </c>
      <c r="AE62">
        <v>-82.545729466200001</v>
      </c>
      <c r="AF62">
        <v>40.649738024100003</v>
      </c>
      <c r="AG62">
        <v>-82.545004750299995</v>
      </c>
    </row>
    <row r="63" spans="1:33" x14ac:dyDescent="0.25">
      <c r="A63" s="12">
        <v>60</v>
      </c>
      <c r="B63" s="9">
        <v>3</v>
      </c>
      <c r="C63" s="9" t="s">
        <v>109</v>
      </c>
      <c r="D63" s="9" t="s">
        <v>552</v>
      </c>
      <c r="E63" s="9" t="s">
        <v>4</v>
      </c>
      <c r="F63" s="9" t="s">
        <v>58</v>
      </c>
      <c r="G63" s="9" t="s">
        <v>1457</v>
      </c>
      <c r="H63" s="13" t="s">
        <v>549</v>
      </c>
      <c r="I63" s="12">
        <v>31.79</v>
      </c>
      <c r="J63" s="9">
        <v>12.59</v>
      </c>
      <c r="K63" s="9">
        <v>25.5</v>
      </c>
      <c r="L63" s="9">
        <v>12.91</v>
      </c>
      <c r="M63" s="9">
        <v>3.11</v>
      </c>
      <c r="N63" s="9">
        <v>0.36</v>
      </c>
      <c r="O63" s="9">
        <v>1.1399999999999999</v>
      </c>
      <c r="P63" s="9">
        <v>0.78</v>
      </c>
      <c r="Q63" s="9">
        <v>12.46</v>
      </c>
      <c r="R63" s="9">
        <v>2.81</v>
      </c>
      <c r="S63" s="9">
        <v>5.55</v>
      </c>
      <c r="T63" s="9">
        <v>2.74</v>
      </c>
      <c r="U63" s="12" t="s">
        <v>108</v>
      </c>
      <c r="V63" s="9">
        <v>7.17</v>
      </c>
      <c r="W63" s="9">
        <v>7.27</v>
      </c>
      <c r="X63" s="9"/>
      <c r="Y63" s="9"/>
      <c r="Z63" s="18" t="str">
        <f t="shared" si="3"/>
        <v>Pathway</v>
      </c>
      <c r="AA63" s="18" t="str">
        <f t="shared" si="4"/>
        <v>Google</v>
      </c>
      <c r="AB63" s="10" t="str">
        <f t="shared" si="5"/>
        <v>Bing</v>
      </c>
      <c r="AC63" s="13" t="s">
        <v>1450</v>
      </c>
      <c r="AD63">
        <v>41.025419792000001</v>
      </c>
      <c r="AE63">
        <v>-81.903721121000004</v>
      </c>
      <c r="AF63">
        <v>41.0260250611</v>
      </c>
      <c r="AG63">
        <v>-81.902120831700003</v>
      </c>
    </row>
    <row r="64" spans="1:33" x14ac:dyDescent="0.25">
      <c r="A64" s="12">
        <v>61</v>
      </c>
      <c r="B64" s="9">
        <v>7</v>
      </c>
      <c r="C64" s="9" t="s">
        <v>149</v>
      </c>
      <c r="D64" s="9" t="s">
        <v>550</v>
      </c>
      <c r="E64" s="9" t="s">
        <v>4</v>
      </c>
      <c r="F64" s="9" t="s">
        <v>58</v>
      </c>
      <c r="G64" s="9" t="s">
        <v>1457</v>
      </c>
      <c r="H64" s="13" t="s">
        <v>551</v>
      </c>
      <c r="I64" s="12">
        <v>31.44</v>
      </c>
      <c r="J64" s="9">
        <v>12.36</v>
      </c>
      <c r="K64" s="9">
        <v>25.16</v>
      </c>
      <c r="L64" s="9">
        <v>12.8</v>
      </c>
      <c r="M64" s="9">
        <v>0</v>
      </c>
      <c r="N64" s="9">
        <v>0</v>
      </c>
      <c r="O64" s="9">
        <v>0</v>
      </c>
      <c r="P64" s="9">
        <v>0</v>
      </c>
      <c r="Q64" s="9">
        <v>9.23</v>
      </c>
      <c r="R64" s="9">
        <v>2.75</v>
      </c>
      <c r="S64" s="9">
        <v>4.58</v>
      </c>
      <c r="T64" s="9">
        <v>1.83</v>
      </c>
      <c r="U64" s="12" t="s">
        <v>148</v>
      </c>
      <c r="V64" s="9">
        <v>20.68</v>
      </c>
      <c r="W64" s="9">
        <v>20.78</v>
      </c>
      <c r="X64" s="9"/>
      <c r="Y64" s="9"/>
      <c r="Z64" s="18" t="str">
        <f t="shared" si="3"/>
        <v>Pathway</v>
      </c>
      <c r="AA64" s="18" t="str">
        <f t="shared" si="4"/>
        <v>Google</v>
      </c>
      <c r="AB64" s="10" t="str">
        <f t="shared" si="5"/>
        <v>Bing</v>
      </c>
      <c r="AC64" s="13" t="s">
        <v>2324</v>
      </c>
      <c r="AD64">
        <v>39.922339723699999</v>
      </c>
      <c r="AE64">
        <v>-83.689204861099995</v>
      </c>
      <c r="AF64">
        <v>39.923491951400003</v>
      </c>
      <c r="AG64">
        <v>-83.688065115900002</v>
      </c>
    </row>
    <row r="65" spans="1:33" x14ac:dyDescent="0.25">
      <c r="A65" s="12">
        <v>62</v>
      </c>
      <c r="B65" s="9">
        <v>7</v>
      </c>
      <c r="C65" s="9" t="s">
        <v>149</v>
      </c>
      <c r="D65" s="9" t="s">
        <v>550</v>
      </c>
      <c r="E65" s="9" t="s">
        <v>4</v>
      </c>
      <c r="F65" s="9" t="s">
        <v>58</v>
      </c>
      <c r="G65" s="9" t="s">
        <v>1457</v>
      </c>
      <c r="H65" s="13" t="s">
        <v>551</v>
      </c>
      <c r="I65" s="12">
        <v>31.44</v>
      </c>
      <c r="J65" s="9">
        <v>12.36</v>
      </c>
      <c r="K65" s="9">
        <v>25.16</v>
      </c>
      <c r="L65" s="9">
        <v>12.8</v>
      </c>
      <c r="M65" s="9">
        <v>0</v>
      </c>
      <c r="N65" s="9">
        <v>0</v>
      </c>
      <c r="O65" s="9">
        <v>0</v>
      </c>
      <c r="P65" s="9">
        <v>0</v>
      </c>
      <c r="Q65" s="9">
        <v>9.23</v>
      </c>
      <c r="R65" s="9">
        <v>2.75</v>
      </c>
      <c r="S65" s="9">
        <v>4.58</v>
      </c>
      <c r="T65" s="9">
        <v>1.83</v>
      </c>
      <c r="U65" s="12" t="s">
        <v>148</v>
      </c>
      <c r="V65" s="9">
        <v>20.7</v>
      </c>
      <c r="W65" s="9">
        <v>20.8</v>
      </c>
      <c r="X65" s="9"/>
      <c r="Y65" s="9"/>
      <c r="Z65" s="18" t="str">
        <f t="shared" si="3"/>
        <v>Pathway</v>
      </c>
      <c r="AA65" s="18" t="str">
        <f t="shared" si="4"/>
        <v>Google</v>
      </c>
      <c r="AB65" s="10" t="str">
        <f t="shared" si="5"/>
        <v>Bing</v>
      </c>
      <c r="AC65" s="13" t="s">
        <v>2324</v>
      </c>
      <c r="AD65">
        <v>39.922570170199997</v>
      </c>
      <c r="AE65">
        <v>-83.6889769151</v>
      </c>
      <c r="AF65">
        <v>39.923722395600002</v>
      </c>
      <c r="AG65">
        <v>-83.687837162299999</v>
      </c>
    </row>
    <row r="66" spans="1:33" x14ac:dyDescent="0.25">
      <c r="A66" s="12">
        <v>63</v>
      </c>
      <c r="B66" s="9">
        <v>4</v>
      </c>
      <c r="C66" s="9" t="s">
        <v>38</v>
      </c>
      <c r="D66" s="9" t="s">
        <v>951</v>
      </c>
      <c r="E66" s="9" t="s">
        <v>34</v>
      </c>
      <c r="F66" s="9" t="s">
        <v>367</v>
      </c>
      <c r="G66" s="9" t="s">
        <v>1457</v>
      </c>
      <c r="H66" s="13" t="s">
        <v>902</v>
      </c>
      <c r="I66" s="12">
        <v>18.23</v>
      </c>
      <c r="J66" s="9">
        <v>2.29</v>
      </c>
      <c r="K66" s="9">
        <v>15.06</v>
      </c>
      <c r="L66" s="9">
        <v>12.77</v>
      </c>
      <c r="M66" s="9">
        <v>0.4</v>
      </c>
      <c r="N66" s="9">
        <v>0.1</v>
      </c>
      <c r="O66" s="9">
        <v>0.1</v>
      </c>
      <c r="P66" s="9">
        <v>0</v>
      </c>
      <c r="Q66" s="9">
        <v>7.16</v>
      </c>
      <c r="R66" s="9">
        <v>0.6</v>
      </c>
      <c r="S66" s="9">
        <v>0.6</v>
      </c>
      <c r="T66" s="9">
        <v>0</v>
      </c>
      <c r="U66" s="12" t="s">
        <v>95</v>
      </c>
      <c r="V66" s="9">
        <v>35.5</v>
      </c>
      <c r="W66" s="9"/>
      <c r="X66" s="9"/>
      <c r="Y66" s="9" t="s">
        <v>1309</v>
      </c>
      <c r="Z66" s="18" t="str">
        <f t="shared" si="3"/>
        <v>Pathway</v>
      </c>
      <c r="AA66" s="18" t="str">
        <f t="shared" si="4"/>
        <v>Google</v>
      </c>
      <c r="AB66" s="10" t="str">
        <f t="shared" si="5"/>
        <v>Bing</v>
      </c>
      <c r="AC66" s="13" t="s">
        <v>2324</v>
      </c>
      <c r="AD66">
        <v>40.900292022999999</v>
      </c>
      <c r="AE66">
        <v>-81.172258502099993</v>
      </c>
      <c r="AF66">
        <v>0</v>
      </c>
      <c r="AG66" t="s">
        <v>514</v>
      </c>
    </row>
    <row r="67" spans="1:33" x14ac:dyDescent="0.25">
      <c r="A67" s="12">
        <v>64</v>
      </c>
      <c r="B67" s="9">
        <v>7</v>
      </c>
      <c r="C67" s="9" t="s">
        <v>149</v>
      </c>
      <c r="D67" s="9" t="s">
        <v>550</v>
      </c>
      <c r="E67" s="9" t="s">
        <v>4</v>
      </c>
      <c r="F67" s="9" t="s">
        <v>214</v>
      </c>
      <c r="G67" s="9" t="s">
        <v>1457</v>
      </c>
      <c r="H67" s="13" t="s">
        <v>551</v>
      </c>
      <c r="I67" s="12">
        <v>35.65</v>
      </c>
      <c r="J67" s="9">
        <v>10.09</v>
      </c>
      <c r="K67" s="9">
        <v>22.78</v>
      </c>
      <c r="L67" s="9">
        <v>12.69</v>
      </c>
      <c r="M67" s="9">
        <v>0</v>
      </c>
      <c r="N67" s="9">
        <v>0.28999999999999998</v>
      </c>
      <c r="O67" s="9">
        <v>0.25</v>
      </c>
      <c r="P67" s="9">
        <v>0</v>
      </c>
      <c r="Q67" s="9">
        <v>20.07</v>
      </c>
      <c r="R67" s="9">
        <v>2.3199999999999998</v>
      </c>
      <c r="S67" s="9">
        <v>4.91</v>
      </c>
      <c r="T67" s="9">
        <v>2.58</v>
      </c>
      <c r="U67" s="12" t="s">
        <v>148</v>
      </c>
      <c r="V67" s="9">
        <v>1.75</v>
      </c>
      <c r="W67" s="9">
        <v>1.85</v>
      </c>
      <c r="X67" s="9"/>
      <c r="Y67" s="9"/>
      <c r="Z67" s="18" t="str">
        <f t="shared" si="3"/>
        <v>Pathway</v>
      </c>
      <c r="AA67" s="18" t="str">
        <f t="shared" si="4"/>
        <v>Google</v>
      </c>
      <c r="AB67" s="10" t="str">
        <f t="shared" si="5"/>
        <v>Bing</v>
      </c>
      <c r="AC67" s="13" t="s">
        <v>2072</v>
      </c>
      <c r="AD67">
        <v>39.864435372800003</v>
      </c>
      <c r="AE67">
        <v>-84.019385040399996</v>
      </c>
      <c r="AF67">
        <v>39.864397636100001</v>
      </c>
      <c r="AG67">
        <v>-84.017501937500001</v>
      </c>
    </row>
    <row r="68" spans="1:33" x14ac:dyDescent="0.25">
      <c r="A68" s="12">
        <v>65</v>
      </c>
      <c r="B68" s="9">
        <v>6</v>
      </c>
      <c r="C68" s="9" t="s">
        <v>42</v>
      </c>
      <c r="D68" s="9" t="s">
        <v>548</v>
      </c>
      <c r="E68" s="9" t="s">
        <v>4</v>
      </c>
      <c r="F68" s="9" t="s">
        <v>214</v>
      </c>
      <c r="G68" s="9" t="s">
        <v>1457</v>
      </c>
      <c r="H68" s="13" t="s">
        <v>549</v>
      </c>
      <c r="I68" s="12">
        <v>35.89</v>
      </c>
      <c r="J68" s="9">
        <v>13.58</v>
      </c>
      <c r="K68" s="9">
        <v>26.26</v>
      </c>
      <c r="L68" s="9">
        <v>12.68</v>
      </c>
      <c r="M68" s="9">
        <v>3.37</v>
      </c>
      <c r="N68" s="9">
        <v>0.4</v>
      </c>
      <c r="O68" s="9">
        <v>0.96</v>
      </c>
      <c r="P68" s="9">
        <v>0.56000000000000005</v>
      </c>
      <c r="Q68" s="9">
        <v>13.47</v>
      </c>
      <c r="R68" s="9">
        <v>3.21</v>
      </c>
      <c r="S68" s="9">
        <v>5.16</v>
      </c>
      <c r="T68" s="9">
        <v>1.95</v>
      </c>
      <c r="U68" s="12" t="s">
        <v>41</v>
      </c>
      <c r="V68" s="9">
        <v>8.0299999999999994</v>
      </c>
      <c r="W68" s="9">
        <v>8.1300000000000008</v>
      </c>
      <c r="X68" s="9"/>
      <c r="Y68" s="9"/>
      <c r="Z68" s="18" t="str">
        <f t="shared" si="3"/>
        <v>Pathway</v>
      </c>
      <c r="AA68" s="18" t="str">
        <f t="shared" si="4"/>
        <v>Google</v>
      </c>
      <c r="AB68" s="10" t="str">
        <f t="shared" si="5"/>
        <v>Bing</v>
      </c>
      <c r="AC68" s="13" t="s">
        <v>2324</v>
      </c>
      <c r="AD68">
        <v>40.2427485678</v>
      </c>
      <c r="AE68">
        <v>-82.9286030608</v>
      </c>
      <c r="AF68">
        <v>40.244194799600002</v>
      </c>
      <c r="AG68">
        <v>-82.928662234100003</v>
      </c>
    </row>
    <row r="69" spans="1:33" x14ac:dyDescent="0.25">
      <c r="A69" s="12">
        <v>66</v>
      </c>
      <c r="B69" s="9">
        <v>3</v>
      </c>
      <c r="C69" s="9" t="s">
        <v>126</v>
      </c>
      <c r="D69" s="9" t="s">
        <v>541</v>
      </c>
      <c r="E69" s="9" t="s">
        <v>4</v>
      </c>
      <c r="F69" s="9" t="s">
        <v>214</v>
      </c>
      <c r="G69" s="9" t="s">
        <v>1457</v>
      </c>
      <c r="H69" s="13" t="s">
        <v>535</v>
      </c>
      <c r="I69" s="12">
        <v>38.770000000000003</v>
      </c>
      <c r="J69" s="9">
        <v>6.44</v>
      </c>
      <c r="K69" s="9">
        <v>18.940000000000001</v>
      </c>
      <c r="L69" s="9">
        <v>12.5</v>
      </c>
      <c r="M69" s="9">
        <v>0</v>
      </c>
      <c r="N69" s="9">
        <v>0.18</v>
      </c>
      <c r="O69" s="9">
        <v>0.16</v>
      </c>
      <c r="P69" s="9">
        <v>0</v>
      </c>
      <c r="Q69" s="9">
        <v>3.33</v>
      </c>
      <c r="R69" s="9">
        <v>1.42</v>
      </c>
      <c r="S69" s="9">
        <v>1.6</v>
      </c>
      <c r="T69" s="9">
        <v>0.18</v>
      </c>
      <c r="U69" s="12" t="s">
        <v>222</v>
      </c>
      <c r="V69" s="9">
        <v>12.827999999999999</v>
      </c>
      <c r="W69" s="9">
        <v>12.928000000000001</v>
      </c>
      <c r="X69" s="9"/>
      <c r="Y69" s="9"/>
      <c r="Z69" s="18" t="str">
        <f t="shared" ref="Z69:Z132" si="6">IF(LEFT(U69,1)="S",IF(RIGHT(U69,1)="C",HYPERLINK("http://pathweb.pathwayservices.com/ohiopublic/?nlfid='"&amp;U69&amp;"'&amp;logpoint="&amp;V69,"Pathway"),"Not Available"),"Not Available")</f>
        <v>Pathway</v>
      </c>
      <c r="AA69" s="18" t="str">
        <f t="shared" ref="AA69:AA132" si="7">IF(AF69=0,HYPERLINK(CONCATENATE("http://maps.google.com/maps?q=",+AD69,",+",+AE69,"+(Intersection)&amp;iwloc=A&amp;hl=en"),"Google"),HYPERLINK(CONCATENATE("http://maps.google.com/maps?f=q&amp;source=s_q&amp;hl=en&amp;geocode=&amp;q=",AD69,",+",AE69,"+(",H69,"  SLM ",V69,")+to:",AF69,",+",AG69,"+(",H69," SLM ",W69,")&amp;t=m"),"Google"))</f>
        <v>Google</v>
      </c>
      <c r="AB69" s="10" t="str">
        <f t="shared" ref="AB69:AB132" si="8">IF(AF69=0,HYPERLINK(CONCATENATE("http://bing.com/maps/default.aspx?rtop=1~0&amp;rtp=pos.",AD69,"_",AE69,"_",Y69),"Bing"),HYPERLINK(CONCATENATE("http://bing.com/maps/default.aspx?rtop=1~0&amp;rtp=pos.",AD69,"_",AE69,"_(",H69,"  SLM ",V69,"~pos.",AF69,"_",AG69,"_",H69,"  SLM ",W69,")"),"Bing"))</f>
        <v>Bing</v>
      </c>
      <c r="AC69" s="13" t="s">
        <v>1308</v>
      </c>
      <c r="AD69">
        <v>41.324212455999998</v>
      </c>
      <c r="AE69">
        <v>-82.601317109299998</v>
      </c>
      <c r="AF69">
        <v>41.324387183699997</v>
      </c>
      <c r="AG69">
        <v>-82.599409046800005</v>
      </c>
    </row>
    <row r="70" spans="1:33" x14ac:dyDescent="0.25">
      <c r="A70" s="12">
        <v>67</v>
      </c>
      <c r="B70" s="9">
        <v>7</v>
      </c>
      <c r="C70" s="9" t="s">
        <v>134</v>
      </c>
      <c r="D70" s="9" t="s">
        <v>582</v>
      </c>
      <c r="E70" s="9" t="s">
        <v>4</v>
      </c>
      <c r="F70" s="9" t="s">
        <v>156</v>
      </c>
      <c r="G70" s="9" t="s">
        <v>1457</v>
      </c>
      <c r="H70" s="13" t="s">
        <v>558</v>
      </c>
      <c r="I70" s="12">
        <v>29.19</v>
      </c>
      <c r="J70" s="9">
        <v>8.0399999999999991</v>
      </c>
      <c r="K70" s="9">
        <v>20.54</v>
      </c>
      <c r="L70" s="9">
        <v>12.5</v>
      </c>
      <c r="M70" s="9">
        <v>0</v>
      </c>
      <c r="N70" s="9">
        <v>0</v>
      </c>
      <c r="O70" s="9">
        <v>0</v>
      </c>
      <c r="P70" s="9">
        <v>0</v>
      </c>
      <c r="Q70" s="9">
        <v>6.84</v>
      </c>
      <c r="R70" s="9">
        <v>1.89</v>
      </c>
      <c r="S70" s="9">
        <v>3.23</v>
      </c>
      <c r="T70" s="9">
        <v>1.34</v>
      </c>
      <c r="U70" s="12" t="s">
        <v>133</v>
      </c>
      <c r="V70" s="9">
        <v>7.45</v>
      </c>
      <c r="W70" s="9">
        <v>7.55</v>
      </c>
      <c r="X70" s="9"/>
      <c r="Y70" s="9"/>
      <c r="Z70" s="18" t="str">
        <f t="shared" si="6"/>
        <v>Pathway</v>
      </c>
      <c r="AA70" s="18" t="str">
        <f t="shared" si="7"/>
        <v>Google</v>
      </c>
      <c r="AB70" s="10" t="str">
        <f t="shared" si="8"/>
        <v>Bing</v>
      </c>
      <c r="AC70" s="13" t="s">
        <v>2068</v>
      </c>
      <c r="AD70">
        <v>40.589448132599998</v>
      </c>
      <c r="AE70">
        <v>-84.1629698351</v>
      </c>
      <c r="AF70">
        <v>40.590803624300001</v>
      </c>
      <c r="AG70">
        <v>-84.162298538499996</v>
      </c>
    </row>
    <row r="71" spans="1:33" x14ac:dyDescent="0.25">
      <c r="A71" s="12">
        <v>68</v>
      </c>
      <c r="B71" s="9">
        <v>8</v>
      </c>
      <c r="C71" s="9" t="s">
        <v>11</v>
      </c>
      <c r="D71" s="9" t="s">
        <v>572</v>
      </c>
      <c r="E71" s="9" t="s">
        <v>4</v>
      </c>
      <c r="F71" s="9" t="s">
        <v>156</v>
      </c>
      <c r="G71" s="9" t="s">
        <v>1457</v>
      </c>
      <c r="H71" s="13" t="s">
        <v>573</v>
      </c>
      <c r="I71" s="12">
        <v>29.19</v>
      </c>
      <c r="J71" s="9">
        <v>8.02</v>
      </c>
      <c r="K71" s="9">
        <v>20.52</v>
      </c>
      <c r="L71" s="9">
        <v>12.5</v>
      </c>
      <c r="M71" s="9">
        <v>0</v>
      </c>
      <c r="N71" s="9">
        <v>0</v>
      </c>
      <c r="O71" s="9">
        <v>0</v>
      </c>
      <c r="P71" s="9">
        <v>0</v>
      </c>
      <c r="Q71" s="9">
        <v>3.42</v>
      </c>
      <c r="R71" s="9">
        <v>1.89</v>
      </c>
      <c r="S71" s="9">
        <v>2.2999999999999998</v>
      </c>
      <c r="T71" s="9">
        <v>0.41</v>
      </c>
      <c r="U71" s="12" t="s">
        <v>20</v>
      </c>
      <c r="V71" s="9">
        <v>3.92</v>
      </c>
      <c r="W71" s="9">
        <v>4.0199999999999996</v>
      </c>
      <c r="X71" s="9"/>
      <c r="Y71" s="9"/>
      <c r="Z71" s="18" t="str">
        <f t="shared" si="6"/>
        <v>Pathway</v>
      </c>
      <c r="AA71" s="18" t="str">
        <f t="shared" si="7"/>
        <v>Google</v>
      </c>
      <c r="AB71" s="10" t="str">
        <f t="shared" si="8"/>
        <v>Bing</v>
      </c>
      <c r="AC71" s="13" t="s">
        <v>2324</v>
      </c>
      <c r="AD71">
        <v>39.185896004699998</v>
      </c>
      <c r="AE71">
        <v>-84.779096753199994</v>
      </c>
      <c r="AF71">
        <v>39.186607676900003</v>
      </c>
      <c r="AG71">
        <v>-84.777470876500004</v>
      </c>
    </row>
    <row r="72" spans="1:33" x14ac:dyDescent="0.25">
      <c r="A72" s="12">
        <v>69</v>
      </c>
      <c r="B72" s="9">
        <v>11</v>
      </c>
      <c r="C72" s="9" t="s">
        <v>264</v>
      </c>
      <c r="D72" s="9" t="s">
        <v>568</v>
      </c>
      <c r="E72" s="9" t="s">
        <v>4</v>
      </c>
      <c r="F72" s="9" t="s">
        <v>156</v>
      </c>
      <c r="G72" s="9" t="s">
        <v>1457</v>
      </c>
      <c r="H72" s="13" t="s">
        <v>569</v>
      </c>
      <c r="I72" s="12">
        <v>29.19</v>
      </c>
      <c r="J72" s="9">
        <v>7.65</v>
      </c>
      <c r="K72" s="9">
        <v>20.12</v>
      </c>
      <c r="L72" s="9">
        <v>12.47</v>
      </c>
      <c r="M72" s="9">
        <v>3.42</v>
      </c>
      <c r="N72" s="9">
        <v>0.25</v>
      </c>
      <c r="O72" s="9">
        <v>1.07</v>
      </c>
      <c r="P72" s="9">
        <v>0.82</v>
      </c>
      <c r="Q72" s="9">
        <v>6.84</v>
      </c>
      <c r="R72" s="9">
        <v>1.8</v>
      </c>
      <c r="S72" s="9">
        <v>3.11</v>
      </c>
      <c r="T72" s="9">
        <v>1.31</v>
      </c>
      <c r="U72" s="12" t="s">
        <v>263</v>
      </c>
      <c r="V72" s="9">
        <v>27.45</v>
      </c>
      <c r="W72" s="9">
        <v>27.55</v>
      </c>
      <c r="X72" s="9"/>
      <c r="Y72" s="9"/>
      <c r="Z72" s="18" t="str">
        <f t="shared" si="6"/>
        <v>Pathway</v>
      </c>
      <c r="AA72" s="18" t="str">
        <f t="shared" si="7"/>
        <v>Google</v>
      </c>
      <c r="AB72" s="10" t="str">
        <f t="shared" si="8"/>
        <v>Bing</v>
      </c>
      <c r="AC72" s="13" t="s">
        <v>2324</v>
      </c>
      <c r="AD72">
        <v>40.5814654789</v>
      </c>
      <c r="AE72">
        <v>-81.521924299800006</v>
      </c>
      <c r="AF72">
        <v>40.582860977999999</v>
      </c>
      <c r="AG72">
        <v>-81.522288641000003</v>
      </c>
    </row>
    <row r="73" spans="1:33" x14ac:dyDescent="0.25">
      <c r="A73" s="12">
        <v>70</v>
      </c>
      <c r="B73" s="9">
        <v>5</v>
      </c>
      <c r="C73" s="9" t="s">
        <v>144</v>
      </c>
      <c r="D73" s="9" t="s">
        <v>562</v>
      </c>
      <c r="E73" s="9" t="s">
        <v>4</v>
      </c>
      <c r="F73" s="9" t="s">
        <v>156</v>
      </c>
      <c r="G73" s="9" t="s">
        <v>1457</v>
      </c>
      <c r="H73" s="13" t="s">
        <v>551</v>
      </c>
      <c r="I73" s="12">
        <v>29.19</v>
      </c>
      <c r="J73" s="9">
        <v>7.51</v>
      </c>
      <c r="K73" s="9">
        <v>19.96</v>
      </c>
      <c r="L73" s="9">
        <v>12.46</v>
      </c>
      <c r="M73" s="9">
        <v>0</v>
      </c>
      <c r="N73" s="9">
        <v>0</v>
      </c>
      <c r="O73" s="9">
        <v>0</v>
      </c>
      <c r="P73" s="9">
        <v>0</v>
      </c>
      <c r="Q73" s="9">
        <v>6.84</v>
      </c>
      <c r="R73" s="9">
        <v>1.76</v>
      </c>
      <c r="S73" s="9">
        <v>3.07</v>
      </c>
      <c r="T73" s="9">
        <v>1.3</v>
      </c>
      <c r="U73" s="12" t="s">
        <v>143</v>
      </c>
      <c r="V73" s="9">
        <v>9.3849999999999998</v>
      </c>
      <c r="W73" s="9">
        <v>9.4849999999999994</v>
      </c>
      <c r="X73" s="9"/>
      <c r="Y73" s="9"/>
      <c r="Z73" s="18" t="str">
        <f t="shared" si="6"/>
        <v>Pathway</v>
      </c>
      <c r="AA73" s="18" t="str">
        <f t="shared" si="7"/>
        <v>Google</v>
      </c>
      <c r="AB73" s="10" t="str">
        <f t="shared" si="8"/>
        <v>Bing</v>
      </c>
      <c r="AC73" s="13" t="s">
        <v>2073</v>
      </c>
      <c r="AD73">
        <v>39.948952770799998</v>
      </c>
      <c r="AE73">
        <v>-82.051553515500004</v>
      </c>
      <c r="AF73">
        <v>39.948479113099999</v>
      </c>
      <c r="AG73">
        <v>-82.049775419300005</v>
      </c>
    </row>
    <row r="74" spans="1:33" x14ac:dyDescent="0.25">
      <c r="A74" s="12">
        <v>71</v>
      </c>
      <c r="B74" s="9">
        <v>6</v>
      </c>
      <c r="C74" s="9" t="s">
        <v>42</v>
      </c>
      <c r="D74" s="9" t="s">
        <v>548</v>
      </c>
      <c r="E74" s="9" t="s">
        <v>4</v>
      </c>
      <c r="F74" s="9" t="s">
        <v>58</v>
      </c>
      <c r="G74" s="9" t="s">
        <v>1457</v>
      </c>
      <c r="H74" s="13" t="s">
        <v>549</v>
      </c>
      <c r="I74" s="12">
        <v>38.86</v>
      </c>
      <c r="J74" s="9">
        <v>23.09</v>
      </c>
      <c r="K74" s="9">
        <v>35.5</v>
      </c>
      <c r="L74" s="9">
        <v>12.41</v>
      </c>
      <c r="M74" s="9">
        <v>0</v>
      </c>
      <c r="N74" s="9">
        <v>0</v>
      </c>
      <c r="O74" s="9">
        <v>0</v>
      </c>
      <c r="P74" s="9">
        <v>0</v>
      </c>
      <c r="Q74" s="9">
        <v>3.18</v>
      </c>
      <c r="R74" s="9">
        <v>5.38</v>
      </c>
      <c r="S74" s="9">
        <v>4.4400000000000004</v>
      </c>
      <c r="T74" s="9">
        <v>0</v>
      </c>
      <c r="U74" s="12" t="s">
        <v>41</v>
      </c>
      <c r="V74" s="9">
        <v>9.5</v>
      </c>
      <c r="W74" s="9">
        <v>9.6</v>
      </c>
      <c r="X74" s="9"/>
      <c r="Y74" s="9"/>
      <c r="Z74" s="18" t="str">
        <f t="shared" si="6"/>
        <v>Pathway</v>
      </c>
      <c r="AA74" s="18" t="str">
        <f t="shared" si="7"/>
        <v>Google</v>
      </c>
      <c r="AB74" s="10" t="str">
        <f t="shared" si="8"/>
        <v>Bing</v>
      </c>
      <c r="AC74" s="13" t="s">
        <v>1450</v>
      </c>
      <c r="AD74">
        <v>40.263922624000003</v>
      </c>
      <c r="AE74">
        <v>-82.927597840000004</v>
      </c>
      <c r="AF74">
        <v>40.2653685091</v>
      </c>
      <c r="AG74">
        <v>-82.927461513699996</v>
      </c>
    </row>
    <row r="75" spans="1:33" x14ac:dyDescent="0.25">
      <c r="A75" s="12">
        <v>72</v>
      </c>
      <c r="B75" s="9">
        <v>4</v>
      </c>
      <c r="C75" s="9" t="s">
        <v>76</v>
      </c>
      <c r="D75" s="9" t="s">
        <v>542</v>
      </c>
      <c r="E75" s="9" t="s">
        <v>4</v>
      </c>
      <c r="F75" s="9" t="s">
        <v>214</v>
      </c>
      <c r="G75" s="9" t="s">
        <v>1457</v>
      </c>
      <c r="H75" s="13" t="s">
        <v>535</v>
      </c>
      <c r="I75" s="12">
        <v>38.78</v>
      </c>
      <c r="J75" s="9">
        <v>5.94</v>
      </c>
      <c r="K75" s="9">
        <v>18.010000000000002</v>
      </c>
      <c r="L75" s="9">
        <v>12.08</v>
      </c>
      <c r="M75" s="9">
        <v>0</v>
      </c>
      <c r="N75" s="9">
        <v>0.16</v>
      </c>
      <c r="O75" s="9">
        <v>0.15</v>
      </c>
      <c r="P75" s="9">
        <v>0</v>
      </c>
      <c r="Q75" s="9">
        <v>13.34</v>
      </c>
      <c r="R75" s="9">
        <v>1.3</v>
      </c>
      <c r="S75" s="9">
        <v>2.35</v>
      </c>
      <c r="T75" s="9">
        <v>1.05</v>
      </c>
      <c r="U75" s="12" t="s">
        <v>75</v>
      </c>
      <c r="V75" s="9">
        <v>17.27</v>
      </c>
      <c r="W75" s="9">
        <v>17.37</v>
      </c>
      <c r="X75" s="9"/>
      <c r="Y75" s="9"/>
      <c r="Z75" s="18" t="str">
        <f t="shared" si="6"/>
        <v>Pathway</v>
      </c>
      <c r="AA75" s="18" t="str">
        <f t="shared" si="7"/>
        <v>Google</v>
      </c>
      <c r="AB75" s="10" t="str">
        <f t="shared" si="8"/>
        <v>Bing</v>
      </c>
      <c r="AC75" s="13" t="s">
        <v>1308</v>
      </c>
      <c r="AD75">
        <v>41.242023895000003</v>
      </c>
      <c r="AE75">
        <v>-81.062404256899995</v>
      </c>
      <c r="AF75">
        <v>41.241949283399997</v>
      </c>
      <c r="AG75">
        <v>-81.060473396899994</v>
      </c>
    </row>
    <row r="76" spans="1:33" x14ac:dyDescent="0.25">
      <c r="A76" s="12">
        <v>73</v>
      </c>
      <c r="B76" s="9">
        <v>1</v>
      </c>
      <c r="C76" s="9" t="s">
        <v>71</v>
      </c>
      <c r="D76" s="9" t="s">
        <v>581</v>
      </c>
      <c r="E76" s="9" t="s">
        <v>4</v>
      </c>
      <c r="F76" s="9" t="s">
        <v>156</v>
      </c>
      <c r="G76" s="9" t="s">
        <v>1457</v>
      </c>
      <c r="H76" s="13" t="s">
        <v>558</v>
      </c>
      <c r="I76" s="12">
        <v>29.19</v>
      </c>
      <c r="J76" s="9">
        <v>6.1</v>
      </c>
      <c r="K76" s="9">
        <v>18.18</v>
      </c>
      <c r="L76" s="9">
        <v>12.08</v>
      </c>
      <c r="M76" s="9">
        <v>0</v>
      </c>
      <c r="N76" s="9">
        <v>0</v>
      </c>
      <c r="O76" s="9">
        <v>0</v>
      </c>
      <c r="P76" s="9">
        <v>0</v>
      </c>
      <c r="Q76" s="9">
        <v>6.84</v>
      </c>
      <c r="R76" s="9">
        <v>1.43</v>
      </c>
      <c r="S76" s="9">
        <v>2.61</v>
      </c>
      <c r="T76" s="9">
        <v>1.18</v>
      </c>
      <c r="U76" s="12" t="s">
        <v>70</v>
      </c>
      <c r="V76" s="9">
        <v>0.91</v>
      </c>
      <c r="W76" s="9">
        <v>1.01</v>
      </c>
      <c r="X76" s="9"/>
      <c r="Y76" s="9"/>
      <c r="Z76" s="18" t="str">
        <f t="shared" si="6"/>
        <v>Pathway</v>
      </c>
      <c r="AA76" s="18" t="str">
        <f t="shared" si="7"/>
        <v>Google</v>
      </c>
      <c r="AB76" s="10" t="str">
        <f t="shared" si="8"/>
        <v>Bing</v>
      </c>
      <c r="AC76" s="13" t="s">
        <v>2074</v>
      </c>
      <c r="AD76">
        <v>40.892496242999997</v>
      </c>
      <c r="AE76">
        <v>-83.866818019199997</v>
      </c>
      <c r="AF76">
        <v>40.8935339935</v>
      </c>
      <c r="AG76">
        <v>-83.865484071200001</v>
      </c>
    </row>
    <row r="77" spans="1:33" x14ac:dyDescent="0.25">
      <c r="A77" s="12">
        <v>74</v>
      </c>
      <c r="B77" s="9">
        <v>6</v>
      </c>
      <c r="C77" s="9" t="s">
        <v>290</v>
      </c>
      <c r="D77" s="9" t="s">
        <v>575</v>
      </c>
      <c r="E77" s="9" t="s">
        <v>4</v>
      </c>
      <c r="F77" s="9" t="s">
        <v>214</v>
      </c>
      <c r="G77" s="9" t="s">
        <v>1457</v>
      </c>
      <c r="H77" s="13" t="s">
        <v>549</v>
      </c>
      <c r="I77" s="12">
        <v>35.770000000000003</v>
      </c>
      <c r="J77" s="9">
        <v>7.69</v>
      </c>
      <c r="K77" s="9">
        <v>19.71</v>
      </c>
      <c r="L77" s="9">
        <v>12.02</v>
      </c>
      <c r="M77" s="9">
        <v>0</v>
      </c>
      <c r="N77" s="9">
        <v>0.21</v>
      </c>
      <c r="O77" s="9">
        <v>0.19</v>
      </c>
      <c r="P77" s="9">
        <v>0</v>
      </c>
      <c r="Q77" s="9">
        <v>6.71</v>
      </c>
      <c r="R77" s="9">
        <v>1.72</v>
      </c>
      <c r="S77" s="9">
        <v>2.2799999999999998</v>
      </c>
      <c r="T77" s="9">
        <v>0.56000000000000005</v>
      </c>
      <c r="U77" s="12" t="s">
        <v>289</v>
      </c>
      <c r="V77" s="9">
        <v>19.739999999999998</v>
      </c>
      <c r="W77" s="9">
        <v>19.84</v>
      </c>
      <c r="X77" s="9"/>
      <c r="Y77" s="9"/>
      <c r="Z77" s="18" t="str">
        <f t="shared" si="6"/>
        <v>Pathway</v>
      </c>
      <c r="AA77" s="18" t="str">
        <f t="shared" si="7"/>
        <v>Google</v>
      </c>
      <c r="AB77" s="10" t="str">
        <f t="shared" si="8"/>
        <v>Bing</v>
      </c>
      <c r="AC77" s="13" t="s">
        <v>1450</v>
      </c>
      <c r="AD77">
        <v>40.566451523700003</v>
      </c>
      <c r="AE77">
        <v>-82.626689642299993</v>
      </c>
      <c r="AF77">
        <v>40.567178070899999</v>
      </c>
      <c r="AG77">
        <v>-82.625045575800002</v>
      </c>
    </row>
    <row r="78" spans="1:33" x14ac:dyDescent="0.25">
      <c r="A78" s="12">
        <v>75</v>
      </c>
      <c r="B78" s="9">
        <v>1</v>
      </c>
      <c r="C78" s="9" t="s">
        <v>137</v>
      </c>
      <c r="D78" s="9" t="s">
        <v>564</v>
      </c>
      <c r="E78" s="9" t="s">
        <v>4</v>
      </c>
      <c r="F78" s="9" t="s">
        <v>248</v>
      </c>
      <c r="G78" s="9" t="s">
        <v>1457</v>
      </c>
      <c r="H78" s="13" t="s">
        <v>558</v>
      </c>
      <c r="I78" s="12">
        <v>51.65</v>
      </c>
      <c r="J78" s="9">
        <v>4.5199999999999996</v>
      </c>
      <c r="K78" s="9">
        <v>16.45</v>
      </c>
      <c r="L78" s="9">
        <v>11.93</v>
      </c>
      <c r="M78" s="9">
        <v>6.73</v>
      </c>
      <c r="N78" s="9">
        <v>0.17</v>
      </c>
      <c r="O78" s="9">
        <v>0.41</v>
      </c>
      <c r="P78" s="9">
        <v>0.24</v>
      </c>
      <c r="Q78" s="9">
        <v>13.45</v>
      </c>
      <c r="R78" s="9">
        <v>1.1000000000000001</v>
      </c>
      <c r="S78" s="9">
        <v>1.55</v>
      </c>
      <c r="T78" s="9">
        <v>0.45</v>
      </c>
      <c r="U78" s="12" t="s">
        <v>164</v>
      </c>
      <c r="V78" s="9">
        <v>16.704000000000001</v>
      </c>
      <c r="W78" s="9">
        <v>16.803999999999998</v>
      </c>
      <c r="X78" s="9"/>
      <c r="Y78" s="9"/>
      <c r="Z78" s="18" t="str">
        <f t="shared" si="6"/>
        <v>Pathway</v>
      </c>
      <c r="AA78" s="18" t="str">
        <f t="shared" si="7"/>
        <v>Google</v>
      </c>
      <c r="AB78" s="10" t="str">
        <f t="shared" si="8"/>
        <v>Bing</v>
      </c>
      <c r="AC78" s="13" t="s">
        <v>2324</v>
      </c>
      <c r="AD78">
        <v>40.827747305099997</v>
      </c>
      <c r="AE78">
        <v>-83.968151430500001</v>
      </c>
      <c r="AF78">
        <v>40.827981548499999</v>
      </c>
      <c r="AG78">
        <v>-83.9662742724</v>
      </c>
    </row>
    <row r="79" spans="1:33" x14ac:dyDescent="0.25">
      <c r="A79" s="12">
        <v>76</v>
      </c>
      <c r="B79" s="9">
        <v>1</v>
      </c>
      <c r="C79" s="9" t="s">
        <v>137</v>
      </c>
      <c r="D79" s="9" t="s">
        <v>564</v>
      </c>
      <c r="E79" s="9" t="s">
        <v>4</v>
      </c>
      <c r="F79" s="9" t="s">
        <v>248</v>
      </c>
      <c r="G79" s="9" t="s">
        <v>1457</v>
      </c>
      <c r="H79" s="13" t="s">
        <v>558</v>
      </c>
      <c r="I79" s="12">
        <v>51.65</v>
      </c>
      <c r="J79" s="9">
        <v>4.5199999999999996</v>
      </c>
      <c r="K79" s="9">
        <v>16.45</v>
      </c>
      <c r="L79" s="9">
        <v>11.93</v>
      </c>
      <c r="M79" s="9">
        <v>6.73</v>
      </c>
      <c r="N79" s="9">
        <v>0.17</v>
      </c>
      <c r="O79" s="9">
        <v>0.41</v>
      </c>
      <c r="P79" s="9">
        <v>0.24</v>
      </c>
      <c r="Q79" s="9">
        <v>13.45</v>
      </c>
      <c r="R79" s="9">
        <v>1.1000000000000001</v>
      </c>
      <c r="S79" s="9">
        <v>1.55</v>
      </c>
      <c r="T79" s="9">
        <v>0.45</v>
      </c>
      <c r="U79" s="12" t="s">
        <v>164</v>
      </c>
      <c r="V79" s="9">
        <v>16.777999999999999</v>
      </c>
      <c r="W79" s="9">
        <v>16.878</v>
      </c>
      <c r="X79" s="9"/>
      <c r="Y79" s="9"/>
      <c r="Z79" s="18" t="str">
        <f t="shared" si="6"/>
        <v>Pathway</v>
      </c>
      <c r="AA79" s="18" t="str">
        <f t="shared" si="7"/>
        <v>Google</v>
      </c>
      <c r="AB79" s="10" t="str">
        <f t="shared" si="8"/>
        <v>Bing</v>
      </c>
      <c r="AC79" s="13" t="s">
        <v>2324</v>
      </c>
      <c r="AD79">
        <v>40.827886701499999</v>
      </c>
      <c r="AE79">
        <v>-83.966734213699993</v>
      </c>
      <c r="AF79">
        <v>40.828400231000003</v>
      </c>
      <c r="AG79">
        <v>-83.9649801164</v>
      </c>
    </row>
    <row r="80" spans="1:33" x14ac:dyDescent="0.25">
      <c r="A80" s="12">
        <v>77</v>
      </c>
      <c r="B80" s="9">
        <v>4</v>
      </c>
      <c r="C80" s="9" t="s">
        <v>86</v>
      </c>
      <c r="D80" s="9" t="s">
        <v>537</v>
      </c>
      <c r="E80" s="9" t="s">
        <v>4</v>
      </c>
      <c r="F80" s="9" t="s">
        <v>58</v>
      </c>
      <c r="G80" s="9" t="s">
        <v>1457</v>
      </c>
      <c r="H80" s="13" t="s">
        <v>535</v>
      </c>
      <c r="I80" s="12">
        <v>28.93</v>
      </c>
      <c r="J80" s="9">
        <v>8.89</v>
      </c>
      <c r="K80" s="9">
        <v>20.7</v>
      </c>
      <c r="L80" s="9">
        <v>11.81</v>
      </c>
      <c r="M80" s="9">
        <v>0</v>
      </c>
      <c r="N80" s="9">
        <v>0</v>
      </c>
      <c r="O80" s="9">
        <v>0</v>
      </c>
      <c r="P80" s="9">
        <v>0</v>
      </c>
      <c r="Q80" s="9">
        <v>9.4499999999999993</v>
      </c>
      <c r="R80" s="9">
        <v>1.94</v>
      </c>
      <c r="S80" s="9">
        <v>3.53</v>
      </c>
      <c r="T80" s="9">
        <v>1.6</v>
      </c>
      <c r="U80" s="12" t="s">
        <v>155</v>
      </c>
      <c r="V80" s="9">
        <v>1.35</v>
      </c>
      <c r="W80" s="9">
        <v>1.45</v>
      </c>
      <c r="X80" s="9"/>
      <c r="Y80" s="9"/>
      <c r="Z80" s="18" t="str">
        <f t="shared" si="6"/>
        <v>Pathway</v>
      </c>
      <c r="AA80" s="18" t="str">
        <f t="shared" si="7"/>
        <v>Google</v>
      </c>
      <c r="AB80" s="10" t="str">
        <f t="shared" si="8"/>
        <v>Bing</v>
      </c>
      <c r="AC80" s="13" t="s">
        <v>1308</v>
      </c>
      <c r="AD80">
        <v>41.120827475600002</v>
      </c>
      <c r="AE80">
        <v>-80.8465340037</v>
      </c>
      <c r="AF80">
        <v>41.119570831200001</v>
      </c>
      <c r="AG80">
        <v>-80.845538000600001</v>
      </c>
    </row>
    <row r="81" spans="1:33" x14ac:dyDescent="0.25">
      <c r="A81" s="12">
        <v>78</v>
      </c>
      <c r="B81" s="9">
        <v>2</v>
      </c>
      <c r="C81" s="9" t="s">
        <v>215</v>
      </c>
      <c r="D81" s="9" t="s">
        <v>538</v>
      </c>
      <c r="E81" s="9" t="s">
        <v>4</v>
      </c>
      <c r="F81" s="9" t="s">
        <v>214</v>
      </c>
      <c r="G81" s="9" t="s">
        <v>1457</v>
      </c>
      <c r="H81" s="13" t="s">
        <v>535</v>
      </c>
      <c r="I81" s="12">
        <v>35.61</v>
      </c>
      <c r="J81" s="9">
        <v>6.97</v>
      </c>
      <c r="K81" s="9">
        <v>18.57</v>
      </c>
      <c r="L81" s="9">
        <v>11.6</v>
      </c>
      <c r="M81" s="9">
        <v>0</v>
      </c>
      <c r="N81" s="9">
        <v>0.19</v>
      </c>
      <c r="O81" s="9">
        <v>0.17</v>
      </c>
      <c r="P81" s="9">
        <v>0</v>
      </c>
      <c r="Q81" s="9">
        <v>6.68</v>
      </c>
      <c r="R81" s="9">
        <v>1.55</v>
      </c>
      <c r="S81" s="9">
        <v>2.0699999999999998</v>
      </c>
      <c r="T81" s="9">
        <v>0.52</v>
      </c>
      <c r="U81" s="12" t="s">
        <v>213</v>
      </c>
      <c r="V81" s="9">
        <v>12.2</v>
      </c>
      <c r="W81" s="9">
        <v>12.3</v>
      </c>
      <c r="X81" s="9"/>
      <c r="Y81" s="9"/>
      <c r="Z81" s="18" t="str">
        <f t="shared" si="6"/>
        <v>Pathway</v>
      </c>
      <c r="AA81" s="18" t="str">
        <f t="shared" si="7"/>
        <v>Google</v>
      </c>
      <c r="AB81" s="10" t="str">
        <f t="shared" si="8"/>
        <v>Bing</v>
      </c>
      <c r="AC81" s="13" t="s">
        <v>1308</v>
      </c>
      <c r="AD81">
        <v>41.404810872200002</v>
      </c>
      <c r="AE81">
        <v>-83.124580503800004</v>
      </c>
      <c r="AF81">
        <v>41.404296853699996</v>
      </c>
      <c r="AG81">
        <v>-83.122772096800006</v>
      </c>
    </row>
    <row r="82" spans="1:33" x14ac:dyDescent="0.25">
      <c r="A82" s="12">
        <v>79</v>
      </c>
      <c r="B82" s="9">
        <v>3</v>
      </c>
      <c r="C82" s="9" t="s">
        <v>100</v>
      </c>
      <c r="D82" s="9" t="s">
        <v>565</v>
      </c>
      <c r="E82" s="9" t="s">
        <v>4</v>
      </c>
      <c r="F82" s="9" t="s">
        <v>214</v>
      </c>
      <c r="G82" s="9" t="s">
        <v>1457</v>
      </c>
      <c r="H82" s="13" t="s">
        <v>549</v>
      </c>
      <c r="I82" s="12">
        <v>35.29</v>
      </c>
      <c r="J82" s="9">
        <v>7.05</v>
      </c>
      <c r="K82" s="9">
        <v>18.63</v>
      </c>
      <c r="L82" s="9">
        <v>11.58</v>
      </c>
      <c r="M82" s="9">
        <v>0</v>
      </c>
      <c r="N82" s="9">
        <v>0.19</v>
      </c>
      <c r="O82" s="9">
        <v>0.17</v>
      </c>
      <c r="P82" s="9">
        <v>0</v>
      </c>
      <c r="Q82" s="9">
        <v>6.61</v>
      </c>
      <c r="R82" s="9">
        <v>1.57</v>
      </c>
      <c r="S82" s="9">
        <v>2.09</v>
      </c>
      <c r="T82" s="9">
        <v>0.53</v>
      </c>
      <c r="U82" s="12" t="s">
        <v>117</v>
      </c>
      <c r="V82" s="9">
        <v>7.7720000000000002</v>
      </c>
      <c r="W82" s="9">
        <v>7.8719999999999999</v>
      </c>
      <c r="X82" s="9"/>
      <c r="Y82" s="9"/>
      <c r="Z82" s="18" t="str">
        <f t="shared" si="6"/>
        <v>Pathway</v>
      </c>
      <c r="AA82" s="18" t="str">
        <f t="shared" si="7"/>
        <v>Google</v>
      </c>
      <c r="AB82" s="10" t="str">
        <f t="shared" si="8"/>
        <v>Bing</v>
      </c>
      <c r="AC82" s="13" t="s">
        <v>2075</v>
      </c>
      <c r="AD82">
        <v>40.658336204000001</v>
      </c>
      <c r="AE82">
        <v>-82.540344428300003</v>
      </c>
      <c r="AF82">
        <v>40.659675782999997</v>
      </c>
      <c r="AG82">
        <v>-82.539618311599995</v>
      </c>
    </row>
    <row r="83" spans="1:33" x14ac:dyDescent="0.25">
      <c r="A83" s="12">
        <v>80</v>
      </c>
      <c r="B83" s="9">
        <v>3</v>
      </c>
      <c r="C83" s="9" t="s">
        <v>126</v>
      </c>
      <c r="D83" s="9" t="s">
        <v>541</v>
      </c>
      <c r="E83" s="9" t="s">
        <v>4</v>
      </c>
      <c r="F83" s="9" t="s">
        <v>58</v>
      </c>
      <c r="G83" s="9" t="s">
        <v>1457</v>
      </c>
      <c r="H83" s="13" t="s">
        <v>535</v>
      </c>
      <c r="I83" s="12">
        <v>28.78</v>
      </c>
      <c r="J83" s="9">
        <v>10.63</v>
      </c>
      <c r="K83" s="9">
        <v>22.12</v>
      </c>
      <c r="L83" s="9">
        <v>11.49</v>
      </c>
      <c r="M83" s="9">
        <v>0</v>
      </c>
      <c r="N83" s="9">
        <v>0</v>
      </c>
      <c r="O83" s="9">
        <v>0</v>
      </c>
      <c r="P83" s="9">
        <v>0</v>
      </c>
      <c r="Q83" s="9">
        <v>3.13</v>
      </c>
      <c r="R83" s="9">
        <v>2.34</v>
      </c>
      <c r="S83" s="9">
        <v>2.54</v>
      </c>
      <c r="T83" s="9">
        <v>0.2</v>
      </c>
      <c r="U83" s="12" t="s">
        <v>222</v>
      </c>
      <c r="V83" s="9">
        <v>4.101</v>
      </c>
      <c r="W83" s="9">
        <v>4.2009999999999996</v>
      </c>
      <c r="X83" s="9"/>
      <c r="Y83" s="9"/>
      <c r="Z83" s="18" t="str">
        <f t="shared" si="6"/>
        <v>Pathway</v>
      </c>
      <c r="AA83" s="18" t="str">
        <f t="shared" si="7"/>
        <v>Google</v>
      </c>
      <c r="AB83" s="10" t="str">
        <f t="shared" si="8"/>
        <v>Bing</v>
      </c>
      <c r="AC83" s="13" t="s">
        <v>1308</v>
      </c>
      <c r="AD83">
        <v>41.340946042100001</v>
      </c>
      <c r="AE83">
        <v>-82.766352292099995</v>
      </c>
      <c r="AF83">
        <v>41.340718427900001</v>
      </c>
      <c r="AG83">
        <v>-82.764455945099996</v>
      </c>
    </row>
    <row r="84" spans="1:33" x14ac:dyDescent="0.25">
      <c r="A84" s="12">
        <v>81</v>
      </c>
      <c r="B84" s="9">
        <v>7</v>
      </c>
      <c r="C84" s="9" t="s">
        <v>149</v>
      </c>
      <c r="D84" s="9" t="s">
        <v>612</v>
      </c>
      <c r="E84" s="9" t="s">
        <v>4</v>
      </c>
      <c r="F84" s="9" t="s">
        <v>156</v>
      </c>
      <c r="G84" s="9" t="s">
        <v>1457</v>
      </c>
      <c r="H84" s="13" t="s">
        <v>613</v>
      </c>
      <c r="I84" s="12">
        <v>30.63</v>
      </c>
      <c r="J84" s="9">
        <v>4.6100000000000003</v>
      </c>
      <c r="K84" s="9">
        <v>16.079999999999998</v>
      </c>
      <c r="L84" s="9">
        <v>11.48</v>
      </c>
      <c r="M84" s="9">
        <v>0</v>
      </c>
      <c r="N84" s="9">
        <v>0</v>
      </c>
      <c r="O84" s="9">
        <v>0</v>
      </c>
      <c r="P84" s="9">
        <v>0</v>
      </c>
      <c r="Q84" s="9">
        <v>10.79</v>
      </c>
      <c r="R84" s="9">
        <v>1.07</v>
      </c>
      <c r="S84" s="9">
        <v>2.68</v>
      </c>
      <c r="T84" s="9">
        <v>1.61</v>
      </c>
      <c r="U84" s="12" t="s">
        <v>422</v>
      </c>
      <c r="V84" s="9">
        <v>6.9</v>
      </c>
      <c r="W84" s="9">
        <v>7</v>
      </c>
      <c r="X84" s="9"/>
      <c r="Y84" s="9"/>
      <c r="Z84" s="18" t="str">
        <f t="shared" si="6"/>
        <v>Pathway</v>
      </c>
      <c r="AA84" s="18" t="str">
        <f t="shared" si="7"/>
        <v>Google</v>
      </c>
      <c r="AB84" s="10" t="str">
        <f t="shared" si="8"/>
        <v>Bing</v>
      </c>
      <c r="AC84" s="13" t="s">
        <v>2076</v>
      </c>
      <c r="AD84">
        <v>39.893979654699997</v>
      </c>
      <c r="AE84">
        <v>-83.935523439700006</v>
      </c>
      <c r="AF84">
        <v>39.894829925899998</v>
      </c>
      <c r="AG84">
        <v>-83.933998809000002</v>
      </c>
    </row>
    <row r="85" spans="1:33" x14ac:dyDescent="0.25">
      <c r="A85" s="12">
        <v>82</v>
      </c>
      <c r="B85" s="9">
        <v>4</v>
      </c>
      <c r="C85" s="9" t="s">
        <v>86</v>
      </c>
      <c r="D85" s="9" t="s">
        <v>543</v>
      </c>
      <c r="E85" s="9" t="s">
        <v>4</v>
      </c>
      <c r="F85" s="9" t="s">
        <v>156</v>
      </c>
      <c r="G85" s="9" t="s">
        <v>1457</v>
      </c>
      <c r="H85" s="13" t="s">
        <v>544</v>
      </c>
      <c r="I85" s="12">
        <v>30.04</v>
      </c>
      <c r="J85" s="9">
        <v>4.58</v>
      </c>
      <c r="K85" s="9">
        <v>15.89</v>
      </c>
      <c r="L85" s="9">
        <v>11.31</v>
      </c>
      <c r="M85" s="9">
        <v>0</v>
      </c>
      <c r="N85" s="9">
        <v>0</v>
      </c>
      <c r="O85" s="9">
        <v>0</v>
      </c>
      <c r="P85" s="9">
        <v>0</v>
      </c>
      <c r="Q85" s="9">
        <v>3.53</v>
      </c>
      <c r="R85" s="9">
        <v>1.06</v>
      </c>
      <c r="S85" s="9">
        <v>1.48</v>
      </c>
      <c r="T85" s="9">
        <v>0.41</v>
      </c>
      <c r="U85" s="12" t="s">
        <v>298</v>
      </c>
      <c r="V85" s="9">
        <v>13.86</v>
      </c>
      <c r="W85" s="9">
        <v>13.96</v>
      </c>
      <c r="X85" s="9"/>
      <c r="Y85" s="9"/>
      <c r="Z85" s="18" t="str">
        <f t="shared" si="6"/>
        <v>Pathway</v>
      </c>
      <c r="AA85" s="18" t="str">
        <f t="shared" si="7"/>
        <v>Google</v>
      </c>
      <c r="AB85" s="10" t="str">
        <f t="shared" si="8"/>
        <v>Bing</v>
      </c>
      <c r="AC85" s="13" t="s">
        <v>1308</v>
      </c>
      <c r="AD85">
        <v>40.967879877800002</v>
      </c>
      <c r="AE85">
        <v>-80.656413861800004</v>
      </c>
      <c r="AF85">
        <v>40.966956308599997</v>
      </c>
      <c r="AG85">
        <v>-80.655129505900007</v>
      </c>
    </row>
    <row r="86" spans="1:33" x14ac:dyDescent="0.25">
      <c r="A86" s="12">
        <v>83</v>
      </c>
      <c r="B86" s="9">
        <v>3</v>
      </c>
      <c r="C86" s="9" t="s">
        <v>51</v>
      </c>
      <c r="D86" s="9" t="s">
        <v>546</v>
      </c>
      <c r="E86" s="9" t="s">
        <v>4</v>
      </c>
      <c r="F86" s="9" t="s">
        <v>214</v>
      </c>
      <c r="G86" s="9" t="s">
        <v>1457</v>
      </c>
      <c r="H86" s="13" t="s">
        <v>535</v>
      </c>
      <c r="I86" s="12">
        <v>35.54</v>
      </c>
      <c r="J86" s="9">
        <v>6.44</v>
      </c>
      <c r="K86" s="9">
        <v>17.690000000000001</v>
      </c>
      <c r="L86" s="9">
        <v>11.25</v>
      </c>
      <c r="M86" s="9">
        <v>0</v>
      </c>
      <c r="N86" s="9">
        <v>0.18</v>
      </c>
      <c r="O86" s="9">
        <v>0.16</v>
      </c>
      <c r="P86" s="9">
        <v>0</v>
      </c>
      <c r="Q86" s="9">
        <v>3.33</v>
      </c>
      <c r="R86" s="9">
        <v>1.42</v>
      </c>
      <c r="S86" s="9">
        <v>1.6</v>
      </c>
      <c r="T86" s="9">
        <v>0.18</v>
      </c>
      <c r="U86" s="12" t="s">
        <v>59</v>
      </c>
      <c r="V86" s="9">
        <v>0.5</v>
      </c>
      <c r="W86" s="9">
        <v>0.6</v>
      </c>
      <c r="X86" s="9"/>
      <c r="Y86" s="9"/>
      <c r="Z86" s="18" t="str">
        <f t="shared" si="6"/>
        <v>Pathway</v>
      </c>
      <c r="AA86" s="18" t="str">
        <f t="shared" si="7"/>
        <v>Google</v>
      </c>
      <c r="AB86" s="10" t="str">
        <f t="shared" si="8"/>
        <v>Bing</v>
      </c>
      <c r="AC86" s="13" t="s">
        <v>1308</v>
      </c>
      <c r="AD86">
        <v>41.344845494300003</v>
      </c>
      <c r="AE86">
        <v>-82.335276725</v>
      </c>
      <c r="AF86">
        <v>41.3450123099</v>
      </c>
      <c r="AG86">
        <v>-82.333362921700001</v>
      </c>
    </row>
    <row r="87" spans="1:33" x14ac:dyDescent="0.25">
      <c r="A87" s="12">
        <v>84</v>
      </c>
      <c r="B87" s="9">
        <v>5</v>
      </c>
      <c r="C87" s="9" t="s">
        <v>209</v>
      </c>
      <c r="D87" s="9" t="s">
        <v>617</v>
      </c>
      <c r="E87" s="9" t="s">
        <v>4</v>
      </c>
      <c r="F87" s="9" t="s">
        <v>156</v>
      </c>
      <c r="G87" s="9" t="s">
        <v>1457</v>
      </c>
      <c r="H87" s="13" t="s">
        <v>569</v>
      </c>
      <c r="I87" s="12">
        <v>28.87</v>
      </c>
      <c r="J87" s="9">
        <v>4.82</v>
      </c>
      <c r="K87" s="9">
        <v>16.059999999999999</v>
      </c>
      <c r="L87" s="9">
        <v>11.23</v>
      </c>
      <c r="M87" s="9">
        <v>3.38</v>
      </c>
      <c r="N87" s="9">
        <v>0.15</v>
      </c>
      <c r="O87" s="9">
        <v>0.74</v>
      </c>
      <c r="P87" s="9">
        <v>0.59</v>
      </c>
      <c r="Q87" s="9">
        <v>10.130000000000001</v>
      </c>
      <c r="R87" s="9">
        <v>1.1200000000000001</v>
      </c>
      <c r="S87" s="9">
        <v>2.76</v>
      </c>
      <c r="T87" s="9">
        <v>1.64</v>
      </c>
      <c r="U87" s="12" t="s">
        <v>384</v>
      </c>
      <c r="V87" s="9">
        <v>7.45</v>
      </c>
      <c r="W87" s="9">
        <v>7.55</v>
      </c>
      <c r="X87" s="9"/>
      <c r="Y87" s="9"/>
      <c r="Z87" s="18" t="str">
        <f t="shared" si="6"/>
        <v>Pathway</v>
      </c>
      <c r="AA87" s="18" t="str">
        <f t="shared" si="7"/>
        <v>Google</v>
      </c>
      <c r="AB87" s="10" t="str">
        <f t="shared" si="8"/>
        <v>Bing</v>
      </c>
      <c r="AC87" s="13" t="s">
        <v>2077</v>
      </c>
      <c r="AD87">
        <v>39.997101608599998</v>
      </c>
      <c r="AE87">
        <v>-81.554626678399998</v>
      </c>
      <c r="AF87">
        <v>39.998185889799998</v>
      </c>
      <c r="AG87">
        <v>-81.555873489099994</v>
      </c>
    </row>
    <row r="88" spans="1:33" x14ac:dyDescent="0.25">
      <c r="A88" s="12">
        <v>85</v>
      </c>
      <c r="B88" s="9">
        <v>6</v>
      </c>
      <c r="C88" s="9" t="s">
        <v>42</v>
      </c>
      <c r="D88" s="9" t="s">
        <v>548</v>
      </c>
      <c r="E88" s="9" t="s">
        <v>4</v>
      </c>
      <c r="F88" s="9" t="s">
        <v>214</v>
      </c>
      <c r="G88" s="9" t="s">
        <v>1457</v>
      </c>
      <c r="H88" s="13" t="s">
        <v>549</v>
      </c>
      <c r="I88" s="12">
        <v>32.79</v>
      </c>
      <c r="J88" s="9">
        <v>10.44</v>
      </c>
      <c r="K88" s="9">
        <v>21.66</v>
      </c>
      <c r="L88" s="9">
        <v>11.22</v>
      </c>
      <c r="M88" s="9">
        <v>3.39</v>
      </c>
      <c r="N88" s="9">
        <v>0.3</v>
      </c>
      <c r="O88" s="9">
        <v>0.76</v>
      </c>
      <c r="P88" s="9">
        <v>0.46</v>
      </c>
      <c r="Q88" s="9">
        <v>6.77</v>
      </c>
      <c r="R88" s="9">
        <v>2.41</v>
      </c>
      <c r="S88" s="9">
        <v>3.06</v>
      </c>
      <c r="T88" s="9">
        <v>0.65</v>
      </c>
      <c r="U88" s="12" t="s">
        <v>41</v>
      </c>
      <c r="V88" s="9">
        <v>10.96</v>
      </c>
      <c r="W88" s="9">
        <v>11.06</v>
      </c>
      <c r="X88" s="9"/>
      <c r="Y88" s="9"/>
      <c r="Z88" s="18" t="str">
        <f t="shared" si="6"/>
        <v>Pathway</v>
      </c>
      <c r="AA88" s="18" t="str">
        <f t="shared" si="7"/>
        <v>Google</v>
      </c>
      <c r="AB88" s="10" t="str">
        <f t="shared" si="8"/>
        <v>Bing</v>
      </c>
      <c r="AC88" s="13" t="s">
        <v>2324</v>
      </c>
      <c r="AD88">
        <v>40.284979813600003</v>
      </c>
      <c r="AE88">
        <v>-82.925622835400006</v>
      </c>
      <c r="AF88">
        <v>40.286427062800001</v>
      </c>
      <c r="AG88">
        <v>-82.925492250600001</v>
      </c>
    </row>
    <row r="89" spans="1:33" x14ac:dyDescent="0.25">
      <c r="A89" s="12">
        <v>86</v>
      </c>
      <c r="B89" s="9">
        <v>2</v>
      </c>
      <c r="C89" s="9" t="s">
        <v>81</v>
      </c>
      <c r="D89" s="9" t="s">
        <v>557</v>
      </c>
      <c r="E89" s="9" t="s">
        <v>4</v>
      </c>
      <c r="F89" s="9" t="s">
        <v>248</v>
      </c>
      <c r="G89" s="9" t="s">
        <v>1457</v>
      </c>
      <c r="H89" s="13" t="s">
        <v>558</v>
      </c>
      <c r="I89" s="12">
        <v>41.55</v>
      </c>
      <c r="J89" s="9">
        <v>6.18</v>
      </c>
      <c r="K89" s="9">
        <v>17.329999999999998</v>
      </c>
      <c r="L89" s="9">
        <v>11.15</v>
      </c>
      <c r="M89" s="9">
        <v>0</v>
      </c>
      <c r="N89" s="9">
        <v>0.25</v>
      </c>
      <c r="O89" s="9">
        <v>0.24</v>
      </c>
      <c r="P89" s="9">
        <v>0</v>
      </c>
      <c r="Q89" s="9">
        <v>6.77</v>
      </c>
      <c r="R89" s="9">
        <v>1.57</v>
      </c>
      <c r="S89" s="9">
        <v>1.83</v>
      </c>
      <c r="T89" s="9">
        <v>0.26</v>
      </c>
      <c r="U89" s="12" t="s">
        <v>123</v>
      </c>
      <c r="V89" s="9">
        <v>12.084</v>
      </c>
      <c r="W89" s="9">
        <v>12.183999999999999</v>
      </c>
      <c r="X89" s="9"/>
      <c r="Y89" s="9"/>
      <c r="Z89" s="18" t="str">
        <f t="shared" si="6"/>
        <v>Pathway</v>
      </c>
      <c r="AA89" s="18" t="str">
        <f t="shared" si="7"/>
        <v>Google</v>
      </c>
      <c r="AB89" s="10" t="str">
        <f t="shared" si="8"/>
        <v>Bing</v>
      </c>
      <c r="AC89" s="13" t="s">
        <v>2324</v>
      </c>
      <c r="AD89">
        <v>41.338672834400001</v>
      </c>
      <c r="AE89">
        <v>-83.625337429599995</v>
      </c>
      <c r="AF89">
        <v>41.340107974299997</v>
      </c>
      <c r="AG89">
        <v>-83.625059970699994</v>
      </c>
    </row>
    <row r="90" spans="1:33" x14ac:dyDescent="0.25">
      <c r="A90" s="12">
        <v>87</v>
      </c>
      <c r="B90" s="9">
        <v>5</v>
      </c>
      <c r="C90" s="9" t="s">
        <v>102</v>
      </c>
      <c r="D90" s="9" t="s">
        <v>563</v>
      </c>
      <c r="E90" s="9" t="s">
        <v>4</v>
      </c>
      <c r="F90" s="9" t="s">
        <v>58</v>
      </c>
      <c r="G90" s="9" t="s">
        <v>1457</v>
      </c>
      <c r="H90" s="13" t="s">
        <v>551</v>
      </c>
      <c r="I90" s="12">
        <v>28.55</v>
      </c>
      <c r="J90" s="9">
        <v>11.52</v>
      </c>
      <c r="K90" s="9">
        <v>22.65</v>
      </c>
      <c r="L90" s="9">
        <v>11.12</v>
      </c>
      <c r="M90" s="9">
        <v>3.11</v>
      </c>
      <c r="N90" s="9">
        <v>0.33</v>
      </c>
      <c r="O90" s="9">
        <v>1.07</v>
      </c>
      <c r="P90" s="9">
        <v>0.74</v>
      </c>
      <c r="Q90" s="9">
        <v>12.43</v>
      </c>
      <c r="R90" s="9">
        <v>2.56</v>
      </c>
      <c r="S90" s="9">
        <v>5.18</v>
      </c>
      <c r="T90" s="9">
        <v>2.62</v>
      </c>
      <c r="U90" s="12" t="s">
        <v>219</v>
      </c>
      <c r="V90" s="9">
        <v>19.079999999999998</v>
      </c>
      <c r="W90" s="9">
        <v>19.18</v>
      </c>
      <c r="X90" s="9"/>
      <c r="Y90" s="9"/>
      <c r="Z90" s="18" t="str">
        <f t="shared" si="6"/>
        <v>Pathway</v>
      </c>
      <c r="AA90" s="18" t="str">
        <f t="shared" si="7"/>
        <v>Google</v>
      </c>
      <c r="AB90" s="10" t="str">
        <f t="shared" si="8"/>
        <v>Bing</v>
      </c>
      <c r="AC90" s="13" t="s">
        <v>2078</v>
      </c>
      <c r="AD90">
        <v>39.944325293699997</v>
      </c>
      <c r="AE90">
        <v>-82.415454908800001</v>
      </c>
      <c r="AF90">
        <v>39.944194118399999</v>
      </c>
      <c r="AG90">
        <v>-82.413574826000001</v>
      </c>
    </row>
    <row r="91" spans="1:33" x14ac:dyDescent="0.25">
      <c r="A91" s="12">
        <v>88</v>
      </c>
      <c r="B91" s="9">
        <v>5</v>
      </c>
      <c r="C91" s="9" t="s">
        <v>102</v>
      </c>
      <c r="D91" s="9" t="s">
        <v>563</v>
      </c>
      <c r="E91" s="9" t="s">
        <v>4</v>
      </c>
      <c r="F91" s="9" t="s">
        <v>58</v>
      </c>
      <c r="G91" s="9" t="s">
        <v>1457</v>
      </c>
      <c r="H91" s="13" t="s">
        <v>551</v>
      </c>
      <c r="I91" s="12">
        <v>28.55</v>
      </c>
      <c r="J91" s="9">
        <v>11.52</v>
      </c>
      <c r="K91" s="9">
        <v>22.65</v>
      </c>
      <c r="L91" s="9">
        <v>11.12</v>
      </c>
      <c r="M91" s="9">
        <v>3.11</v>
      </c>
      <c r="N91" s="9">
        <v>0.33</v>
      </c>
      <c r="O91" s="9">
        <v>1.07</v>
      </c>
      <c r="P91" s="9">
        <v>0.74</v>
      </c>
      <c r="Q91" s="9">
        <v>12.43</v>
      </c>
      <c r="R91" s="9">
        <v>2.56</v>
      </c>
      <c r="S91" s="9">
        <v>5.18</v>
      </c>
      <c r="T91" s="9">
        <v>2.62</v>
      </c>
      <c r="U91" s="12" t="s">
        <v>219</v>
      </c>
      <c r="V91" s="9">
        <v>19.18</v>
      </c>
      <c r="W91" s="9">
        <v>19.28</v>
      </c>
      <c r="X91" s="9"/>
      <c r="Y91" s="9"/>
      <c r="Z91" s="18" t="str">
        <f t="shared" si="6"/>
        <v>Pathway</v>
      </c>
      <c r="AA91" s="18" t="str">
        <f t="shared" si="7"/>
        <v>Google</v>
      </c>
      <c r="AB91" s="10" t="str">
        <f t="shared" si="8"/>
        <v>Bing</v>
      </c>
      <c r="AC91" s="13" t="s">
        <v>2079</v>
      </c>
      <c r="AD91">
        <v>39.944194118399999</v>
      </c>
      <c r="AE91">
        <v>-82.413574826000001</v>
      </c>
      <c r="AF91">
        <v>39.944062913000003</v>
      </c>
      <c r="AG91">
        <v>-82.411694750400002</v>
      </c>
    </row>
    <row r="92" spans="1:33" x14ac:dyDescent="0.25">
      <c r="A92" s="12">
        <v>89</v>
      </c>
      <c r="B92" s="9">
        <v>8</v>
      </c>
      <c r="C92" s="9" t="s">
        <v>11</v>
      </c>
      <c r="D92" s="9" t="s">
        <v>572</v>
      </c>
      <c r="E92" s="9" t="s">
        <v>4</v>
      </c>
      <c r="F92" s="9" t="s">
        <v>248</v>
      </c>
      <c r="G92" s="9" t="s">
        <v>1457</v>
      </c>
      <c r="H92" s="13" t="s">
        <v>573</v>
      </c>
      <c r="I92" s="12">
        <v>44.77</v>
      </c>
      <c r="J92" s="9">
        <v>5.14</v>
      </c>
      <c r="K92" s="9">
        <v>16.16</v>
      </c>
      <c r="L92" s="9">
        <v>11.02</v>
      </c>
      <c r="M92" s="9">
        <v>0</v>
      </c>
      <c r="N92" s="9">
        <v>0.2</v>
      </c>
      <c r="O92" s="9">
        <v>0.19</v>
      </c>
      <c r="P92" s="9">
        <v>0</v>
      </c>
      <c r="Q92" s="9">
        <v>13.45</v>
      </c>
      <c r="R92" s="9">
        <v>1.27</v>
      </c>
      <c r="S92" s="9">
        <v>1.78</v>
      </c>
      <c r="T92" s="9">
        <v>0.51</v>
      </c>
      <c r="U92" s="12" t="s">
        <v>20</v>
      </c>
      <c r="V92" s="9">
        <v>3.05</v>
      </c>
      <c r="W92" s="9">
        <v>3.15</v>
      </c>
      <c r="X92" s="9"/>
      <c r="Y92" s="9"/>
      <c r="Z92" s="18" t="str">
        <f t="shared" si="6"/>
        <v>Pathway</v>
      </c>
      <c r="AA92" s="18" t="str">
        <f t="shared" si="7"/>
        <v>Google</v>
      </c>
      <c r="AB92" s="10" t="str">
        <f t="shared" si="8"/>
        <v>Bing</v>
      </c>
      <c r="AC92" s="13" t="s">
        <v>1450</v>
      </c>
      <c r="AD92">
        <v>39.183767047800004</v>
      </c>
      <c r="AE92">
        <v>-84.794944778499996</v>
      </c>
      <c r="AF92">
        <v>39.1843437665</v>
      </c>
      <c r="AG92">
        <v>-84.793235483000004</v>
      </c>
    </row>
    <row r="93" spans="1:33" x14ac:dyDescent="0.25">
      <c r="A93" s="12">
        <v>90</v>
      </c>
      <c r="B93" s="9">
        <v>7</v>
      </c>
      <c r="C93" s="9" t="s">
        <v>149</v>
      </c>
      <c r="D93" s="9" t="s">
        <v>550</v>
      </c>
      <c r="E93" s="9" t="s">
        <v>4</v>
      </c>
      <c r="F93" s="9" t="s">
        <v>214</v>
      </c>
      <c r="G93" s="9" t="s">
        <v>1457</v>
      </c>
      <c r="H93" s="13" t="s">
        <v>551</v>
      </c>
      <c r="I93" s="12">
        <v>32.54</v>
      </c>
      <c r="J93" s="9">
        <v>12.78</v>
      </c>
      <c r="K93" s="9">
        <v>23.73</v>
      </c>
      <c r="L93" s="9">
        <v>10.95</v>
      </c>
      <c r="M93" s="9">
        <v>0</v>
      </c>
      <c r="N93" s="9">
        <v>0.37</v>
      </c>
      <c r="O93" s="9">
        <v>0.31</v>
      </c>
      <c r="P93" s="9">
        <v>0</v>
      </c>
      <c r="Q93" s="9">
        <v>10.08</v>
      </c>
      <c r="R93" s="9">
        <v>3.01</v>
      </c>
      <c r="S93" s="9">
        <v>4.28</v>
      </c>
      <c r="T93" s="9">
        <v>1.27</v>
      </c>
      <c r="U93" s="12" t="s">
        <v>148</v>
      </c>
      <c r="V93" s="9">
        <v>4.7300000000000004</v>
      </c>
      <c r="W93" s="9">
        <v>4.83</v>
      </c>
      <c r="X93" s="9"/>
      <c r="Y93" s="9"/>
      <c r="Z93" s="18" t="str">
        <f t="shared" si="6"/>
        <v>Pathway</v>
      </c>
      <c r="AA93" s="18" t="str">
        <f t="shared" si="7"/>
        <v>Google</v>
      </c>
      <c r="AB93" s="10" t="str">
        <f t="shared" si="8"/>
        <v>Bing</v>
      </c>
      <c r="AC93" s="13" t="s">
        <v>2080</v>
      </c>
      <c r="AD93">
        <v>39.876203197999999</v>
      </c>
      <c r="AE93">
        <v>-83.966943985300006</v>
      </c>
      <c r="AF93">
        <v>39.876906112</v>
      </c>
      <c r="AG93">
        <v>-83.965300120699993</v>
      </c>
    </row>
    <row r="94" spans="1:33" x14ac:dyDescent="0.25">
      <c r="A94" s="12">
        <v>91</v>
      </c>
      <c r="B94" s="9">
        <v>4</v>
      </c>
      <c r="C94" s="9" t="s">
        <v>112</v>
      </c>
      <c r="D94" s="9" t="s">
        <v>545</v>
      </c>
      <c r="E94" s="9" t="s">
        <v>4</v>
      </c>
      <c r="F94" s="9" t="s">
        <v>214</v>
      </c>
      <c r="G94" s="9" t="s">
        <v>1457</v>
      </c>
      <c r="H94" s="13" t="s">
        <v>535</v>
      </c>
      <c r="I94" s="12">
        <v>35.549999999999997</v>
      </c>
      <c r="J94" s="9">
        <v>5.94</v>
      </c>
      <c r="K94" s="9">
        <v>16.82</v>
      </c>
      <c r="L94" s="9">
        <v>10.89</v>
      </c>
      <c r="M94" s="9">
        <v>0</v>
      </c>
      <c r="N94" s="9">
        <v>0.16</v>
      </c>
      <c r="O94" s="9">
        <v>0.15</v>
      </c>
      <c r="P94" s="9">
        <v>0</v>
      </c>
      <c r="Q94" s="9">
        <v>13.34</v>
      </c>
      <c r="R94" s="9">
        <v>1.3</v>
      </c>
      <c r="S94" s="9">
        <v>2.35</v>
      </c>
      <c r="T94" s="9">
        <v>1.05</v>
      </c>
      <c r="U94" s="12" t="s">
        <v>286</v>
      </c>
      <c r="V94" s="9">
        <v>0.9</v>
      </c>
      <c r="W94" s="9">
        <v>1</v>
      </c>
      <c r="X94" s="9"/>
      <c r="Y94" s="9"/>
      <c r="Z94" s="18" t="str">
        <f t="shared" si="6"/>
        <v>Pathway</v>
      </c>
      <c r="AA94" s="18" t="str">
        <f t="shared" si="7"/>
        <v>Google</v>
      </c>
      <c r="AB94" s="10" t="str">
        <f t="shared" si="8"/>
        <v>Bing</v>
      </c>
      <c r="AC94" s="13" t="s">
        <v>1308</v>
      </c>
      <c r="AD94">
        <v>41.239130244000002</v>
      </c>
      <c r="AE94">
        <v>-80.985980088600002</v>
      </c>
      <c r="AF94">
        <v>41.2384114368</v>
      </c>
      <c r="AG94">
        <v>-80.984305739899995</v>
      </c>
    </row>
    <row r="95" spans="1:33" x14ac:dyDescent="0.25">
      <c r="A95" s="12">
        <v>92</v>
      </c>
      <c r="B95" s="9">
        <v>6</v>
      </c>
      <c r="C95" s="9" t="s">
        <v>42</v>
      </c>
      <c r="D95" s="9" t="s">
        <v>548</v>
      </c>
      <c r="E95" s="9" t="s">
        <v>4</v>
      </c>
      <c r="F95" s="9" t="s">
        <v>214</v>
      </c>
      <c r="G95" s="9" t="s">
        <v>1457</v>
      </c>
      <c r="H95" s="13" t="s">
        <v>549</v>
      </c>
      <c r="I95" s="12">
        <v>32.619999999999997</v>
      </c>
      <c r="J95" s="9">
        <v>13.58</v>
      </c>
      <c r="K95" s="9">
        <v>24.4</v>
      </c>
      <c r="L95" s="9">
        <v>10.83</v>
      </c>
      <c r="M95" s="9">
        <v>3.37</v>
      </c>
      <c r="N95" s="9">
        <v>0.4</v>
      </c>
      <c r="O95" s="9">
        <v>0.96</v>
      </c>
      <c r="P95" s="9">
        <v>0.56000000000000005</v>
      </c>
      <c r="Q95" s="9">
        <v>10.1</v>
      </c>
      <c r="R95" s="9">
        <v>3.21</v>
      </c>
      <c r="S95" s="9">
        <v>4.5199999999999996</v>
      </c>
      <c r="T95" s="9">
        <v>1.31</v>
      </c>
      <c r="U95" s="12" t="s">
        <v>41</v>
      </c>
      <c r="V95" s="9">
        <v>7.03</v>
      </c>
      <c r="W95" s="9">
        <v>7.13</v>
      </c>
      <c r="X95" s="9"/>
      <c r="Y95" s="9"/>
      <c r="Z95" s="18" t="str">
        <f t="shared" si="6"/>
        <v>Pathway</v>
      </c>
      <c r="AA95" s="18" t="str">
        <f t="shared" si="7"/>
        <v>Google</v>
      </c>
      <c r="AB95" s="10" t="str">
        <f t="shared" si="8"/>
        <v>Bing</v>
      </c>
      <c r="AC95" s="13" t="s">
        <v>2081</v>
      </c>
      <c r="AD95">
        <v>40.228290019200003</v>
      </c>
      <c r="AE95">
        <v>-82.928959352899994</v>
      </c>
      <c r="AF95">
        <v>40.229739131000002</v>
      </c>
      <c r="AG95">
        <v>-82.928826491500004</v>
      </c>
    </row>
    <row r="96" spans="1:33" x14ac:dyDescent="0.25">
      <c r="A96" s="12">
        <v>93</v>
      </c>
      <c r="B96" s="9">
        <v>6</v>
      </c>
      <c r="C96" s="9" t="s">
        <v>42</v>
      </c>
      <c r="D96" s="9" t="s">
        <v>548</v>
      </c>
      <c r="E96" s="9" t="s">
        <v>4</v>
      </c>
      <c r="F96" s="9" t="s">
        <v>214</v>
      </c>
      <c r="G96" s="9" t="s">
        <v>1457</v>
      </c>
      <c r="H96" s="13" t="s">
        <v>549</v>
      </c>
      <c r="I96" s="12">
        <v>32.619999999999997</v>
      </c>
      <c r="J96" s="9">
        <v>13.58</v>
      </c>
      <c r="K96" s="9">
        <v>24.4</v>
      </c>
      <c r="L96" s="9">
        <v>10.83</v>
      </c>
      <c r="M96" s="9">
        <v>0</v>
      </c>
      <c r="N96" s="9">
        <v>0.4</v>
      </c>
      <c r="O96" s="9">
        <v>0.32</v>
      </c>
      <c r="P96" s="9">
        <v>0</v>
      </c>
      <c r="Q96" s="9">
        <v>6.74</v>
      </c>
      <c r="R96" s="9">
        <v>3.21</v>
      </c>
      <c r="S96" s="9">
        <v>3.88</v>
      </c>
      <c r="T96" s="9">
        <v>0.67</v>
      </c>
      <c r="U96" s="12" t="s">
        <v>41</v>
      </c>
      <c r="V96" s="9">
        <v>6.83</v>
      </c>
      <c r="W96" s="9">
        <v>6.93</v>
      </c>
      <c r="X96" s="9"/>
      <c r="Y96" s="9"/>
      <c r="Z96" s="18" t="str">
        <f t="shared" si="6"/>
        <v>Pathway</v>
      </c>
      <c r="AA96" s="18" t="str">
        <f t="shared" si="7"/>
        <v>Google</v>
      </c>
      <c r="AB96" s="10" t="str">
        <f t="shared" si="8"/>
        <v>Bing</v>
      </c>
      <c r="AC96" s="13" t="s">
        <v>2081</v>
      </c>
      <c r="AD96">
        <v>40.225371925300003</v>
      </c>
      <c r="AE96">
        <v>-82.929186101799999</v>
      </c>
      <c r="AF96">
        <v>40.226830940299998</v>
      </c>
      <c r="AG96">
        <v>-82.929071744200002</v>
      </c>
    </row>
    <row r="97" spans="1:33" x14ac:dyDescent="0.25">
      <c r="A97" s="12">
        <v>94</v>
      </c>
      <c r="B97" s="9">
        <v>6</v>
      </c>
      <c r="C97" s="9" t="s">
        <v>42</v>
      </c>
      <c r="D97" s="9" t="s">
        <v>548</v>
      </c>
      <c r="E97" s="9" t="s">
        <v>4</v>
      </c>
      <c r="F97" s="9" t="s">
        <v>214</v>
      </c>
      <c r="G97" s="9" t="s">
        <v>1457</v>
      </c>
      <c r="H97" s="13" t="s">
        <v>549</v>
      </c>
      <c r="I97" s="12">
        <v>32.619999999999997</v>
      </c>
      <c r="J97" s="9">
        <v>13.58</v>
      </c>
      <c r="K97" s="9">
        <v>24.4</v>
      </c>
      <c r="L97" s="9">
        <v>10.83</v>
      </c>
      <c r="M97" s="9">
        <v>0</v>
      </c>
      <c r="N97" s="9">
        <v>0.4</v>
      </c>
      <c r="O97" s="9">
        <v>0.32</v>
      </c>
      <c r="P97" s="9">
        <v>0</v>
      </c>
      <c r="Q97" s="9">
        <v>6.74</v>
      </c>
      <c r="R97" s="9">
        <v>3.21</v>
      </c>
      <c r="S97" s="9">
        <v>3.88</v>
      </c>
      <c r="T97" s="9">
        <v>0.67</v>
      </c>
      <c r="U97" s="12" t="s">
        <v>41</v>
      </c>
      <c r="V97" s="9">
        <v>6.93</v>
      </c>
      <c r="W97" s="9">
        <v>7.03</v>
      </c>
      <c r="X97" s="9"/>
      <c r="Y97" s="9"/>
      <c r="Z97" s="18" t="str">
        <f t="shared" si="6"/>
        <v>Pathway</v>
      </c>
      <c r="AA97" s="18" t="str">
        <f t="shared" si="7"/>
        <v>Google</v>
      </c>
      <c r="AB97" s="10" t="str">
        <f t="shared" si="8"/>
        <v>Bing</v>
      </c>
      <c r="AC97" s="13" t="s">
        <v>2081</v>
      </c>
      <c r="AD97">
        <v>40.226830940299998</v>
      </c>
      <c r="AE97">
        <v>-82.929071744200002</v>
      </c>
      <c r="AF97">
        <v>40.228290019200003</v>
      </c>
      <c r="AG97">
        <v>-82.928959352899994</v>
      </c>
    </row>
    <row r="98" spans="1:33" x14ac:dyDescent="0.25">
      <c r="A98" s="12">
        <v>95</v>
      </c>
      <c r="B98" s="9">
        <v>2</v>
      </c>
      <c r="C98" s="9" t="s">
        <v>6</v>
      </c>
      <c r="D98" s="9" t="s">
        <v>540</v>
      </c>
      <c r="E98" s="9" t="s">
        <v>4</v>
      </c>
      <c r="F98" s="9" t="s">
        <v>248</v>
      </c>
      <c r="G98" s="9" t="s">
        <v>1457</v>
      </c>
      <c r="H98" s="13" t="s">
        <v>535</v>
      </c>
      <c r="I98" s="12">
        <v>55.39</v>
      </c>
      <c r="J98" s="9">
        <v>3.52</v>
      </c>
      <c r="K98" s="9">
        <v>14.32</v>
      </c>
      <c r="L98" s="9">
        <v>10.79</v>
      </c>
      <c r="M98" s="9">
        <v>3.38</v>
      </c>
      <c r="N98" s="9">
        <v>0.13</v>
      </c>
      <c r="O98" s="9">
        <v>0.22</v>
      </c>
      <c r="P98" s="9">
        <v>0.09</v>
      </c>
      <c r="Q98" s="9">
        <v>3.38</v>
      </c>
      <c r="R98" s="9">
        <v>0.83</v>
      </c>
      <c r="S98" s="9">
        <v>0.9</v>
      </c>
      <c r="T98" s="9">
        <v>7.0000000000000007E-2</v>
      </c>
      <c r="U98" s="12" t="s">
        <v>262</v>
      </c>
      <c r="V98" s="9">
        <v>0.5</v>
      </c>
      <c r="W98" s="9">
        <v>0.6</v>
      </c>
      <c r="X98" s="9"/>
      <c r="Y98" s="9"/>
      <c r="Z98" s="18" t="str">
        <f t="shared" si="6"/>
        <v>Pathway</v>
      </c>
      <c r="AA98" s="18" t="str">
        <f t="shared" si="7"/>
        <v>Google</v>
      </c>
      <c r="AB98" s="10" t="str">
        <f t="shared" si="8"/>
        <v>Bing</v>
      </c>
      <c r="AC98" s="13" t="s">
        <v>1308</v>
      </c>
      <c r="AD98">
        <v>41.599932304299998</v>
      </c>
      <c r="AE98">
        <v>-83.872823231200002</v>
      </c>
      <c r="AF98">
        <v>41.599939989699998</v>
      </c>
      <c r="AG98">
        <v>-83.870892369000003</v>
      </c>
    </row>
    <row r="99" spans="1:33" x14ac:dyDescent="0.25">
      <c r="A99" s="12">
        <v>96</v>
      </c>
      <c r="B99" s="9">
        <v>2</v>
      </c>
      <c r="C99" s="9" t="s">
        <v>81</v>
      </c>
      <c r="D99" s="9" t="s">
        <v>583</v>
      </c>
      <c r="E99" s="9" t="s">
        <v>4</v>
      </c>
      <c r="F99" s="9" t="s">
        <v>156</v>
      </c>
      <c r="G99" s="9" t="s">
        <v>1457</v>
      </c>
      <c r="H99" s="13" t="s">
        <v>584</v>
      </c>
      <c r="I99" s="12">
        <v>28.88</v>
      </c>
      <c r="J99" s="9">
        <v>4.3</v>
      </c>
      <c r="K99" s="9">
        <v>15.08</v>
      </c>
      <c r="L99" s="9">
        <v>10.78</v>
      </c>
      <c r="M99" s="9">
        <v>0</v>
      </c>
      <c r="N99" s="9">
        <v>0</v>
      </c>
      <c r="O99" s="9">
        <v>0</v>
      </c>
      <c r="P99" s="9">
        <v>0</v>
      </c>
      <c r="Q99" s="9">
        <v>6.76</v>
      </c>
      <c r="R99" s="9">
        <v>1</v>
      </c>
      <c r="S99" s="9">
        <v>1.95</v>
      </c>
      <c r="T99" s="9">
        <v>0.95</v>
      </c>
      <c r="U99" s="12" t="s">
        <v>200</v>
      </c>
      <c r="V99" s="9">
        <v>2.2000000000000002</v>
      </c>
      <c r="W99" s="9">
        <v>2.2999999999999998</v>
      </c>
      <c r="X99" s="9"/>
      <c r="Y99" s="9"/>
      <c r="Z99" s="18" t="str">
        <f t="shared" si="6"/>
        <v>Pathway</v>
      </c>
      <c r="AA99" s="18" t="str">
        <f t="shared" si="7"/>
        <v>Google</v>
      </c>
      <c r="AB99" s="10" t="str">
        <f t="shared" si="8"/>
        <v>Bing</v>
      </c>
      <c r="AC99" s="13" t="s">
        <v>2082</v>
      </c>
      <c r="AD99">
        <v>41.557641120100001</v>
      </c>
      <c r="AE99">
        <v>-83.460400986799996</v>
      </c>
      <c r="AF99">
        <v>41.559082691199997</v>
      </c>
      <c r="AG99">
        <v>-83.460195014600004</v>
      </c>
    </row>
    <row r="100" spans="1:33" x14ac:dyDescent="0.25">
      <c r="A100" s="12">
        <v>97</v>
      </c>
      <c r="B100" s="9">
        <v>11</v>
      </c>
      <c r="C100" s="9" t="s">
        <v>181</v>
      </c>
      <c r="D100" s="9" t="s">
        <v>610</v>
      </c>
      <c r="E100" s="9" t="s">
        <v>4</v>
      </c>
      <c r="F100" s="9" t="s">
        <v>156</v>
      </c>
      <c r="G100" s="9" t="s">
        <v>1457</v>
      </c>
      <c r="H100" s="13" t="s">
        <v>611</v>
      </c>
      <c r="I100" s="12">
        <v>25.85</v>
      </c>
      <c r="J100" s="9">
        <v>8.08</v>
      </c>
      <c r="K100" s="9">
        <v>18.55</v>
      </c>
      <c r="L100" s="9">
        <v>10.47</v>
      </c>
      <c r="M100" s="9">
        <v>3.46</v>
      </c>
      <c r="N100" s="9">
        <v>0.26</v>
      </c>
      <c r="O100" s="9">
        <v>1.1200000000000001</v>
      </c>
      <c r="P100" s="9">
        <v>0.86</v>
      </c>
      <c r="Q100" s="9">
        <v>13.86</v>
      </c>
      <c r="R100" s="9">
        <v>1.9</v>
      </c>
      <c r="S100" s="9">
        <v>5.1100000000000003</v>
      </c>
      <c r="T100" s="9">
        <v>3.21</v>
      </c>
      <c r="U100" s="12" t="s">
        <v>353</v>
      </c>
      <c r="V100" s="9">
        <v>6.33</v>
      </c>
      <c r="W100" s="9">
        <v>6.43</v>
      </c>
      <c r="X100" s="9"/>
      <c r="Y100" s="9"/>
      <c r="Z100" s="18" t="str">
        <f t="shared" si="6"/>
        <v>Pathway</v>
      </c>
      <c r="AA100" s="18" t="str">
        <f t="shared" si="7"/>
        <v>Google</v>
      </c>
      <c r="AB100" s="10" t="str">
        <f t="shared" si="8"/>
        <v>Bing</v>
      </c>
      <c r="AC100" s="13" t="s">
        <v>2083</v>
      </c>
      <c r="AD100">
        <v>40.048686873800001</v>
      </c>
      <c r="AE100">
        <v>-80.737746747499997</v>
      </c>
      <c r="AF100">
        <v>40.049005371500002</v>
      </c>
      <c r="AG100">
        <v>-80.735885246999999</v>
      </c>
    </row>
    <row r="101" spans="1:33" x14ac:dyDescent="0.25">
      <c r="A101" s="12">
        <v>98</v>
      </c>
      <c r="B101" s="9">
        <v>4</v>
      </c>
      <c r="C101" s="9" t="s">
        <v>86</v>
      </c>
      <c r="D101" s="9" t="s">
        <v>580</v>
      </c>
      <c r="E101" s="9" t="s">
        <v>4</v>
      </c>
      <c r="F101" s="9" t="s">
        <v>156</v>
      </c>
      <c r="G101" s="9" t="s">
        <v>1457</v>
      </c>
      <c r="H101" s="13" t="s">
        <v>560</v>
      </c>
      <c r="I101" s="12">
        <v>25.73</v>
      </c>
      <c r="J101" s="9">
        <v>7.11</v>
      </c>
      <c r="K101" s="9">
        <v>17.52</v>
      </c>
      <c r="L101" s="9">
        <v>10.41</v>
      </c>
      <c r="M101" s="9">
        <v>3.45</v>
      </c>
      <c r="N101" s="9">
        <v>0.23</v>
      </c>
      <c r="O101" s="9">
        <v>1.02</v>
      </c>
      <c r="P101" s="9">
        <v>0.79</v>
      </c>
      <c r="Q101" s="9">
        <v>3.45</v>
      </c>
      <c r="R101" s="9">
        <v>1.67</v>
      </c>
      <c r="S101" s="9">
        <v>2.1</v>
      </c>
      <c r="T101" s="9">
        <v>0.44</v>
      </c>
      <c r="U101" s="12" t="s">
        <v>399</v>
      </c>
      <c r="V101" s="9">
        <v>2.88</v>
      </c>
      <c r="W101" s="9">
        <v>2.98</v>
      </c>
      <c r="X101" s="9"/>
      <c r="Y101" s="9"/>
      <c r="Z101" s="18" t="str">
        <f t="shared" si="6"/>
        <v>Pathway</v>
      </c>
      <c r="AA101" s="18" t="str">
        <f t="shared" si="7"/>
        <v>Google</v>
      </c>
      <c r="AB101" s="10" t="str">
        <f t="shared" si="8"/>
        <v>Bing</v>
      </c>
      <c r="AC101" s="13" t="s">
        <v>2084</v>
      </c>
      <c r="AD101">
        <v>41.104286311000003</v>
      </c>
      <c r="AE101">
        <v>-80.948179812099994</v>
      </c>
      <c r="AF101">
        <v>41.104274724200003</v>
      </c>
      <c r="AG101">
        <v>-80.946278617399997</v>
      </c>
    </row>
    <row r="102" spans="1:33" x14ac:dyDescent="0.25">
      <c r="A102" s="12">
        <v>99</v>
      </c>
      <c r="B102" s="9">
        <v>4</v>
      </c>
      <c r="C102" s="9" t="s">
        <v>86</v>
      </c>
      <c r="D102" s="9" t="s">
        <v>543</v>
      </c>
      <c r="E102" s="9" t="s">
        <v>4</v>
      </c>
      <c r="F102" s="9" t="s">
        <v>248</v>
      </c>
      <c r="G102" s="9" t="s">
        <v>1457</v>
      </c>
      <c r="H102" s="13" t="s">
        <v>544</v>
      </c>
      <c r="I102" s="12">
        <v>53.17</v>
      </c>
      <c r="J102" s="9">
        <v>3.65</v>
      </c>
      <c r="K102" s="9">
        <v>14.06</v>
      </c>
      <c r="L102" s="9">
        <v>10.41</v>
      </c>
      <c r="M102" s="9">
        <v>0</v>
      </c>
      <c r="N102" s="9">
        <v>0.14000000000000001</v>
      </c>
      <c r="O102" s="9">
        <v>0.13</v>
      </c>
      <c r="P102" s="9">
        <v>0</v>
      </c>
      <c r="Q102" s="9">
        <v>3.48</v>
      </c>
      <c r="R102" s="9">
        <v>0.86</v>
      </c>
      <c r="S102" s="9">
        <v>0.93</v>
      </c>
      <c r="T102" s="9">
        <v>7.0000000000000007E-2</v>
      </c>
      <c r="U102" s="12" t="s">
        <v>298</v>
      </c>
      <c r="V102" s="9">
        <v>19.97</v>
      </c>
      <c r="W102" s="9">
        <v>20.07</v>
      </c>
      <c r="X102" s="9"/>
      <c r="Y102" s="9"/>
      <c r="Z102" s="18" t="str">
        <f t="shared" si="6"/>
        <v>Pathway</v>
      </c>
      <c r="AA102" s="18" t="str">
        <f t="shared" si="7"/>
        <v>Google</v>
      </c>
      <c r="AB102" s="10" t="str">
        <f t="shared" si="8"/>
        <v>Bing</v>
      </c>
      <c r="AC102" s="13" t="s">
        <v>1308</v>
      </c>
      <c r="AD102">
        <v>40.924990375699998</v>
      </c>
      <c r="AE102">
        <v>-80.558460826499996</v>
      </c>
      <c r="AF102">
        <v>40.924266604400003</v>
      </c>
      <c r="AG102">
        <v>-80.556815005800004</v>
      </c>
    </row>
    <row r="103" spans="1:33" x14ac:dyDescent="0.25">
      <c r="A103" s="12">
        <v>100</v>
      </c>
      <c r="B103" s="9">
        <v>11</v>
      </c>
      <c r="C103" s="9" t="s">
        <v>264</v>
      </c>
      <c r="D103" s="9" t="s">
        <v>568</v>
      </c>
      <c r="E103" s="9" t="s">
        <v>4</v>
      </c>
      <c r="F103" s="9" t="s">
        <v>156</v>
      </c>
      <c r="G103" s="9" t="s">
        <v>1457</v>
      </c>
      <c r="H103" s="13" t="s">
        <v>569</v>
      </c>
      <c r="I103" s="12">
        <v>25.55</v>
      </c>
      <c r="J103" s="9">
        <v>7.65</v>
      </c>
      <c r="K103" s="9">
        <v>18.010000000000002</v>
      </c>
      <c r="L103" s="9">
        <v>10.36</v>
      </c>
      <c r="M103" s="9">
        <v>0</v>
      </c>
      <c r="N103" s="9">
        <v>0</v>
      </c>
      <c r="O103" s="9">
        <v>0</v>
      </c>
      <c r="P103" s="9">
        <v>0</v>
      </c>
      <c r="Q103" s="9">
        <v>13.68</v>
      </c>
      <c r="R103" s="9">
        <v>1.8</v>
      </c>
      <c r="S103" s="9">
        <v>4.8899999999999997</v>
      </c>
      <c r="T103" s="9">
        <v>3.09</v>
      </c>
      <c r="U103" s="12" t="s">
        <v>263</v>
      </c>
      <c r="V103" s="9">
        <v>27.28</v>
      </c>
      <c r="W103" s="9">
        <v>27.38</v>
      </c>
      <c r="X103" s="9"/>
      <c r="Y103" s="9"/>
      <c r="Z103" s="18" t="str">
        <f t="shared" si="6"/>
        <v>Pathway</v>
      </c>
      <c r="AA103" s="18" t="str">
        <f t="shared" si="7"/>
        <v>Google</v>
      </c>
      <c r="AB103" s="10" t="str">
        <f t="shared" si="8"/>
        <v>Bing</v>
      </c>
      <c r="AC103" s="13" t="s">
        <v>2324</v>
      </c>
      <c r="AD103">
        <v>40.579117448200002</v>
      </c>
      <c r="AE103">
        <v>-81.520393141599996</v>
      </c>
      <c r="AF103">
        <v>40.580368416900001</v>
      </c>
      <c r="AG103">
        <v>-81.521340514800002</v>
      </c>
    </row>
    <row r="104" spans="1:33" x14ac:dyDescent="0.25">
      <c r="A104" s="12">
        <v>101</v>
      </c>
      <c r="B104" s="9">
        <v>5</v>
      </c>
      <c r="C104" s="9" t="s">
        <v>144</v>
      </c>
      <c r="D104" s="9" t="s">
        <v>562</v>
      </c>
      <c r="E104" s="9" t="s">
        <v>4</v>
      </c>
      <c r="F104" s="9" t="s">
        <v>156</v>
      </c>
      <c r="G104" s="9" t="s">
        <v>1457</v>
      </c>
      <c r="H104" s="13" t="s">
        <v>551</v>
      </c>
      <c r="I104" s="12">
        <v>25.55</v>
      </c>
      <c r="J104" s="9">
        <v>7.51</v>
      </c>
      <c r="K104" s="9">
        <v>17.87</v>
      </c>
      <c r="L104" s="9">
        <v>10.36</v>
      </c>
      <c r="M104" s="9">
        <v>0</v>
      </c>
      <c r="N104" s="9">
        <v>0</v>
      </c>
      <c r="O104" s="9">
        <v>0</v>
      </c>
      <c r="P104" s="9">
        <v>0</v>
      </c>
      <c r="Q104" s="9">
        <v>3.42</v>
      </c>
      <c r="R104" s="9">
        <v>1.76</v>
      </c>
      <c r="S104" s="9">
        <v>2.19</v>
      </c>
      <c r="T104" s="9">
        <v>0.42</v>
      </c>
      <c r="U104" s="12" t="s">
        <v>143</v>
      </c>
      <c r="V104" s="9">
        <v>9.4849999999999994</v>
      </c>
      <c r="W104" s="9">
        <v>9.5850000000000009</v>
      </c>
      <c r="X104" s="9"/>
      <c r="Y104" s="9"/>
      <c r="Z104" s="18" t="str">
        <f t="shared" si="6"/>
        <v>Pathway</v>
      </c>
      <c r="AA104" s="18" t="str">
        <f t="shared" si="7"/>
        <v>Google</v>
      </c>
      <c r="AB104" s="10" t="str">
        <f t="shared" si="8"/>
        <v>Bing</v>
      </c>
      <c r="AC104" s="13" t="s">
        <v>2073</v>
      </c>
      <c r="AD104">
        <v>39.948479113099999</v>
      </c>
      <c r="AE104">
        <v>-82.049775419300005</v>
      </c>
      <c r="AF104">
        <v>39.948062333400003</v>
      </c>
      <c r="AG104">
        <v>-82.047974959699999</v>
      </c>
    </row>
    <row r="105" spans="1:33" x14ac:dyDescent="0.25">
      <c r="A105" s="12">
        <v>102</v>
      </c>
      <c r="B105" s="9">
        <v>4</v>
      </c>
      <c r="C105" s="9" t="s">
        <v>76</v>
      </c>
      <c r="D105" s="9" t="s">
        <v>592</v>
      </c>
      <c r="E105" s="9" t="s">
        <v>4</v>
      </c>
      <c r="F105" s="9" t="s">
        <v>156</v>
      </c>
      <c r="G105" s="9" t="s">
        <v>1457</v>
      </c>
      <c r="H105" s="13" t="s">
        <v>560</v>
      </c>
      <c r="I105" s="12">
        <v>25.55</v>
      </c>
      <c r="J105" s="9">
        <v>7</v>
      </c>
      <c r="K105" s="9">
        <v>17.329999999999998</v>
      </c>
      <c r="L105" s="9">
        <v>10.33</v>
      </c>
      <c r="M105" s="9">
        <v>3.42</v>
      </c>
      <c r="N105" s="9">
        <v>0.23</v>
      </c>
      <c r="O105" s="9">
        <v>1</v>
      </c>
      <c r="P105" s="9">
        <v>0.78</v>
      </c>
      <c r="Q105" s="9">
        <v>10.26</v>
      </c>
      <c r="R105" s="9">
        <v>1.64</v>
      </c>
      <c r="S105" s="9">
        <v>3.74</v>
      </c>
      <c r="T105" s="9">
        <v>2.09</v>
      </c>
      <c r="U105" s="12" t="s">
        <v>167</v>
      </c>
      <c r="V105" s="9">
        <v>13.28</v>
      </c>
      <c r="W105" s="9">
        <v>13.38</v>
      </c>
      <c r="X105" s="9"/>
      <c r="Y105" s="9"/>
      <c r="Z105" s="18" t="str">
        <f t="shared" si="6"/>
        <v>Pathway</v>
      </c>
      <c r="AA105" s="18" t="str">
        <f t="shared" si="7"/>
        <v>Google</v>
      </c>
      <c r="AB105" s="10" t="str">
        <f t="shared" si="8"/>
        <v>Bing</v>
      </c>
      <c r="AC105" s="13" t="s">
        <v>2085</v>
      </c>
      <c r="AD105">
        <v>41.105767181700003</v>
      </c>
      <c r="AE105">
        <v>-81.152779796999994</v>
      </c>
      <c r="AF105">
        <v>41.105788753299997</v>
      </c>
      <c r="AG105">
        <v>-81.150864610100001</v>
      </c>
    </row>
    <row r="106" spans="1:33" x14ac:dyDescent="0.25">
      <c r="A106" s="12">
        <v>103</v>
      </c>
      <c r="B106" s="9">
        <v>4</v>
      </c>
      <c r="C106" s="9" t="s">
        <v>76</v>
      </c>
      <c r="D106" s="9" t="s">
        <v>592</v>
      </c>
      <c r="E106" s="9" t="s">
        <v>4</v>
      </c>
      <c r="F106" s="9" t="s">
        <v>156</v>
      </c>
      <c r="G106" s="9" t="s">
        <v>1457</v>
      </c>
      <c r="H106" s="13" t="s">
        <v>560</v>
      </c>
      <c r="I106" s="12">
        <v>25.55</v>
      </c>
      <c r="J106" s="9">
        <v>7</v>
      </c>
      <c r="K106" s="9">
        <v>17.329999999999998</v>
      </c>
      <c r="L106" s="9">
        <v>10.33</v>
      </c>
      <c r="M106" s="9">
        <v>3.42</v>
      </c>
      <c r="N106" s="9">
        <v>0.23</v>
      </c>
      <c r="O106" s="9">
        <v>1</v>
      </c>
      <c r="P106" s="9">
        <v>0.78</v>
      </c>
      <c r="Q106" s="9">
        <v>10.26</v>
      </c>
      <c r="R106" s="9">
        <v>1.64</v>
      </c>
      <c r="S106" s="9">
        <v>3.74</v>
      </c>
      <c r="T106" s="9">
        <v>2.09</v>
      </c>
      <c r="U106" s="12" t="s">
        <v>167</v>
      </c>
      <c r="V106" s="9">
        <v>13.351000000000001</v>
      </c>
      <c r="W106" s="9">
        <v>13.451000000000001</v>
      </c>
      <c r="X106" s="9"/>
      <c r="Y106" s="9"/>
      <c r="Z106" s="18" t="str">
        <f t="shared" si="6"/>
        <v>Pathway</v>
      </c>
      <c r="AA106" s="18" t="str">
        <f t="shared" si="7"/>
        <v>Google</v>
      </c>
      <c r="AB106" s="10" t="str">
        <f t="shared" si="8"/>
        <v>Bing</v>
      </c>
      <c r="AC106" s="13" t="s">
        <v>2085</v>
      </c>
      <c r="AD106">
        <v>41.105783467099997</v>
      </c>
      <c r="AE106">
        <v>-81.151419929200003</v>
      </c>
      <c r="AF106">
        <v>41.105802978900002</v>
      </c>
      <c r="AG106">
        <v>-81.149504781900006</v>
      </c>
    </row>
    <row r="107" spans="1:33" x14ac:dyDescent="0.25">
      <c r="A107" s="12">
        <v>104</v>
      </c>
      <c r="B107" s="9">
        <v>6</v>
      </c>
      <c r="C107" s="9" t="s">
        <v>153</v>
      </c>
      <c r="D107" s="9" t="s">
        <v>627</v>
      </c>
      <c r="E107" s="9" t="s">
        <v>4</v>
      </c>
      <c r="F107" s="9" t="s">
        <v>156</v>
      </c>
      <c r="G107" s="9" t="s">
        <v>1457</v>
      </c>
      <c r="H107" s="13" t="s">
        <v>603</v>
      </c>
      <c r="I107" s="12">
        <v>28.47</v>
      </c>
      <c r="J107" s="9">
        <v>3.88</v>
      </c>
      <c r="K107" s="9">
        <v>14.14</v>
      </c>
      <c r="L107" s="9">
        <v>10.25</v>
      </c>
      <c r="M107" s="9">
        <v>0</v>
      </c>
      <c r="N107" s="9">
        <v>0</v>
      </c>
      <c r="O107" s="9">
        <v>0</v>
      </c>
      <c r="P107" s="9">
        <v>0</v>
      </c>
      <c r="Q107" s="9">
        <v>6.65</v>
      </c>
      <c r="R107" s="9">
        <v>0.9</v>
      </c>
      <c r="S107" s="9">
        <v>1.78</v>
      </c>
      <c r="T107" s="9">
        <v>0.88</v>
      </c>
      <c r="U107" s="12" t="s">
        <v>395</v>
      </c>
      <c r="V107" s="9">
        <v>16.027999999999999</v>
      </c>
      <c r="W107" s="9">
        <v>16.128</v>
      </c>
      <c r="X107" s="9"/>
      <c r="Y107" s="9"/>
      <c r="Z107" s="18" t="str">
        <f t="shared" si="6"/>
        <v>Pathway</v>
      </c>
      <c r="AA107" s="18" t="str">
        <f t="shared" si="7"/>
        <v>Google</v>
      </c>
      <c r="AB107" s="10" t="str">
        <f t="shared" si="8"/>
        <v>Bing</v>
      </c>
      <c r="AC107" s="13" t="s">
        <v>2086</v>
      </c>
      <c r="AD107">
        <v>40.6626437221</v>
      </c>
      <c r="AE107">
        <v>-83.109570312000002</v>
      </c>
      <c r="AF107">
        <v>40.664000287900002</v>
      </c>
      <c r="AG107">
        <v>-83.110239772200003</v>
      </c>
    </row>
    <row r="108" spans="1:33" x14ac:dyDescent="0.25">
      <c r="A108" s="12">
        <v>105</v>
      </c>
      <c r="B108" s="9">
        <v>6</v>
      </c>
      <c r="C108" s="9" t="s">
        <v>153</v>
      </c>
      <c r="D108" s="9" t="s">
        <v>627</v>
      </c>
      <c r="E108" s="9" t="s">
        <v>4</v>
      </c>
      <c r="F108" s="9" t="s">
        <v>156</v>
      </c>
      <c r="G108" s="9" t="s">
        <v>1457</v>
      </c>
      <c r="H108" s="13" t="s">
        <v>603</v>
      </c>
      <c r="I108" s="12">
        <v>28.47</v>
      </c>
      <c r="J108" s="9">
        <v>3.88</v>
      </c>
      <c r="K108" s="9">
        <v>14.14</v>
      </c>
      <c r="L108" s="9">
        <v>10.25</v>
      </c>
      <c r="M108" s="9">
        <v>0</v>
      </c>
      <c r="N108" s="9">
        <v>0</v>
      </c>
      <c r="O108" s="9">
        <v>0</v>
      </c>
      <c r="P108" s="9">
        <v>0</v>
      </c>
      <c r="Q108" s="9">
        <v>6.65</v>
      </c>
      <c r="R108" s="9">
        <v>0.9</v>
      </c>
      <c r="S108" s="9">
        <v>1.78</v>
      </c>
      <c r="T108" s="9">
        <v>0.88</v>
      </c>
      <c r="U108" s="12" t="s">
        <v>395</v>
      </c>
      <c r="V108" s="9">
        <v>16.04</v>
      </c>
      <c r="W108" s="9">
        <v>16.14</v>
      </c>
      <c r="X108" s="9"/>
      <c r="Y108" s="9"/>
      <c r="Z108" s="18" t="str">
        <f t="shared" si="6"/>
        <v>Pathway</v>
      </c>
      <c r="AA108" s="18" t="str">
        <f t="shared" si="7"/>
        <v>Google</v>
      </c>
      <c r="AB108" s="10" t="str">
        <f t="shared" si="8"/>
        <v>Bing</v>
      </c>
      <c r="AC108" s="13" t="s">
        <v>2086</v>
      </c>
      <c r="AD108">
        <v>40.6628071568</v>
      </c>
      <c r="AE108">
        <v>-83.109648584799999</v>
      </c>
      <c r="AF108">
        <v>40.664161066299997</v>
      </c>
      <c r="AG108">
        <v>-83.110325447999998</v>
      </c>
    </row>
    <row r="109" spans="1:33" x14ac:dyDescent="0.25">
      <c r="A109" s="12">
        <v>106</v>
      </c>
      <c r="B109" s="9">
        <v>6</v>
      </c>
      <c r="C109" s="9" t="s">
        <v>290</v>
      </c>
      <c r="D109" s="9" t="s">
        <v>575</v>
      </c>
      <c r="E109" s="9" t="s">
        <v>4</v>
      </c>
      <c r="F109" s="9" t="s">
        <v>156</v>
      </c>
      <c r="G109" s="9" t="s">
        <v>1457</v>
      </c>
      <c r="H109" s="13" t="s">
        <v>549</v>
      </c>
      <c r="I109" s="12">
        <v>25.84</v>
      </c>
      <c r="J109" s="9">
        <v>9.57</v>
      </c>
      <c r="K109" s="9">
        <v>19.82</v>
      </c>
      <c r="L109" s="9">
        <v>10.24</v>
      </c>
      <c r="M109" s="9">
        <v>0</v>
      </c>
      <c r="N109" s="9">
        <v>0</v>
      </c>
      <c r="O109" s="9">
        <v>0</v>
      </c>
      <c r="P109" s="9">
        <v>0</v>
      </c>
      <c r="Q109" s="9">
        <v>0</v>
      </c>
      <c r="R109" s="9">
        <v>2.2599999999999998</v>
      </c>
      <c r="S109" s="9">
        <v>1.57</v>
      </c>
      <c r="T109" s="9">
        <v>0</v>
      </c>
      <c r="U109" s="12" t="s">
        <v>289</v>
      </c>
      <c r="V109" s="9">
        <v>12.88</v>
      </c>
      <c r="W109" s="9">
        <v>12.98</v>
      </c>
      <c r="X109" s="9"/>
      <c r="Y109" s="9"/>
      <c r="Z109" s="18" t="str">
        <f t="shared" si="6"/>
        <v>Pathway</v>
      </c>
      <c r="AA109" s="18" t="str">
        <f t="shared" si="7"/>
        <v>Google</v>
      </c>
      <c r="AB109" s="10" t="str">
        <f t="shared" si="8"/>
        <v>Bing</v>
      </c>
      <c r="AC109" s="13" t="s">
        <v>2087</v>
      </c>
      <c r="AD109">
        <v>40.496603780599997</v>
      </c>
      <c r="AE109">
        <v>-82.717640263899995</v>
      </c>
      <c r="AF109">
        <v>40.4974201705</v>
      </c>
      <c r="AG109">
        <v>-82.716065974800003</v>
      </c>
    </row>
    <row r="110" spans="1:33" x14ac:dyDescent="0.25">
      <c r="A110" s="12">
        <v>107</v>
      </c>
      <c r="B110" s="9">
        <v>6</v>
      </c>
      <c r="C110" s="9" t="s">
        <v>335</v>
      </c>
      <c r="D110" s="9" t="s">
        <v>590</v>
      </c>
      <c r="E110" s="9" t="s">
        <v>4</v>
      </c>
      <c r="F110" s="9" t="s">
        <v>214</v>
      </c>
      <c r="G110" s="9" t="s">
        <v>1457</v>
      </c>
      <c r="H110" s="13" t="s">
        <v>549</v>
      </c>
      <c r="I110" s="12">
        <v>32.28</v>
      </c>
      <c r="J110" s="9">
        <v>6.71</v>
      </c>
      <c r="K110" s="9">
        <v>16.86</v>
      </c>
      <c r="L110" s="9">
        <v>10.15</v>
      </c>
      <c r="M110" s="9">
        <v>3.33</v>
      </c>
      <c r="N110" s="9">
        <v>0.18</v>
      </c>
      <c r="O110" s="9">
        <v>0.5</v>
      </c>
      <c r="P110" s="9">
        <v>0.31</v>
      </c>
      <c r="Q110" s="9">
        <v>6.66</v>
      </c>
      <c r="R110" s="9">
        <v>1.49</v>
      </c>
      <c r="S110" s="9">
        <v>2</v>
      </c>
      <c r="T110" s="9">
        <v>0.51</v>
      </c>
      <c r="U110" s="12" t="s">
        <v>357</v>
      </c>
      <c r="V110" s="9">
        <v>1.4</v>
      </c>
      <c r="W110" s="9">
        <v>1.5</v>
      </c>
      <c r="X110" s="9"/>
      <c r="Y110" s="9"/>
      <c r="Z110" s="18" t="str">
        <f t="shared" si="6"/>
        <v>Pathway</v>
      </c>
      <c r="AA110" s="18" t="str">
        <f t="shared" si="7"/>
        <v>Google</v>
      </c>
      <c r="AB110" s="10" t="str">
        <f t="shared" si="8"/>
        <v>Bing</v>
      </c>
      <c r="AC110" s="13" t="s">
        <v>2088</v>
      </c>
      <c r="AD110">
        <v>39.599474302399997</v>
      </c>
      <c r="AE110">
        <v>-83.644362583900005</v>
      </c>
      <c r="AF110">
        <v>39.600261866099999</v>
      </c>
      <c r="AG110">
        <v>-83.642789858</v>
      </c>
    </row>
    <row r="111" spans="1:33" x14ac:dyDescent="0.25">
      <c r="A111" s="12">
        <v>108</v>
      </c>
      <c r="B111" s="9">
        <v>2</v>
      </c>
      <c r="C111" s="9" t="s">
        <v>215</v>
      </c>
      <c r="D111" s="9" t="s">
        <v>538</v>
      </c>
      <c r="E111" s="9" t="s">
        <v>4</v>
      </c>
      <c r="F111" s="9" t="s">
        <v>214</v>
      </c>
      <c r="G111" s="9" t="s">
        <v>1457</v>
      </c>
      <c r="H111" s="13" t="s">
        <v>535</v>
      </c>
      <c r="I111" s="12">
        <v>32.19</v>
      </c>
      <c r="J111" s="9">
        <v>6.72</v>
      </c>
      <c r="K111" s="9">
        <v>16.86</v>
      </c>
      <c r="L111" s="9">
        <v>10.14</v>
      </c>
      <c r="M111" s="9">
        <v>0</v>
      </c>
      <c r="N111" s="9">
        <v>0.19</v>
      </c>
      <c r="O111" s="9">
        <v>0.17</v>
      </c>
      <c r="P111" s="9">
        <v>0</v>
      </c>
      <c r="Q111" s="9">
        <v>3.32</v>
      </c>
      <c r="R111" s="9">
        <v>1.49</v>
      </c>
      <c r="S111" s="9">
        <v>1.67</v>
      </c>
      <c r="T111" s="9">
        <v>0.18</v>
      </c>
      <c r="U111" s="12" t="s">
        <v>213</v>
      </c>
      <c r="V111" s="9">
        <v>21.31</v>
      </c>
      <c r="W111" s="9">
        <v>21.41</v>
      </c>
      <c r="X111" s="9"/>
      <c r="Y111" s="9"/>
      <c r="Z111" s="18" t="str">
        <f t="shared" si="6"/>
        <v>Pathway</v>
      </c>
      <c r="AA111" s="18" t="str">
        <f t="shared" si="7"/>
        <v>Google</v>
      </c>
      <c r="AB111" s="10" t="str">
        <f t="shared" si="8"/>
        <v>Bing</v>
      </c>
      <c r="AC111" s="13" t="s">
        <v>1308</v>
      </c>
      <c r="AD111">
        <v>41.368386631699998</v>
      </c>
      <c r="AE111">
        <v>-82.957258135499998</v>
      </c>
      <c r="AF111">
        <v>41.367929170700002</v>
      </c>
      <c r="AG111">
        <v>-82.955427444999998</v>
      </c>
    </row>
    <row r="112" spans="1:33" x14ac:dyDescent="0.25">
      <c r="A112" s="12">
        <v>109</v>
      </c>
      <c r="B112" s="9">
        <v>4</v>
      </c>
      <c r="C112" s="9" t="s">
        <v>23</v>
      </c>
      <c r="D112" s="9" t="s">
        <v>534</v>
      </c>
      <c r="E112" s="9" t="s">
        <v>4</v>
      </c>
      <c r="F112" s="9" t="s">
        <v>214</v>
      </c>
      <c r="G112" s="9" t="s">
        <v>1457</v>
      </c>
      <c r="H112" s="13" t="s">
        <v>535</v>
      </c>
      <c r="I112" s="12">
        <v>32.450000000000003</v>
      </c>
      <c r="J112" s="9">
        <v>6.64</v>
      </c>
      <c r="K112" s="9">
        <v>16.78</v>
      </c>
      <c r="L112" s="9">
        <v>10.14</v>
      </c>
      <c r="M112" s="9">
        <v>0</v>
      </c>
      <c r="N112" s="9">
        <v>0.18</v>
      </c>
      <c r="O112" s="9">
        <v>0.16</v>
      </c>
      <c r="P112" s="9">
        <v>0</v>
      </c>
      <c r="Q112" s="9">
        <v>6.7</v>
      </c>
      <c r="R112" s="9">
        <v>1.47</v>
      </c>
      <c r="S112" s="9">
        <v>1.98</v>
      </c>
      <c r="T112" s="9">
        <v>0.51</v>
      </c>
      <c r="U112" s="12" t="s">
        <v>57</v>
      </c>
      <c r="V112" s="9">
        <v>2.88</v>
      </c>
      <c r="W112" s="9">
        <v>2.98</v>
      </c>
      <c r="X112" s="9"/>
      <c r="Y112" s="9"/>
      <c r="Z112" s="18" t="str">
        <f t="shared" si="6"/>
        <v>Pathway</v>
      </c>
      <c r="AA112" s="18" t="str">
        <f t="shared" si="7"/>
        <v>Google</v>
      </c>
      <c r="AB112" s="10" t="str">
        <f t="shared" si="8"/>
        <v>Bing</v>
      </c>
      <c r="AC112" s="13" t="s">
        <v>1308</v>
      </c>
      <c r="AD112">
        <v>41.255360446200001</v>
      </c>
      <c r="AE112">
        <v>-81.596032747899997</v>
      </c>
      <c r="AF112">
        <v>41.254753556700003</v>
      </c>
      <c r="AG112">
        <v>-81.594279489200005</v>
      </c>
    </row>
    <row r="113" spans="1:33" x14ac:dyDescent="0.25">
      <c r="A113" s="12">
        <v>110</v>
      </c>
      <c r="B113" s="9">
        <v>9</v>
      </c>
      <c r="C113" s="9" t="s">
        <v>368</v>
      </c>
      <c r="D113" s="9" t="s">
        <v>943</v>
      </c>
      <c r="E113" s="9" t="s">
        <v>34</v>
      </c>
      <c r="F113" s="9" t="s">
        <v>367</v>
      </c>
      <c r="G113" s="9" t="s">
        <v>1457</v>
      </c>
      <c r="H113" s="13" t="s">
        <v>561</v>
      </c>
      <c r="I113" s="12">
        <v>14.76</v>
      </c>
      <c r="J113" s="9">
        <v>3.03</v>
      </c>
      <c r="K113" s="9">
        <v>13.15</v>
      </c>
      <c r="L113" s="9">
        <v>10.119999999999999</v>
      </c>
      <c r="M113" s="9">
        <v>0.34</v>
      </c>
      <c r="N113" s="9">
        <v>0.12</v>
      </c>
      <c r="O113" s="9">
        <v>0.12</v>
      </c>
      <c r="P113" s="9">
        <v>0</v>
      </c>
      <c r="Q113" s="9">
        <v>3.02</v>
      </c>
      <c r="R113" s="9">
        <v>0.77</v>
      </c>
      <c r="S113" s="9">
        <v>0.77</v>
      </c>
      <c r="T113" s="9">
        <v>0</v>
      </c>
      <c r="U113" s="12" t="s">
        <v>366</v>
      </c>
      <c r="V113" s="9">
        <v>30.99</v>
      </c>
      <c r="W113" s="9"/>
      <c r="X113" s="9"/>
      <c r="Y113" s="9" t="s">
        <v>1501</v>
      </c>
      <c r="Z113" s="18" t="str">
        <f t="shared" si="6"/>
        <v>Pathway</v>
      </c>
      <c r="AA113" s="18" t="str">
        <f t="shared" si="7"/>
        <v>Google</v>
      </c>
      <c r="AB113" s="10" t="str">
        <f t="shared" si="8"/>
        <v>Bing</v>
      </c>
      <c r="AC113" s="13" t="s">
        <v>1450</v>
      </c>
      <c r="AD113">
        <v>39.041522017299997</v>
      </c>
      <c r="AE113">
        <v>-83.920833553099996</v>
      </c>
      <c r="AF113">
        <v>0</v>
      </c>
      <c r="AG113" t="s">
        <v>514</v>
      </c>
    </row>
    <row r="114" spans="1:33" x14ac:dyDescent="0.25">
      <c r="A114" s="12">
        <v>111</v>
      </c>
      <c r="B114" s="9">
        <v>2</v>
      </c>
      <c r="C114" s="9" t="s">
        <v>81</v>
      </c>
      <c r="D114" s="9" t="s">
        <v>557</v>
      </c>
      <c r="E114" s="9" t="s">
        <v>4</v>
      </c>
      <c r="F114" s="9" t="s">
        <v>156</v>
      </c>
      <c r="G114" s="9" t="s">
        <v>1457</v>
      </c>
      <c r="H114" s="13" t="s">
        <v>558</v>
      </c>
      <c r="I114" s="12">
        <v>25.84</v>
      </c>
      <c r="J114" s="9">
        <v>10.29</v>
      </c>
      <c r="K114" s="9">
        <v>20.34</v>
      </c>
      <c r="L114" s="9">
        <v>10.050000000000001</v>
      </c>
      <c r="M114" s="9">
        <v>0</v>
      </c>
      <c r="N114" s="9">
        <v>0</v>
      </c>
      <c r="O114" s="9">
        <v>0</v>
      </c>
      <c r="P114" s="9">
        <v>0</v>
      </c>
      <c r="Q114" s="9">
        <v>6.92</v>
      </c>
      <c r="R114" s="9">
        <v>2.4300000000000002</v>
      </c>
      <c r="S114" s="9">
        <v>3.87</v>
      </c>
      <c r="T114" s="9">
        <v>1.44</v>
      </c>
      <c r="U114" s="12" t="s">
        <v>123</v>
      </c>
      <c r="V114" s="9">
        <v>0.46</v>
      </c>
      <c r="W114" s="9">
        <v>0.56000000000000005</v>
      </c>
      <c r="X114" s="9"/>
      <c r="Y114" s="9"/>
      <c r="Z114" s="18" t="str">
        <f t="shared" si="6"/>
        <v>Pathway</v>
      </c>
      <c r="AA114" s="18" t="str">
        <f t="shared" si="7"/>
        <v>Google</v>
      </c>
      <c r="AB114" s="10" t="str">
        <f t="shared" si="8"/>
        <v>Bing</v>
      </c>
      <c r="AC114" s="13" t="s">
        <v>1450</v>
      </c>
      <c r="AD114">
        <v>41.174441015699998</v>
      </c>
      <c r="AE114">
        <v>-83.649187749600003</v>
      </c>
      <c r="AF114">
        <v>41.1758908057</v>
      </c>
      <c r="AG114">
        <v>-83.649226582699995</v>
      </c>
    </row>
    <row r="115" spans="1:33" x14ac:dyDescent="0.25">
      <c r="A115" s="12">
        <v>112</v>
      </c>
      <c r="B115" s="9">
        <v>3</v>
      </c>
      <c r="C115" s="9" t="s">
        <v>126</v>
      </c>
      <c r="D115" s="9" t="s">
        <v>541</v>
      </c>
      <c r="E115" s="9" t="s">
        <v>4</v>
      </c>
      <c r="F115" s="9" t="s">
        <v>214</v>
      </c>
      <c r="G115" s="9" t="s">
        <v>1457</v>
      </c>
      <c r="H115" s="13" t="s">
        <v>535</v>
      </c>
      <c r="I115" s="12">
        <v>32.31</v>
      </c>
      <c r="J115" s="9">
        <v>6.44</v>
      </c>
      <c r="K115" s="9">
        <v>16.440000000000001</v>
      </c>
      <c r="L115" s="9">
        <v>10</v>
      </c>
      <c r="M115" s="9">
        <v>0</v>
      </c>
      <c r="N115" s="9">
        <v>0.18</v>
      </c>
      <c r="O115" s="9">
        <v>0.16</v>
      </c>
      <c r="P115" s="9">
        <v>0</v>
      </c>
      <c r="Q115" s="9">
        <v>6.67</v>
      </c>
      <c r="R115" s="9">
        <v>1.42</v>
      </c>
      <c r="S115" s="9">
        <v>1.92</v>
      </c>
      <c r="T115" s="9">
        <v>0.5</v>
      </c>
      <c r="U115" s="12" t="s">
        <v>222</v>
      </c>
      <c r="V115" s="9">
        <v>25.79</v>
      </c>
      <c r="W115" s="9">
        <v>25.89</v>
      </c>
      <c r="X115" s="9"/>
      <c r="Y115" s="9"/>
      <c r="Z115" s="18" t="str">
        <f t="shared" si="6"/>
        <v>Pathway</v>
      </c>
      <c r="AA115" s="18" t="str">
        <f t="shared" si="7"/>
        <v>Google</v>
      </c>
      <c r="AB115" s="10" t="str">
        <f t="shared" si="8"/>
        <v>Bing</v>
      </c>
      <c r="AC115" s="13" t="s">
        <v>1308</v>
      </c>
      <c r="AD115">
        <v>41.340150409300001</v>
      </c>
      <c r="AE115">
        <v>-82.354799414300004</v>
      </c>
      <c r="AF115">
        <v>41.340706392800001</v>
      </c>
      <c r="AG115">
        <v>-82.353023301999997</v>
      </c>
    </row>
    <row r="116" spans="1:33" x14ac:dyDescent="0.25">
      <c r="A116" s="12">
        <v>113</v>
      </c>
      <c r="B116" s="9">
        <v>3</v>
      </c>
      <c r="C116" s="9" t="s">
        <v>126</v>
      </c>
      <c r="D116" s="9" t="s">
        <v>541</v>
      </c>
      <c r="E116" s="9" t="s">
        <v>4</v>
      </c>
      <c r="F116" s="9" t="s">
        <v>214</v>
      </c>
      <c r="G116" s="9" t="s">
        <v>1457</v>
      </c>
      <c r="H116" s="13" t="s">
        <v>535</v>
      </c>
      <c r="I116" s="12">
        <v>32.31</v>
      </c>
      <c r="J116" s="9">
        <v>6.44</v>
      </c>
      <c r="K116" s="9">
        <v>16.440000000000001</v>
      </c>
      <c r="L116" s="9">
        <v>10</v>
      </c>
      <c r="M116" s="9">
        <v>0</v>
      </c>
      <c r="N116" s="9">
        <v>0.18</v>
      </c>
      <c r="O116" s="9">
        <v>0.16</v>
      </c>
      <c r="P116" s="9">
        <v>0</v>
      </c>
      <c r="Q116" s="9">
        <v>6.67</v>
      </c>
      <c r="R116" s="9">
        <v>1.42</v>
      </c>
      <c r="S116" s="9">
        <v>1.92</v>
      </c>
      <c r="T116" s="9">
        <v>0.5</v>
      </c>
      <c r="U116" s="12" t="s">
        <v>222</v>
      </c>
      <c r="V116" s="9">
        <v>25.89</v>
      </c>
      <c r="W116" s="9">
        <v>25.99</v>
      </c>
      <c r="X116" s="9"/>
      <c r="Y116" s="9"/>
      <c r="Z116" s="18" t="str">
        <f t="shared" si="6"/>
        <v>Pathway</v>
      </c>
      <c r="AA116" s="18" t="str">
        <f t="shared" si="7"/>
        <v>Google</v>
      </c>
      <c r="AB116" s="10" t="str">
        <f t="shared" si="8"/>
        <v>Bing</v>
      </c>
      <c r="AC116" s="13" t="s">
        <v>1308</v>
      </c>
      <c r="AD116">
        <v>41.340706392800001</v>
      </c>
      <c r="AE116">
        <v>-82.353023301999997</v>
      </c>
      <c r="AF116">
        <v>41.341266684499999</v>
      </c>
      <c r="AG116">
        <v>-82.351249576900003</v>
      </c>
    </row>
    <row r="117" spans="1:33" x14ac:dyDescent="0.25">
      <c r="A117" s="12">
        <v>114</v>
      </c>
      <c r="B117" s="9">
        <v>3</v>
      </c>
      <c r="C117" s="9" t="s">
        <v>126</v>
      </c>
      <c r="D117" s="9" t="s">
        <v>541</v>
      </c>
      <c r="E117" s="9" t="s">
        <v>4</v>
      </c>
      <c r="F117" s="9" t="s">
        <v>214</v>
      </c>
      <c r="G117" s="9" t="s">
        <v>1457</v>
      </c>
      <c r="H117" s="13" t="s">
        <v>535</v>
      </c>
      <c r="I117" s="12">
        <v>32.28</v>
      </c>
      <c r="J117" s="9">
        <v>6.43</v>
      </c>
      <c r="K117" s="9">
        <v>16.43</v>
      </c>
      <c r="L117" s="9">
        <v>10</v>
      </c>
      <c r="M117" s="9">
        <v>0</v>
      </c>
      <c r="N117" s="9">
        <v>0.18</v>
      </c>
      <c r="O117" s="9">
        <v>0.16</v>
      </c>
      <c r="P117" s="9">
        <v>0</v>
      </c>
      <c r="Q117" s="9">
        <v>0</v>
      </c>
      <c r="R117" s="9">
        <v>1.42</v>
      </c>
      <c r="S117" s="9">
        <v>1.28</v>
      </c>
      <c r="T117" s="9">
        <v>0</v>
      </c>
      <c r="U117" s="12" t="s">
        <v>222</v>
      </c>
      <c r="V117" s="9">
        <v>6.19</v>
      </c>
      <c r="W117" s="9">
        <v>6.29</v>
      </c>
      <c r="X117" s="9"/>
      <c r="Y117" s="9"/>
      <c r="Z117" s="18" t="str">
        <f t="shared" si="6"/>
        <v>Pathway</v>
      </c>
      <c r="AA117" s="18" t="str">
        <f t="shared" si="7"/>
        <v>Google</v>
      </c>
      <c r="AB117" s="10" t="str">
        <f t="shared" si="8"/>
        <v>Bing</v>
      </c>
      <c r="AC117" s="13" t="s">
        <v>1308</v>
      </c>
      <c r="AD117">
        <v>41.336268155399999</v>
      </c>
      <c r="AE117">
        <v>-82.726681162899993</v>
      </c>
      <c r="AF117">
        <v>41.3361755866</v>
      </c>
      <c r="AG117">
        <v>-82.724762370099995</v>
      </c>
    </row>
    <row r="118" spans="1:33" x14ac:dyDescent="0.25">
      <c r="A118" s="12">
        <v>115</v>
      </c>
      <c r="B118" s="9">
        <v>3</v>
      </c>
      <c r="C118" s="9" t="s">
        <v>126</v>
      </c>
      <c r="D118" s="9" t="s">
        <v>541</v>
      </c>
      <c r="E118" s="9" t="s">
        <v>4</v>
      </c>
      <c r="F118" s="9" t="s">
        <v>214</v>
      </c>
      <c r="G118" s="9" t="s">
        <v>1457</v>
      </c>
      <c r="H118" s="13" t="s">
        <v>535</v>
      </c>
      <c r="I118" s="12">
        <v>32.28</v>
      </c>
      <c r="J118" s="9">
        <v>6.43</v>
      </c>
      <c r="K118" s="9">
        <v>16.43</v>
      </c>
      <c r="L118" s="9">
        <v>10</v>
      </c>
      <c r="M118" s="9">
        <v>0</v>
      </c>
      <c r="N118" s="9">
        <v>0.18</v>
      </c>
      <c r="O118" s="9">
        <v>0.16</v>
      </c>
      <c r="P118" s="9">
        <v>0</v>
      </c>
      <c r="Q118" s="9">
        <v>0</v>
      </c>
      <c r="R118" s="9">
        <v>1.42</v>
      </c>
      <c r="S118" s="9">
        <v>1.28</v>
      </c>
      <c r="T118" s="9">
        <v>0</v>
      </c>
      <c r="U118" s="12" t="s">
        <v>222</v>
      </c>
      <c r="V118" s="9">
        <v>6.29</v>
      </c>
      <c r="W118" s="9">
        <v>6.39</v>
      </c>
      <c r="X118" s="9"/>
      <c r="Y118" s="9"/>
      <c r="Z118" s="18" t="str">
        <f t="shared" si="6"/>
        <v>Pathway</v>
      </c>
      <c r="AA118" s="18" t="str">
        <f t="shared" si="7"/>
        <v>Google</v>
      </c>
      <c r="AB118" s="10" t="str">
        <f t="shared" si="8"/>
        <v>Bing</v>
      </c>
      <c r="AC118" s="13" t="s">
        <v>1308</v>
      </c>
      <c r="AD118">
        <v>41.3361755866</v>
      </c>
      <c r="AE118">
        <v>-82.724762370099995</v>
      </c>
      <c r="AF118">
        <v>41.336125514999999</v>
      </c>
      <c r="AG118">
        <v>-82.722841087299997</v>
      </c>
    </row>
    <row r="119" spans="1:33" x14ac:dyDescent="0.25">
      <c r="A119" s="12">
        <v>116</v>
      </c>
      <c r="B119" s="9">
        <v>5</v>
      </c>
      <c r="C119" s="9" t="s">
        <v>102</v>
      </c>
      <c r="D119" s="9" t="s">
        <v>563</v>
      </c>
      <c r="E119" s="9" t="s">
        <v>4</v>
      </c>
      <c r="F119" s="9" t="s">
        <v>156</v>
      </c>
      <c r="G119" s="9" t="s">
        <v>1457</v>
      </c>
      <c r="H119" s="13" t="s">
        <v>551</v>
      </c>
      <c r="I119" s="12">
        <v>25.05</v>
      </c>
      <c r="J119" s="9">
        <v>9.4700000000000006</v>
      </c>
      <c r="K119" s="9">
        <v>19.350000000000001</v>
      </c>
      <c r="L119" s="9">
        <v>9.89</v>
      </c>
      <c r="M119" s="9">
        <v>0</v>
      </c>
      <c r="N119" s="9">
        <v>0</v>
      </c>
      <c r="O119" s="9">
        <v>0</v>
      </c>
      <c r="P119" s="9">
        <v>0</v>
      </c>
      <c r="Q119" s="9">
        <v>10.039999999999999</v>
      </c>
      <c r="R119" s="9">
        <v>2.2400000000000002</v>
      </c>
      <c r="S119" s="9">
        <v>4.6500000000000004</v>
      </c>
      <c r="T119" s="9">
        <v>2.41</v>
      </c>
      <c r="U119" s="12" t="s">
        <v>219</v>
      </c>
      <c r="V119" s="9">
        <v>15.32</v>
      </c>
      <c r="W119" s="9">
        <v>15.42</v>
      </c>
      <c r="X119" s="9"/>
      <c r="Y119" s="9"/>
      <c r="Z119" s="18" t="str">
        <f t="shared" si="6"/>
        <v>Pathway</v>
      </c>
      <c r="AA119" s="18" t="str">
        <f t="shared" si="7"/>
        <v>Google</v>
      </c>
      <c r="AB119" s="10" t="str">
        <f t="shared" si="8"/>
        <v>Bing</v>
      </c>
      <c r="AC119" s="13" t="s">
        <v>2069</v>
      </c>
      <c r="AD119">
        <v>39.944819192099999</v>
      </c>
      <c r="AE119">
        <v>-82.485527811699995</v>
      </c>
      <c r="AF119">
        <v>39.9449584081</v>
      </c>
      <c r="AG119">
        <v>-82.483791063499993</v>
      </c>
    </row>
    <row r="120" spans="1:33" x14ac:dyDescent="0.25">
      <c r="A120" s="12">
        <v>117</v>
      </c>
      <c r="B120" s="9">
        <v>6</v>
      </c>
      <c r="C120" s="9" t="s">
        <v>153</v>
      </c>
      <c r="D120" s="9" t="s">
        <v>627</v>
      </c>
      <c r="E120" s="9" t="s">
        <v>4</v>
      </c>
      <c r="F120" s="9" t="s">
        <v>156</v>
      </c>
      <c r="G120" s="9" t="s">
        <v>1457</v>
      </c>
      <c r="H120" s="13" t="s">
        <v>603</v>
      </c>
      <c r="I120" s="12">
        <v>25.77</v>
      </c>
      <c r="J120" s="9">
        <v>4.96</v>
      </c>
      <c r="K120" s="9">
        <v>14.72</v>
      </c>
      <c r="L120" s="9">
        <v>9.76</v>
      </c>
      <c r="M120" s="9">
        <v>0</v>
      </c>
      <c r="N120" s="9">
        <v>0</v>
      </c>
      <c r="O120" s="9">
        <v>0</v>
      </c>
      <c r="P120" s="9">
        <v>0</v>
      </c>
      <c r="Q120" s="9">
        <v>10.36</v>
      </c>
      <c r="R120" s="9">
        <v>1.1499999999999999</v>
      </c>
      <c r="S120" s="9">
        <v>2.84</v>
      </c>
      <c r="T120" s="9">
        <v>1.68</v>
      </c>
      <c r="U120" s="12" t="s">
        <v>395</v>
      </c>
      <c r="V120" s="9">
        <v>1.762</v>
      </c>
      <c r="W120" s="9">
        <v>1.8620000000000001</v>
      </c>
      <c r="X120" s="9"/>
      <c r="Y120" s="9"/>
      <c r="Z120" s="18" t="str">
        <f t="shared" si="6"/>
        <v>Pathway</v>
      </c>
      <c r="AA120" s="18" t="str">
        <f t="shared" si="7"/>
        <v>Google</v>
      </c>
      <c r="AB120" s="10" t="str">
        <f t="shared" si="8"/>
        <v>Bing</v>
      </c>
      <c r="AC120" s="13" t="s">
        <v>2089</v>
      </c>
      <c r="AD120">
        <v>40.461048401699998</v>
      </c>
      <c r="AE120">
        <v>-83.075686282700005</v>
      </c>
      <c r="AF120">
        <v>40.462497512100001</v>
      </c>
      <c r="AG120">
        <v>-83.075697380099996</v>
      </c>
    </row>
    <row r="121" spans="1:33" x14ac:dyDescent="0.25">
      <c r="A121" s="12">
        <v>118</v>
      </c>
      <c r="B121" s="9">
        <v>4</v>
      </c>
      <c r="C121" s="9" t="s">
        <v>170</v>
      </c>
      <c r="D121" s="9" t="s">
        <v>553</v>
      </c>
      <c r="E121" s="9" t="s">
        <v>4</v>
      </c>
      <c r="F121" s="9" t="s">
        <v>248</v>
      </c>
      <c r="G121" s="9" t="s">
        <v>1457</v>
      </c>
      <c r="H121" s="13" t="s">
        <v>554</v>
      </c>
      <c r="I121" s="12">
        <v>41.97</v>
      </c>
      <c r="J121" s="9">
        <v>4.78</v>
      </c>
      <c r="K121" s="9">
        <v>14.49</v>
      </c>
      <c r="L121" s="9">
        <v>9.6999999999999993</v>
      </c>
      <c r="M121" s="9">
        <v>0</v>
      </c>
      <c r="N121" s="9">
        <v>0.19</v>
      </c>
      <c r="O121" s="9">
        <v>0.18</v>
      </c>
      <c r="P121" s="9">
        <v>0</v>
      </c>
      <c r="Q121" s="9">
        <v>10.27</v>
      </c>
      <c r="R121" s="9">
        <v>1.17</v>
      </c>
      <c r="S121" s="9">
        <v>1.52</v>
      </c>
      <c r="T121" s="9">
        <v>0.35</v>
      </c>
      <c r="U121" s="12" t="s">
        <v>169</v>
      </c>
      <c r="V121" s="9">
        <v>4.7</v>
      </c>
      <c r="W121" s="9">
        <v>4.8</v>
      </c>
      <c r="X121" s="9"/>
      <c r="Y121" s="9"/>
      <c r="Z121" s="18" t="str">
        <f t="shared" si="6"/>
        <v>Pathway</v>
      </c>
      <c r="AA121" s="18" t="str">
        <f t="shared" si="7"/>
        <v>Google</v>
      </c>
      <c r="AB121" s="10" t="str">
        <f t="shared" si="8"/>
        <v>Bing</v>
      </c>
      <c r="AC121" s="13" t="s">
        <v>1450</v>
      </c>
      <c r="AD121">
        <v>41.770734116699998</v>
      </c>
      <c r="AE121">
        <v>-80.912806434900006</v>
      </c>
      <c r="AF121">
        <v>41.770816860099998</v>
      </c>
      <c r="AG121">
        <v>-80.910870136400007</v>
      </c>
    </row>
    <row r="122" spans="1:33" x14ac:dyDescent="0.25">
      <c r="A122" s="12">
        <v>119</v>
      </c>
      <c r="B122" s="9">
        <v>3</v>
      </c>
      <c r="C122" s="9" t="s">
        <v>109</v>
      </c>
      <c r="D122" s="9" t="s">
        <v>552</v>
      </c>
      <c r="E122" s="9" t="s">
        <v>4</v>
      </c>
      <c r="F122" s="9" t="s">
        <v>58</v>
      </c>
      <c r="G122" s="9" t="s">
        <v>1457</v>
      </c>
      <c r="H122" s="13" t="s">
        <v>549</v>
      </c>
      <c r="I122" s="12">
        <v>25.43</v>
      </c>
      <c r="J122" s="9">
        <v>9.7899999999999991</v>
      </c>
      <c r="K122" s="9">
        <v>19.41</v>
      </c>
      <c r="L122" s="9">
        <v>9.6199999999999992</v>
      </c>
      <c r="M122" s="9">
        <v>0</v>
      </c>
      <c r="N122" s="9">
        <v>0</v>
      </c>
      <c r="O122" s="9">
        <v>0</v>
      </c>
      <c r="P122" s="9">
        <v>0</v>
      </c>
      <c r="Q122" s="9">
        <v>6.23</v>
      </c>
      <c r="R122" s="9">
        <v>2.15</v>
      </c>
      <c r="S122" s="9">
        <v>3.1</v>
      </c>
      <c r="T122" s="9">
        <v>0.95</v>
      </c>
      <c r="U122" s="12" t="s">
        <v>108</v>
      </c>
      <c r="V122" s="9">
        <v>7.95</v>
      </c>
      <c r="W122" s="9">
        <v>8.0500000000000007</v>
      </c>
      <c r="X122" s="9"/>
      <c r="Y122" s="9"/>
      <c r="Z122" s="18" t="str">
        <f t="shared" si="6"/>
        <v>Pathway</v>
      </c>
      <c r="AA122" s="18" t="str">
        <f t="shared" si="7"/>
        <v>Google</v>
      </c>
      <c r="AB122" s="10" t="str">
        <f t="shared" si="8"/>
        <v>Bing</v>
      </c>
      <c r="AC122" s="13" t="s">
        <v>2090</v>
      </c>
      <c r="AD122">
        <v>41.030572464999999</v>
      </c>
      <c r="AE122">
        <v>-81.8904324178</v>
      </c>
      <c r="AF122">
        <v>41.031318909100001</v>
      </c>
      <c r="AG122">
        <v>-81.888792330800001</v>
      </c>
    </row>
    <row r="123" spans="1:33" x14ac:dyDescent="0.25">
      <c r="A123" s="12">
        <v>120</v>
      </c>
      <c r="B123" s="9">
        <v>3</v>
      </c>
      <c r="C123" s="9" t="s">
        <v>109</v>
      </c>
      <c r="D123" s="9" t="s">
        <v>552</v>
      </c>
      <c r="E123" s="9" t="s">
        <v>4</v>
      </c>
      <c r="F123" s="9" t="s">
        <v>58</v>
      </c>
      <c r="G123" s="9" t="s">
        <v>1457</v>
      </c>
      <c r="H123" s="13" t="s">
        <v>549</v>
      </c>
      <c r="I123" s="12">
        <v>25.43</v>
      </c>
      <c r="J123" s="9">
        <v>9.7899999999999991</v>
      </c>
      <c r="K123" s="9">
        <v>19.41</v>
      </c>
      <c r="L123" s="9">
        <v>9.6199999999999992</v>
      </c>
      <c r="M123" s="9">
        <v>0</v>
      </c>
      <c r="N123" s="9">
        <v>0</v>
      </c>
      <c r="O123" s="9">
        <v>0</v>
      </c>
      <c r="P123" s="9">
        <v>0</v>
      </c>
      <c r="Q123" s="9">
        <v>3.11</v>
      </c>
      <c r="R123" s="9">
        <v>2.15</v>
      </c>
      <c r="S123" s="9">
        <v>2.37</v>
      </c>
      <c r="T123" s="9">
        <v>0.23</v>
      </c>
      <c r="U123" s="12" t="s">
        <v>108</v>
      </c>
      <c r="V123" s="9">
        <v>8.15</v>
      </c>
      <c r="W123" s="9">
        <v>8.25</v>
      </c>
      <c r="X123" s="9"/>
      <c r="Y123" s="9"/>
      <c r="Z123" s="18" t="str">
        <f t="shared" si="6"/>
        <v>Pathway</v>
      </c>
      <c r="AA123" s="18" t="str">
        <f t="shared" si="7"/>
        <v>Google</v>
      </c>
      <c r="AB123" s="10" t="str">
        <f t="shared" si="8"/>
        <v>Bing</v>
      </c>
      <c r="AC123" s="13" t="s">
        <v>2091</v>
      </c>
      <c r="AD123">
        <v>41.032088059199999</v>
      </c>
      <c r="AE123">
        <v>-81.887171669200001</v>
      </c>
      <c r="AF123">
        <v>41.032908731299997</v>
      </c>
      <c r="AG123">
        <v>-81.885594738199998</v>
      </c>
    </row>
    <row r="124" spans="1:33" x14ac:dyDescent="0.25">
      <c r="A124" s="12">
        <v>121</v>
      </c>
      <c r="B124" s="9">
        <v>4</v>
      </c>
      <c r="C124" s="9" t="s">
        <v>86</v>
      </c>
      <c r="D124" s="9" t="s">
        <v>537</v>
      </c>
      <c r="E124" s="9" t="s">
        <v>4</v>
      </c>
      <c r="F124" s="9" t="s">
        <v>156</v>
      </c>
      <c r="G124" s="9" t="s">
        <v>1457</v>
      </c>
      <c r="H124" s="13" t="s">
        <v>535</v>
      </c>
      <c r="I124" s="12">
        <v>26.03</v>
      </c>
      <c r="J124" s="9">
        <v>4.5999999999999996</v>
      </c>
      <c r="K124" s="9">
        <v>14.19</v>
      </c>
      <c r="L124" s="9">
        <v>9.6</v>
      </c>
      <c r="M124" s="9">
        <v>3.49</v>
      </c>
      <c r="N124" s="9">
        <v>0.15</v>
      </c>
      <c r="O124" s="9">
        <v>0.72</v>
      </c>
      <c r="P124" s="9">
        <v>0.56999999999999995</v>
      </c>
      <c r="Q124" s="9">
        <v>6.99</v>
      </c>
      <c r="R124" s="9">
        <v>1.07</v>
      </c>
      <c r="S124" s="9">
        <v>2.0699999999999998</v>
      </c>
      <c r="T124" s="9">
        <v>1</v>
      </c>
      <c r="U124" s="12" t="s">
        <v>155</v>
      </c>
      <c r="V124" s="9">
        <v>2.14</v>
      </c>
      <c r="W124" s="9">
        <v>2.2400000000000002</v>
      </c>
      <c r="X124" s="9"/>
      <c r="Y124" s="9"/>
      <c r="Z124" s="18" t="str">
        <f t="shared" si="6"/>
        <v>Pathway</v>
      </c>
      <c r="AA124" s="18" t="str">
        <f t="shared" si="7"/>
        <v>Google</v>
      </c>
      <c r="AB124" s="10" t="str">
        <f t="shared" si="8"/>
        <v>Bing</v>
      </c>
      <c r="AC124" s="13" t="s">
        <v>1308</v>
      </c>
      <c r="AD124">
        <v>41.111123089099998</v>
      </c>
      <c r="AE124">
        <v>-80.838771740599995</v>
      </c>
      <c r="AF124">
        <v>41.109914539599998</v>
      </c>
      <c r="AG124">
        <v>-80.837822118299997</v>
      </c>
    </row>
    <row r="125" spans="1:33" x14ac:dyDescent="0.25">
      <c r="A125" s="12">
        <v>122</v>
      </c>
      <c r="B125" s="9">
        <v>5</v>
      </c>
      <c r="C125" s="9" t="s">
        <v>102</v>
      </c>
      <c r="D125" s="9" t="s">
        <v>563</v>
      </c>
      <c r="E125" s="9" t="s">
        <v>4</v>
      </c>
      <c r="F125" s="9" t="s">
        <v>156</v>
      </c>
      <c r="G125" s="9" t="s">
        <v>1457</v>
      </c>
      <c r="H125" s="13" t="s">
        <v>551</v>
      </c>
      <c r="I125" s="12">
        <v>25.13</v>
      </c>
      <c r="J125" s="9">
        <v>10.55</v>
      </c>
      <c r="K125" s="9">
        <v>20.149999999999999</v>
      </c>
      <c r="L125" s="9">
        <v>9.6</v>
      </c>
      <c r="M125" s="9">
        <v>0</v>
      </c>
      <c r="N125" s="9">
        <v>0</v>
      </c>
      <c r="O125" s="9">
        <v>0</v>
      </c>
      <c r="P125" s="9">
        <v>0</v>
      </c>
      <c r="Q125" s="9">
        <v>10.08</v>
      </c>
      <c r="R125" s="9">
        <v>2.5</v>
      </c>
      <c r="S125" s="9">
        <v>5.01</v>
      </c>
      <c r="T125" s="9">
        <v>2.52</v>
      </c>
      <c r="U125" s="12" t="s">
        <v>219</v>
      </c>
      <c r="V125" s="9">
        <v>12.43</v>
      </c>
      <c r="W125" s="9">
        <v>12.53</v>
      </c>
      <c r="X125" s="9"/>
      <c r="Y125" s="9"/>
      <c r="Z125" s="18" t="str">
        <f t="shared" si="6"/>
        <v>Pathway</v>
      </c>
      <c r="AA125" s="18" t="str">
        <f t="shared" si="7"/>
        <v>Google</v>
      </c>
      <c r="AB125" s="10" t="str">
        <f t="shared" si="8"/>
        <v>Bing</v>
      </c>
      <c r="AC125" s="13" t="s">
        <v>2092</v>
      </c>
      <c r="AD125">
        <v>39.942524627399997</v>
      </c>
      <c r="AE125">
        <v>-82.539845910899999</v>
      </c>
      <c r="AF125">
        <v>39.942455428599999</v>
      </c>
      <c r="AG125">
        <v>-82.537957942099993</v>
      </c>
    </row>
    <row r="126" spans="1:33" x14ac:dyDescent="0.25">
      <c r="A126" s="12">
        <v>123</v>
      </c>
      <c r="B126" s="9">
        <v>2</v>
      </c>
      <c r="C126" s="9" t="s">
        <v>81</v>
      </c>
      <c r="D126" s="9" t="s">
        <v>557</v>
      </c>
      <c r="E126" s="9" t="s">
        <v>4</v>
      </c>
      <c r="F126" s="9" t="s">
        <v>156</v>
      </c>
      <c r="G126" s="9" t="s">
        <v>1457</v>
      </c>
      <c r="H126" s="13" t="s">
        <v>558</v>
      </c>
      <c r="I126" s="12">
        <v>25.81</v>
      </c>
      <c r="J126" s="9">
        <v>11.52</v>
      </c>
      <c r="K126" s="9">
        <v>21.13</v>
      </c>
      <c r="L126" s="9">
        <v>9.6</v>
      </c>
      <c r="M126" s="9">
        <v>0</v>
      </c>
      <c r="N126" s="9">
        <v>0</v>
      </c>
      <c r="O126" s="9">
        <v>0</v>
      </c>
      <c r="P126" s="9">
        <v>0</v>
      </c>
      <c r="Q126" s="9">
        <v>0</v>
      </c>
      <c r="R126" s="9">
        <v>2.73</v>
      </c>
      <c r="S126" s="9">
        <v>1.79</v>
      </c>
      <c r="T126" s="9">
        <v>0</v>
      </c>
      <c r="U126" s="12" t="s">
        <v>123</v>
      </c>
      <c r="V126" s="9">
        <v>20.173999999999999</v>
      </c>
      <c r="W126" s="9">
        <v>20.274000000000001</v>
      </c>
      <c r="X126" s="9"/>
      <c r="Y126" s="9"/>
      <c r="Z126" s="18" t="str">
        <f t="shared" si="6"/>
        <v>Pathway</v>
      </c>
      <c r="AA126" s="18" t="str">
        <f t="shared" si="7"/>
        <v>Google</v>
      </c>
      <c r="AB126" s="10" t="str">
        <f t="shared" si="8"/>
        <v>Bing</v>
      </c>
      <c r="AC126" s="13" t="s">
        <v>2093</v>
      </c>
      <c r="AD126">
        <v>41.454402881100002</v>
      </c>
      <c r="AE126">
        <v>-83.622046250500006</v>
      </c>
      <c r="AF126">
        <v>41.455852620199998</v>
      </c>
      <c r="AG126">
        <v>-83.622038126999996</v>
      </c>
    </row>
    <row r="127" spans="1:33" x14ac:dyDescent="0.25">
      <c r="A127" s="12">
        <v>124</v>
      </c>
      <c r="B127" s="9">
        <v>5</v>
      </c>
      <c r="C127" s="9" t="s">
        <v>102</v>
      </c>
      <c r="D127" s="9" t="s">
        <v>563</v>
      </c>
      <c r="E127" s="9" t="s">
        <v>4</v>
      </c>
      <c r="F127" s="9" t="s">
        <v>156</v>
      </c>
      <c r="G127" s="9" t="s">
        <v>1457</v>
      </c>
      <c r="H127" s="13" t="s">
        <v>551</v>
      </c>
      <c r="I127" s="12">
        <v>25.18</v>
      </c>
      <c r="J127" s="9">
        <v>10.85</v>
      </c>
      <c r="K127" s="9">
        <v>20.37</v>
      </c>
      <c r="L127" s="9">
        <v>9.52</v>
      </c>
      <c r="M127" s="9">
        <v>0</v>
      </c>
      <c r="N127" s="9">
        <v>0</v>
      </c>
      <c r="O127" s="9">
        <v>0</v>
      </c>
      <c r="P127" s="9">
        <v>0</v>
      </c>
      <c r="Q127" s="9">
        <v>10.1</v>
      </c>
      <c r="R127" s="9">
        <v>2.57</v>
      </c>
      <c r="S127" s="9">
        <v>5.1100000000000003</v>
      </c>
      <c r="T127" s="9">
        <v>2.54</v>
      </c>
      <c r="U127" s="12" t="s">
        <v>219</v>
      </c>
      <c r="V127" s="9">
        <v>9.24</v>
      </c>
      <c r="W127" s="9">
        <v>9.34</v>
      </c>
      <c r="X127" s="9"/>
      <c r="Y127" s="9"/>
      <c r="Z127" s="18" t="str">
        <f t="shared" si="6"/>
        <v>Pathway</v>
      </c>
      <c r="AA127" s="18" t="str">
        <f t="shared" si="7"/>
        <v>Google</v>
      </c>
      <c r="AB127" s="10" t="str">
        <f t="shared" si="8"/>
        <v>Bing</v>
      </c>
      <c r="AC127" s="13" t="s">
        <v>2094</v>
      </c>
      <c r="AD127">
        <v>39.9451540353</v>
      </c>
      <c r="AE127">
        <v>-82.599940339</v>
      </c>
      <c r="AF127">
        <v>39.944952304099999</v>
      </c>
      <c r="AG127">
        <v>-82.598117491699995</v>
      </c>
    </row>
    <row r="128" spans="1:33" x14ac:dyDescent="0.25">
      <c r="A128" s="12">
        <v>125</v>
      </c>
      <c r="B128" s="9">
        <v>4</v>
      </c>
      <c r="C128" s="9" t="s">
        <v>23</v>
      </c>
      <c r="D128" s="9" t="s">
        <v>570</v>
      </c>
      <c r="E128" s="9" t="s">
        <v>4</v>
      </c>
      <c r="F128" s="9" t="s">
        <v>248</v>
      </c>
      <c r="G128" s="9" t="s">
        <v>1457</v>
      </c>
      <c r="H128" s="13" t="s">
        <v>571</v>
      </c>
      <c r="I128" s="12">
        <v>41.32</v>
      </c>
      <c r="J128" s="9">
        <v>4.6399999999999997</v>
      </c>
      <c r="K128" s="9">
        <v>14.11</v>
      </c>
      <c r="L128" s="9">
        <v>9.4700000000000006</v>
      </c>
      <c r="M128" s="9">
        <v>0</v>
      </c>
      <c r="N128" s="9">
        <v>0.18</v>
      </c>
      <c r="O128" s="9">
        <v>0.17</v>
      </c>
      <c r="P128" s="9">
        <v>0</v>
      </c>
      <c r="Q128" s="9">
        <v>13.45</v>
      </c>
      <c r="R128" s="9">
        <v>1.1299999999999999</v>
      </c>
      <c r="S128" s="9">
        <v>1.59</v>
      </c>
      <c r="T128" s="9">
        <v>0.46</v>
      </c>
      <c r="U128" s="12" t="s">
        <v>66</v>
      </c>
      <c r="V128" s="9">
        <v>6.59</v>
      </c>
      <c r="W128" s="9">
        <v>6.69</v>
      </c>
      <c r="X128" s="9"/>
      <c r="Y128" s="9"/>
      <c r="Z128" s="18" t="str">
        <f t="shared" si="6"/>
        <v>Pathway</v>
      </c>
      <c r="AA128" s="18" t="str">
        <f t="shared" si="7"/>
        <v>Google</v>
      </c>
      <c r="AB128" s="10" t="str">
        <f t="shared" si="8"/>
        <v>Bing</v>
      </c>
      <c r="AC128" s="13" t="s">
        <v>1450</v>
      </c>
      <c r="AD128">
        <v>41.2531084859</v>
      </c>
      <c r="AE128">
        <v>-81.5855235497</v>
      </c>
      <c r="AF128">
        <v>41.253958082600001</v>
      </c>
      <c r="AG128">
        <v>-81.583881198399993</v>
      </c>
    </row>
    <row r="129" spans="1:33" x14ac:dyDescent="0.25">
      <c r="A129" s="12">
        <v>126</v>
      </c>
      <c r="B129" s="9">
        <v>4</v>
      </c>
      <c r="C129" s="9" t="s">
        <v>23</v>
      </c>
      <c r="D129" s="9" t="s">
        <v>534</v>
      </c>
      <c r="E129" s="9" t="s">
        <v>4</v>
      </c>
      <c r="F129" s="9" t="s">
        <v>58</v>
      </c>
      <c r="G129" s="9" t="s">
        <v>1457</v>
      </c>
      <c r="H129" s="13" t="s">
        <v>535</v>
      </c>
      <c r="I129" s="12">
        <v>25.64</v>
      </c>
      <c r="J129" s="9">
        <v>10.77</v>
      </c>
      <c r="K129" s="9">
        <v>20.22</v>
      </c>
      <c r="L129" s="9">
        <v>9.4499999999999993</v>
      </c>
      <c r="M129" s="9">
        <v>0</v>
      </c>
      <c r="N129" s="9">
        <v>0</v>
      </c>
      <c r="O129" s="9">
        <v>0</v>
      </c>
      <c r="P129" s="9">
        <v>0</v>
      </c>
      <c r="Q129" s="9">
        <v>6.28</v>
      </c>
      <c r="R129" s="9">
        <v>2.38</v>
      </c>
      <c r="S129" s="9">
        <v>3.35</v>
      </c>
      <c r="T129" s="9">
        <v>0.97</v>
      </c>
      <c r="U129" s="12" t="s">
        <v>57</v>
      </c>
      <c r="V129" s="9">
        <v>1.19</v>
      </c>
      <c r="W129" s="9">
        <v>1.29</v>
      </c>
      <c r="X129" s="9"/>
      <c r="Y129" s="9"/>
      <c r="Z129" s="18" t="str">
        <f t="shared" si="6"/>
        <v>Pathway</v>
      </c>
      <c r="AA129" s="18" t="str">
        <f t="shared" si="7"/>
        <v>Google</v>
      </c>
      <c r="AB129" s="10" t="str">
        <f t="shared" si="8"/>
        <v>Bing</v>
      </c>
      <c r="AC129" s="13" t="s">
        <v>1308</v>
      </c>
      <c r="AD129">
        <v>41.270032897199997</v>
      </c>
      <c r="AE129">
        <v>-81.621168156400003</v>
      </c>
      <c r="AF129">
        <v>41.269319640500001</v>
      </c>
      <c r="AG129">
        <v>-81.620101572099998</v>
      </c>
    </row>
    <row r="130" spans="1:33" x14ac:dyDescent="0.25">
      <c r="A130" s="12">
        <v>127</v>
      </c>
      <c r="B130" s="9">
        <v>4</v>
      </c>
      <c r="C130" s="9" t="s">
        <v>86</v>
      </c>
      <c r="D130" s="9" t="s">
        <v>619</v>
      </c>
      <c r="E130" s="9" t="s">
        <v>4</v>
      </c>
      <c r="F130" s="9" t="s">
        <v>214</v>
      </c>
      <c r="G130" s="9" t="s">
        <v>1457</v>
      </c>
      <c r="H130" s="13" t="s">
        <v>600</v>
      </c>
      <c r="I130" s="12">
        <v>29.06</v>
      </c>
      <c r="J130" s="9">
        <v>9.34</v>
      </c>
      <c r="K130" s="9">
        <v>18.760000000000002</v>
      </c>
      <c r="L130" s="9">
        <v>9.43</v>
      </c>
      <c r="M130" s="9">
        <v>0</v>
      </c>
      <c r="N130" s="9">
        <v>0.27</v>
      </c>
      <c r="O130" s="9">
        <v>0.23</v>
      </c>
      <c r="P130" s="9">
        <v>0</v>
      </c>
      <c r="Q130" s="9">
        <v>3.33</v>
      </c>
      <c r="R130" s="9">
        <v>2.13</v>
      </c>
      <c r="S130" s="9">
        <v>2.2999999999999998</v>
      </c>
      <c r="T130" s="9">
        <v>0.16</v>
      </c>
      <c r="U130" s="12" t="s">
        <v>160</v>
      </c>
      <c r="V130" s="9">
        <v>2.35</v>
      </c>
      <c r="W130" s="9">
        <v>2.4500000000000002</v>
      </c>
      <c r="X130" s="9"/>
      <c r="Y130" s="9"/>
      <c r="Z130" s="18" t="str">
        <f t="shared" si="6"/>
        <v>Pathway</v>
      </c>
      <c r="AA130" s="18" t="str">
        <f t="shared" si="7"/>
        <v>Google</v>
      </c>
      <c r="AB130" s="10" t="str">
        <f t="shared" si="8"/>
        <v>Bing</v>
      </c>
      <c r="AC130" s="13" t="s">
        <v>2095</v>
      </c>
      <c r="AD130">
        <v>41.119488250800003</v>
      </c>
      <c r="AE130">
        <v>-80.795277461400005</v>
      </c>
      <c r="AF130">
        <v>41.120164867500002</v>
      </c>
      <c r="AG130">
        <v>-80.793575557300002</v>
      </c>
    </row>
    <row r="131" spans="1:33" x14ac:dyDescent="0.25">
      <c r="A131" s="12">
        <v>128</v>
      </c>
      <c r="B131" s="9">
        <v>2</v>
      </c>
      <c r="C131" s="9" t="s">
        <v>81</v>
      </c>
      <c r="D131" s="9" t="s">
        <v>583</v>
      </c>
      <c r="E131" s="9" t="s">
        <v>4</v>
      </c>
      <c r="F131" s="9" t="s">
        <v>156</v>
      </c>
      <c r="G131" s="9" t="s">
        <v>1457</v>
      </c>
      <c r="H131" s="13" t="s">
        <v>584</v>
      </c>
      <c r="I131" s="12">
        <v>25.42</v>
      </c>
      <c r="J131" s="9">
        <v>4.4000000000000004</v>
      </c>
      <c r="K131" s="9">
        <v>13.7</v>
      </c>
      <c r="L131" s="9">
        <v>9.3000000000000007</v>
      </c>
      <c r="M131" s="9">
        <v>0</v>
      </c>
      <c r="N131" s="9">
        <v>0</v>
      </c>
      <c r="O131" s="9">
        <v>0</v>
      </c>
      <c r="P131" s="9">
        <v>0</v>
      </c>
      <c r="Q131" s="9">
        <v>6.8</v>
      </c>
      <c r="R131" s="9">
        <v>1.02</v>
      </c>
      <c r="S131" s="9">
        <v>1.99</v>
      </c>
      <c r="T131" s="9">
        <v>0.97</v>
      </c>
      <c r="U131" s="12" t="s">
        <v>200</v>
      </c>
      <c r="V131" s="9">
        <v>0.73</v>
      </c>
      <c r="W131" s="9">
        <v>0.83</v>
      </c>
      <c r="X131" s="9"/>
      <c r="Y131" s="9"/>
      <c r="Z131" s="18" t="str">
        <f t="shared" si="6"/>
        <v>Pathway</v>
      </c>
      <c r="AA131" s="18" t="str">
        <f t="shared" si="7"/>
        <v>Google</v>
      </c>
      <c r="AB131" s="10" t="str">
        <f t="shared" si="8"/>
        <v>Bing</v>
      </c>
      <c r="AC131" s="13" t="s">
        <v>2096</v>
      </c>
      <c r="AD131">
        <v>41.536413746599997</v>
      </c>
      <c r="AE131">
        <v>-83.462883449700001</v>
      </c>
      <c r="AF131">
        <v>41.537873566800002</v>
      </c>
      <c r="AG131">
        <v>-83.4627553941</v>
      </c>
    </row>
    <row r="132" spans="1:33" x14ac:dyDescent="0.25">
      <c r="A132" s="12">
        <v>129</v>
      </c>
      <c r="B132" s="9">
        <v>2</v>
      </c>
      <c r="C132" s="9" t="s">
        <v>81</v>
      </c>
      <c r="D132" s="9" t="s">
        <v>583</v>
      </c>
      <c r="E132" s="9" t="s">
        <v>4</v>
      </c>
      <c r="F132" s="9" t="s">
        <v>156</v>
      </c>
      <c r="G132" s="9" t="s">
        <v>1457</v>
      </c>
      <c r="H132" s="13" t="s">
        <v>584</v>
      </c>
      <c r="I132" s="12">
        <v>25.42</v>
      </c>
      <c r="J132" s="9">
        <v>4.4000000000000004</v>
      </c>
      <c r="K132" s="9">
        <v>13.7</v>
      </c>
      <c r="L132" s="9">
        <v>9.3000000000000007</v>
      </c>
      <c r="M132" s="9">
        <v>0</v>
      </c>
      <c r="N132" s="9">
        <v>0</v>
      </c>
      <c r="O132" s="9">
        <v>0</v>
      </c>
      <c r="P132" s="9">
        <v>0</v>
      </c>
      <c r="Q132" s="9">
        <v>3.4</v>
      </c>
      <c r="R132" s="9">
        <v>1.02</v>
      </c>
      <c r="S132" s="9">
        <v>1.42</v>
      </c>
      <c r="T132" s="9">
        <v>0.4</v>
      </c>
      <c r="U132" s="12" t="s">
        <v>200</v>
      </c>
      <c r="V132" s="9">
        <v>0.63</v>
      </c>
      <c r="W132" s="9">
        <v>0.73</v>
      </c>
      <c r="X132" s="9"/>
      <c r="Y132" s="9"/>
      <c r="Z132" s="18" t="str">
        <f t="shared" si="6"/>
        <v>Pathway</v>
      </c>
      <c r="AA132" s="18" t="str">
        <f t="shared" si="7"/>
        <v>Google</v>
      </c>
      <c r="AB132" s="10" t="str">
        <f t="shared" si="8"/>
        <v>Bing</v>
      </c>
      <c r="AC132" s="13" t="s">
        <v>2096</v>
      </c>
      <c r="AD132">
        <v>41.534978560100001</v>
      </c>
      <c r="AE132">
        <v>-83.462919035799999</v>
      </c>
      <c r="AF132">
        <v>41.536413746599997</v>
      </c>
      <c r="AG132">
        <v>-83.462883449700001</v>
      </c>
    </row>
    <row r="133" spans="1:33" x14ac:dyDescent="0.25">
      <c r="A133" s="12">
        <v>130</v>
      </c>
      <c r="B133" s="9">
        <v>3</v>
      </c>
      <c r="C133" s="9" t="s">
        <v>352</v>
      </c>
      <c r="D133" s="9" t="s">
        <v>595</v>
      </c>
      <c r="E133" s="9" t="s">
        <v>4</v>
      </c>
      <c r="F133" s="9" t="s">
        <v>214</v>
      </c>
      <c r="G133" s="9" t="s">
        <v>1457</v>
      </c>
      <c r="H133" s="13" t="s">
        <v>549</v>
      </c>
      <c r="I133" s="12">
        <v>29.55</v>
      </c>
      <c r="J133" s="9">
        <v>7.57</v>
      </c>
      <c r="K133" s="9">
        <v>16.84</v>
      </c>
      <c r="L133" s="9">
        <v>9.27</v>
      </c>
      <c r="M133" s="9">
        <v>3.39</v>
      </c>
      <c r="N133" s="9">
        <v>0.21</v>
      </c>
      <c r="O133" s="9">
        <v>0.56000000000000005</v>
      </c>
      <c r="P133" s="9">
        <v>0.35</v>
      </c>
      <c r="Q133" s="9">
        <v>16.96</v>
      </c>
      <c r="R133" s="9">
        <v>1.7</v>
      </c>
      <c r="S133" s="9">
        <v>3.36</v>
      </c>
      <c r="T133" s="9">
        <v>1.67</v>
      </c>
      <c r="U133" s="12" t="s">
        <v>382</v>
      </c>
      <c r="V133" s="9">
        <v>0.7</v>
      </c>
      <c r="W133" s="9">
        <v>0.8</v>
      </c>
      <c r="X133" s="9"/>
      <c r="Y133" s="9"/>
      <c r="Z133" s="18" t="str">
        <f t="shared" ref="Z133:Z196" si="9">IF(LEFT(U133,1)="S",IF(RIGHT(U133,1)="C",HYPERLINK("http://pathweb.pathwayservices.com/ohiopublic/?nlfid='"&amp;U133&amp;"'&amp;logpoint="&amp;V133,"Pathway"),"Not Available"),"Not Available")</f>
        <v>Pathway</v>
      </c>
      <c r="AA133" s="18" t="str">
        <f t="shared" ref="AA133:AA196" si="10">IF(AF133=0,HYPERLINK(CONCATENATE("http://maps.google.com/maps?q=",+AD133,",+",+AE133,"+(Intersection)&amp;iwloc=A&amp;hl=en"),"Google"),HYPERLINK(CONCATENATE("http://maps.google.com/maps?f=q&amp;source=s_q&amp;hl=en&amp;geocode=&amp;q=",AD133,",+",AE133,"+(",H133,"  SLM ",V133,")+to:",AF133,",+",AG133,"+(",H133," SLM ",W133,")&amp;t=m"),"Google"))</f>
        <v>Google</v>
      </c>
      <c r="AB133" s="10" t="str">
        <f t="shared" ref="AB133:AB196" si="11">IF(AF133=0,HYPERLINK(CONCATENATE("http://bing.com/maps/default.aspx?rtop=1~0&amp;rtp=pos.",AD133,"_",AE133,"_",Y133),"Bing"),HYPERLINK(CONCATENATE("http://bing.com/maps/default.aspx?rtop=1~0&amp;rtp=pos.",AD133,"_",AE133,"_(",H133,"  SLM ",V133,"~pos.",AF133,"_",AG133,"_",H133,"  SLM ",W133,")"),"Bing"))</f>
        <v>Bing</v>
      </c>
      <c r="AC133" s="13" t="s">
        <v>2097</v>
      </c>
      <c r="AD133">
        <v>40.805571752500001</v>
      </c>
      <c r="AE133">
        <v>-82.376319918700005</v>
      </c>
      <c r="AF133">
        <v>40.806290452799999</v>
      </c>
      <c r="AG133">
        <v>-82.374663624199997</v>
      </c>
    </row>
    <row r="134" spans="1:33" x14ac:dyDescent="0.25">
      <c r="A134" s="12">
        <v>131</v>
      </c>
      <c r="B134" s="9">
        <v>3</v>
      </c>
      <c r="C134" s="9" t="s">
        <v>352</v>
      </c>
      <c r="D134" s="9" t="s">
        <v>595</v>
      </c>
      <c r="E134" s="9" t="s">
        <v>4</v>
      </c>
      <c r="F134" s="9" t="s">
        <v>214</v>
      </c>
      <c r="G134" s="9" t="s">
        <v>1457</v>
      </c>
      <c r="H134" s="13" t="s">
        <v>549</v>
      </c>
      <c r="I134" s="12">
        <v>29.55</v>
      </c>
      <c r="J134" s="9">
        <v>7.57</v>
      </c>
      <c r="K134" s="9">
        <v>16.84</v>
      </c>
      <c r="L134" s="9">
        <v>9.27</v>
      </c>
      <c r="M134" s="9">
        <v>0</v>
      </c>
      <c r="N134" s="9">
        <v>0.21</v>
      </c>
      <c r="O134" s="9">
        <v>0.19</v>
      </c>
      <c r="P134" s="9">
        <v>0</v>
      </c>
      <c r="Q134" s="9">
        <v>0</v>
      </c>
      <c r="R134" s="9">
        <v>1.7</v>
      </c>
      <c r="S134" s="9">
        <v>1.51</v>
      </c>
      <c r="T134" s="9">
        <v>0</v>
      </c>
      <c r="U134" s="12" t="s">
        <v>382</v>
      </c>
      <c r="V134" s="9">
        <v>3.1</v>
      </c>
      <c r="W134" s="9">
        <v>3.2</v>
      </c>
      <c r="X134" s="9"/>
      <c r="Y134" s="9"/>
      <c r="Z134" s="18" t="str">
        <f t="shared" si="9"/>
        <v>Pathway</v>
      </c>
      <c r="AA134" s="18" t="str">
        <f t="shared" si="10"/>
        <v>Google</v>
      </c>
      <c r="AB134" s="10" t="str">
        <f t="shared" si="11"/>
        <v>Bing</v>
      </c>
      <c r="AC134" s="13" t="s">
        <v>2098</v>
      </c>
      <c r="AD134">
        <v>40.822285619900001</v>
      </c>
      <c r="AE134">
        <v>-82.336188239999998</v>
      </c>
      <c r="AF134">
        <v>40.822948532600002</v>
      </c>
      <c r="AG134">
        <v>-82.334490880199994</v>
      </c>
    </row>
    <row r="135" spans="1:33" x14ac:dyDescent="0.25">
      <c r="A135" s="12">
        <v>132</v>
      </c>
      <c r="B135" s="9">
        <v>3</v>
      </c>
      <c r="C135" s="9" t="s">
        <v>352</v>
      </c>
      <c r="D135" s="9" t="s">
        <v>595</v>
      </c>
      <c r="E135" s="9" t="s">
        <v>4</v>
      </c>
      <c r="F135" s="9" t="s">
        <v>214</v>
      </c>
      <c r="G135" s="9" t="s">
        <v>1457</v>
      </c>
      <c r="H135" s="13" t="s">
        <v>549</v>
      </c>
      <c r="I135" s="12">
        <v>29.44</v>
      </c>
      <c r="J135" s="9">
        <v>7.47</v>
      </c>
      <c r="K135" s="9">
        <v>16.68</v>
      </c>
      <c r="L135" s="9">
        <v>9.2200000000000006</v>
      </c>
      <c r="M135" s="9">
        <v>0</v>
      </c>
      <c r="N135" s="9">
        <v>0.21</v>
      </c>
      <c r="O135" s="9">
        <v>0.19</v>
      </c>
      <c r="P135" s="9">
        <v>0</v>
      </c>
      <c r="Q135" s="9">
        <v>3.38</v>
      </c>
      <c r="R135" s="9">
        <v>1.67</v>
      </c>
      <c r="S135" s="9">
        <v>1.85</v>
      </c>
      <c r="T135" s="9">
        <v>0.18</v>
      </c>
      <c r="U135" s="12" t="s">
        <v>382</v>
      </c>
      <c r="V135" s="9">
        <v>13.28</v>
      </c>
      <c r="W135" s="9">
        <v>13.38</v>
      </c>
      <c r="X135" s="9"/>
      <c r="Y135" s="9"/>
      <c r="Z135" s="18" t="str">
        <f t="shared" si="9"/>
        <v>Pathway</v>
      </c>
      <c r="AA135" s="18" t="str">
        <f t="shared" si="10"/>
        <v>Google</v>
      </c>
      <c r="AB135" s="10" t="str">
        <f t="shared" si="11"/>
        <v>Bing</v>
      </c>
      <c r="AC135" s="13" t="s">
        <v>2099</v>
      </c>
      <c r="AD135">
        <v>40.899284768199998</v>
      </c>
      <c r="AE135">
        <v>-82.173652657299996</v>
      </c>
      <c r="AF135">
        <v>40.900143352000001</v>
      </c>
      <c r="AG135">
        <v>-82.172120455599995</v>
      </c>
    </row>
    <row r="136" spans="1:33" x14ac:dyDescent="0.25">
      <c r="A136" s="12">
        <v>133</v>
      </c>
      <c r="B136" s="9">
        <v>3</v>
      </c>
      <c r="C136" s="9" t="s">
        <v>100</v>
      </c>
      <c r="D136" s="9" t="s">
        <v>565</v>
      </c>
      <c r="E136" s="9" t="s">
        <v>4</v>
      </c>
      <c r="F136" s="9" t="s">
        <v>58</v>
      </c>
      <c r="G136" s="9" t="s">
        <v>1457</v>
      </c>
      <c r="H136" s="13" t="s">
        <v>549</v>
      </c>
      <c r="I136" s="12">
        <v>25.57</v>
      </c>
      <c r="J136" s="9">
        <v>11.54</v>
      </c>
      <c r="K136" s="9">
        <v>20.68</v>
      </c>
      <c r="L136" s="9">
        <v>9.15</v>
      </c>
      <c r="M136" s="9">
        <v>0</v>
      </c>
      <c r="N136" s="9">
        <v>0</v>
      </c>
      <c r="O136" s="9">
        <v>0</v>
      </c>
      <c r="P136" s="9">
        <v>0</v>
      </c>
      <c r="Q136" s="9">
        <v>3.13</v>
      </c>
      <c r="R136" s="9">
        <v>2.56</v>
      </c>
      <c r="S136" s="9">
        <v>2.71</v>
      </c>
      <c r="T136" s="9">
        <v>0.15</v>
      </c>
      <c r="U136" s="12" t="s">
        <v>117</v>
      </c>
      <c r="V136" s="9">
        <v>19.02</v>
      </c>
      <c r="W136" s="9">
        <v>19.12</v>
      </c>
      <c r="X136" s="9"/>
      <c r="Y136" s="9"/>
      <c r="Z136" s="18" t="str">
        <f t="shared" si="9"/>
        <v>Pathway</v>
      </c>
      <c r="AA136" s="18" t="str">
        <f t="shared" si="10"/>
        <v>Google</v>
      </c>
      <c r="AB136" s="10" t="str">
        <f t="shared" si="11"/>
        <v>Bing</v>
      </c>
      <c r="AC136" s="13" t="s">
        <v>1450</v>
      </c>
      <c r="AD136">
        <v>40.784941087699998</v>
      </c>
      <c r="AE136">
        <v>-82.410189232299999</v>
      </c>
      <c r="AF136">
        <v>40.786190314599999</v>
      </c>
      <c r="AG136">
        <v>-82.409221955700005</v>
      </c>
    </row>
    <row r="137" spans="1:33" x14ac:dyDescent="0.25">
      <c r="A137" s="12">
        <v>134</v>
      </c>
      <c r="B137" s="9">
        <v>8</v>
      </c>
      <c r="C137" s="9" t="s">
        <v>11</v>
      </c>
      <c r="D137" s="9" t="s">
        <v>572</v>
      </c>
      <c r="E137" s="9" t="s">
        <v>4</v>
      </c>
      <c r="F137" s="9" t="s">
        <v>248</v>
      </c>
      <c r="G137" s="9" t="s">
        <v>1457</v>
      </c>
      <c r="H137" s="13" t="s">
        <v>573</v>
      </c>
      <c r="I137" s="12">
        <v>37.880000000000003</v>
      </c>
      <c r="J137" s="9">
        <v>5.14</v>
      </c>
      <c r="K137" s="9">
        <v>14.25</v>
      </c>
      <c r="L137" s="9">
        <v>9.11</v>
      </c>
      <c r="M137" s="9">
        <v>0</v>
      </c>
      <c r="N137" s="9">
        <v>0.2</v>
      </c>
      <c r="O137" s="9">
        <v>0.19</v>
      </c>
      <c r="P137" s="9">
        <v>0</v>
      </c>
      <c r="Q137" s="9">
        <v>3.36</v>
      </c>
      <c r="R137" s="9">
        <v>1.27</v>
      </c>
      <c r="S137" s="9">
        <v>1.36</v>
      </c>
      <c r="T137" s="9">
        <v>0.09</v>
      </c>
      <c r="U137" s="12" t="s">
        <v>20</v>
      </c>
      <c r="V137" s="9">
        <v>2.0499999999999998</v>
      </c>
      <c r="W137" s="9">
        <v>2.15</v>
      </c>
      <c r="X137" s="9"/>
      <c r="Y137" s="9"/>
      <c r="Z137" s="18" t="str">
        <f t="shared" si="9"/>
        <v>Pathway</v>
      </c>
      <c r="AA137" s="18" t="str">
        <f t="shared" si="10"/>
        <v>Google</v>
      </c>
      <c r="AB137" s="10" t="str">
        <f t="shared" si="11"/>
        <v>Bing</v>
      </c>
      <c r="AC137" s="13" t="s">
        <v>2100</v>
      </c>
      <c r="AD137">
        <v>39.170941126400002</v>
      </c>
      <c r="AE137">
        <v>-84.802760205799999</v>
      </c>
      <c r="AF137">
        <v>39.172322049000002</v>
      </c>
      <c r="AG137">
        <v>-84.802181245599996</v>
      </c>
    </row>
    <row r="138" spans="1:33" x14ac:dyDescent="0.25">
      <c r="A138" s="12">
        <v>135</v>
      </c>
      <c r="B138" s="9">
        <v>5</v>
      </c>
      <c r="C138" s="9" t="s">
        <v>102</v>
      </c>
      <c r="D138" s="9" t="s">
        <v>563</v>
      </c>
      <c r="E138" s="9" t="s">
        <v>4</v>
      </c>
      <c r="F138" s="9" t="s">
        <v>156</v>
      </c>
      <c r="G138" s="9" t="s">
        <v>1457</v>
      </c>
      <c r="H138" s="13" t="s">
        <v>551</v>
      </c>
      <c r="I138" s="12">
        <v>29.15</v>
      </c>
      <c r="J138" s="9">
        <v>8.91</v>
      </c>
      <c r="K138" s="9">
        <v>17.920000000000002</v>
      </c>
      <c r="L138" s="9">
        <v>9.01</v>
      </c>
      <c r="M138" s="9">
        <v>0</v>
      </c>
      <c r="N138" s="9">
        <v>0.28999999999999998</v>
      </c>
      <c r="O138" s="9">
        <v>0.24</v>
      </c>
      <c r="P138" s="9">
        <v>0</v>
      </c>
      <c r="Q138" s="9">
        <v>13.65</v>
      </c>
      <c r="R138" s="9">
        <v>2.1</v>
      </c>
      <c r="S138" s="9">
        <v>4.07</v>
      </c>
      <c r="T138" s="9">
        <v>1.97</v>
      </c>
      <c r="U138" s="12" t="s">
        <v>219</v>
      </c>
      <c r="V138" s="9">
        <v>15.91</v>
      </c>
      <c r="W138" s="9">
        <v>15.96</v>
      </c>
      <c r="X138" s="9"/>
      <c r="Y138" s="9"/>
      <c r="Z138" s="18" t="str">
        <f t="shared" si="9"/>
        <v>Pathway</v>
      </c>
      <c r="AA138" s="18" t="str">
        <f t="shared" si="10"/>
        <v>Google</v>
      </c>
      <c r="AB138" s="10" t="str">
        <f t="shared" si="11"/>
        <v>Bing</v>
      </c>
      <c r="AC138" s="13" t="s">
        <v>2324</v>
      </c>
      <c r="AD138">
        <v>39.945682280900002</v>
      </c>
      <c r="AE138">
        <v>-82.474975438200005</v>
      </c>
      <c r="AF138">
        <v>39.945758965300001</v>
      </c>
      <c r="AG138">
        <v>-82.474018735000001</v>
      </c>
    </row>
    <row r="139" spans="1:33" x14ac:dyDescent="0.25">
      <c r="A139" s="12">
        <v>136</v>
      </c>
      <c r="B139" s="9">
        <v>6</v>
      </c>
      <c r="C139" s="9" t="s">
        <v>42</v>
      </c>
      <c r="D139" s="9" t="s">
        <v>548</v>
      </c>
      <c r="E139" s="9" t="s">
        <v>4</v>
      </c>
      <c r="F139" s="9" t="s">
        <v>214</v>
      </c>
      <c r="G139" s="9" t="s">
        <v>1457</v>
      </c>
      <c r="H139" s="13" t="s">
        <v>549</v>
      </c>
      <c r="I139" s="12">
        <v>29.36</v>
      </c>
      <c r="J139" s="9">
        <v>13.58</v>
      </c>
      <c r="K139" s="9">
        <v>22.55</v>
      </c>
      <c r="L139" s="9">
        <v>8.9700000000000006</v>
      </c>
      <c r="M139" s="9">
        <v>3.37</v>
      </c>
      <c r="N139" s="9">
        <v>0.4</v>
      </c>
      <c r="O139" s="9">
        <v>0.96</v>
      </c>
      <c r="P139" s="9">
        <v>0.56000000000000005</v>
      </c>
      <c r="Q139" s="9">
        <v>23.58</v>
      </c>
      <c r="R139" s="9">
        <v>3.21</v>
      </c>
      <c r="S139" s="9">
        <v>7.07</v>
      </c>
      <c r="T139" s="9">
        <v>3.86</v>
      </c>
      <c r="U139" s="12" t="s">
        <v>41</v>
      </c>
      <c r="V139" s="9">
        <v>8.5299999999999994</v>
      </c>
      <c r="W139" s="9">
        <v>8.6300000000000008</v>
      </c>
      <c r="X139" s="9"/>
      <c r="Y139" s="9"/>
      <c r="Z139" s="18" t="str">
        <f t="shared" si="9"/>
        <v>Pathway</v>
      </c>
      <c r="AA139" s="18" t="str">
        <f t="shared" si="10"/>
        <v>Google</v>
      </c>
      <c r="AB139" s="10" t="str">
        <f t="shared" si="11"/>
        <v>Bing</v>
      </c>
      <c r="AC139" s="13" t="s">
        <v>2101</v>
      </c>
      <c r="AD139">
        <v>40.249979893000003</v>
      </c>
      <c r="AE139">
        <v>-82.928802101299993</v>
      </c>
      <c r="AF139">
        <v>40.251426247300003</v>
      </c>
      <c r="AG139">
        <v>-82.928748836500006</v>
      </c>
    </row>
    <row r="140" spans="1:33" x14ac:dyDescent="0.25">
      <c r="A140" s="12">
        <v>137</v>
      </c>
      <c r="B140" s="9">
        <v>6</v>
      </c>
      <c r="C140" s="9" t="s">
        <v>42</v>
      </c>
      <c r="D140" s="9" t="s">
        <v>548</v>
      </c>
      <c r="E140" s="9" t="s">
        <v>4</v>
      </c>
      <c r="F140" s="9" t="s">
        <v>214</v>
      </c>
      <c r="G140" s="9" t="s">
        <v>1457</v>
      </c>
      <c r="H140" s="13" t="s">
        <v>549</v>
      </c>
      <c r="I140" s="12">
        <v>29.36</v>
      </c>
      <c r="J140" s="9">
        <v>13.58</v>
      </c>
      <c r="K140" s="9">
        <v>22.55</v>
      </c>
      <c r="L140" s="9">
        <v>8.9700000000000006</v>
      </c>
      <c r="M140" s="9">
        <v>0</v>
      </c>
      <c r="N140" s="9">
        <v>0.4</v>
      </c>
      <c r="O140" s="9">
        <v>0.32</v>
      </c>
      <c r="P140" s="9">
        <v>0</v>
      </c>
      <c r="Q140" s="9">
        <v>13.47</v>
      </c>
      <c r="R140" s="9">
        <v>3.21</v>
      </c>
      <c r="S140" s="9">
        <v>5.16</v>
      </c>
      <c r="T140" s="9">
        <v>1.95</v>
      </c>
      <c r="U140" s="12" t="s">
        <v>41</v>
      </c>
      <c r="V140" s="9">
        <v>8.73</v>
      </c>
      <c r="W140" s="9">
        <v>8.83</v>
      </c>
      <c r="X140" s="9"/>
      <c r="Y140" s="9"/>
      <c r="Z140" s="18" t="str">
        <f t="shared" si="9"/>
        <v>Pathway</v>
      </c>
      <c r="AA140" s="18" t="str">
        <f t="shared" si="10"/>
        <v>Google</v>
      </c>
      <c r="AB140" s="10" t="str">
        <f t="shared" si="11"/>
        <v>Bing</v>
      </c>
      <c r="AC140" s="13" t="s">
        <v>1450</v>
      </c>
      <c r="AD140">
        <v>40.252870782599999</v>
      </c>
      <c r="AE140">
        <v>-82.928636101999999</v>
      </c>
      <c r="AF140">
        <v>40.254315316800003</v>
      </c>
      <c r="AG140">
        <v>-82.928523362700005</v>
      </c>
    </row>
    <row r="141" spans="1:33" x14ac:dyDescent="0.25">
      <c r="A141" s="12">
        <v>138</v>
      </c>
      <c r="B141" s="9">
        <v>6</v>
      </c>
      <c r="C141" s="9" t="s">
        <v>42</v>
      </c>
      <c r="D141" s="9" t="s">
        <v>548</v>
      </c>
      <c r="E141" s="9" t="s">
        <v>4</v>
      </c>
      <c r="F141" s="9" t="s">
        <v>214</v>
      </c>
      <c r="G141" s="9" t="s">
        <v>1457</v>
      </c>
      <c r="H141" s="13" t="s">
        <v>549</v>
      </c>
      <c r="I141" s="12">
        <v>29.36</v>
      </c>
      <c r="J141" s="9">
        <v>13.58</v>
      </c>
      <c r="K141" s="9">
        <v>22.55</v>
      </c>
      <c r="L141" s="9">
        <v>8.9700000000000006</v>
      </c>
      <c r="M141" s="9">
        <v>0</v>
      </c>
      <c r="N141" s="9">
        <v>0.4</v>
      </c>
      <c r="O141" s="9">
        <v>0.32</v>
      </c>
      <c r="P141" s="9">
        <v>0</v>
      </c>
      <c r="Q141" s="9">
        <v>0</v>
      </c>
      <c r="R141" s="9">
        <v>3.21</v>
      </c>
      <c r="S141" s="9">
        <v>2.6</v>
      </c>
      <c r="T141" s="9">
        <v>0</v>
      </c>
      <c r="U141" s="12" t="s">
        <v>41</v>
      </c>
      <c r="V141" s="9">
        <v>7.93</v>
      </c>
      <c r="W141" s="9">
        <v>8.0299999999999994</v>
      </c>
      <c r="X141" s="9"/>
      <c r="Y141" s="9"/>
      <c r="Z141" s="18" t="str">
        <f t="shared" si="9"/>
        <v>Pathway</v>
      </c>
      <c r="AA141" s="18" t="str">
        <f t="shared" si="10"/>
        <v>Google</v>
      </c>
      <c r="AB141" s="10" t="str">
        <f t="shared" si="11"/>
        <v>Bing</v>
      </c>
      <c r="AC141" s="13" t="s">
        <v>2324</v>
      </c>
      <c r="AD141">
        <v>40.241302335100002</v>
      </c>
      <c r="AE141">
        <v>-82.928543889899998</v>
      </c>
      <c r="AF141">
        <v>40.2427485678</v>
      </c>
      <c r="AG141">
        <v>-82.9286030608</v>
      </c>
    </row>
    <row r="142" spans="1:33" x14ac:dyDescent="0.25">
      <c r="A142" s="12">
        <v>139</v>
      </c>
      <c r="B142" s="9">
        <v>3</v>
      </c>
      <c r="C142" s="9" t="s">
        <v>100</v>
      </c>
      <c r="D142" s="9" t="s">
        <v>565</v>
      </c>
      <c r="E142" s="9" t="s">
        <v>4</v>
      </c>
      <c r="F142" s="9" t="s">
        <v>214</v>
      </c>
      <c r="G142" s="9" t="s">
        <v>1457</v>
      </c>
      <c r="H142" s="13" t="s">
        <v>549</v>
      </c>
      <c r="I142" s="12">
        <v>28.88</v>
      </c>
      <c r="J142" s="9">
        <v>7.08</v>
      </c>
      <c r="K142" s="9">
        <v>16.05</v>
      </c>
      <c r="L142" s="9">
        <v>8.9600000000000009</v>
      </c>
      <c r="M142" s="9">
        <v>0</v>
      </c>
      <c r="N142" s="9">
        <v>0.2</v>
      </c>
      <c r="O142" s="9">
        <v>0.18</v>
      </c>
      <c r="P142" s="9">
        <v>0</v>
      </c>
      <c r="Q142" s="9">
        <v>3.31</v>
      </c>
      <c r="R142" s="9">
        <v>1.58</v>
      </c>
      <c r="S142" s="9">
        <v>1.76</v>
      </c>
      <c r="T142" s="9">
        <v>0.18</v>
      </c>
      <c r="U142" s="12" t="s">
        <v>117</v>
      </c>
      <c r="V142" s="9">
        <v>0.9</v>
      </c>
      <c r="W142" s="9">
        <v>1</v>
      </c>
      <c r="X142" s="9"/>
      <c r="Y142" s="9"/>
      <c r="Z142" s="18" t="str">
        <f t="shared" si="9"/>
        <v>Pathway</v>
      </c>
      <c r="AA142" s="18" t="str">
        <f t="shared" si="10"/>
        <v>Google</v>
      </c>
      <c r="AB142" s="10" t="str">
        <f t="shared" si="11"/>
        <v>Bing</v>
      </c>
      <c r="AC142" s="13" t="s">
        <v>2102</v>
      </c>
      <c r="AD142">
        <v>40.574646104899998</v>
      </c>
      <c r="AE142">
        <v>-82.609273097300004</v>
      </c>
      <c r="AF142">
        <v>40.575580590900003</v>
      </c>
      <c r="AG142">
        <v>-82.607819731099994</v>
      </c>
    </row>
    <row r="143" spans="1:33" x14ac:dyDescent="0.25">
      <c r="A143" s="12">
        <v>140</v>
      </c>
      <c r="B143" s="9">
        <v>3</v>
      </c>
      <c r="C143" s="9" t="s">
        <v>100</v>
      </c>
      <c r="D143" s="9" t="s">
        <v>565</v>
      </c>
      <c r="E143" s="9" t="s">
        <v>4</v>
      </c>
      <c r="F143" s="9" t="s">
        <v>214</v>
      </c>
      <c r="G143" s="9" t="s">
        <v>1457</v>
      </c>
      <c r="H143" s="13" t="s">
        <v>549</v>
      </c>
      <c r="I143" s="12">
        <v>28.88</v>
      </c>
      <c r="J143" s="9">
        <v>7.08</v>
      </c>
      <c r="K143" s="9">
        <v>16.05</v>
      </c>
      <c r="L143" s="9">
        <v>8.9600000000000009</v>
      </c>
      <c r="M143" s="9">
        <v>0</v>
      </c>
      <c r="N143" s="9">
        <v>0.2</v>
      </c>
      <c r="O143" s="9">
        <v>0.18</v>
      </c>
      <c r="P143" s="9">
        <v>0</v>
      </c>
      <c r="Q143" s="9">
        <v>3.31</v>
      </c>
      <c r="R143" s="9">
        <v>1.58</v>
      </c>
      <c r="S143" s="9">
        <v>1.76</v>
      </c>
      <c r="T143" s="9">
        <v>0.18</v>
      </c>
      <c r="U143" s="12" t="s">
        <v>117</v>
      </c>
      <c r="V143" s="9">
        <v>3.86</v>
      </c>
      <c r="W143" s="9">
        <v>3.96</v>
      </c>
      <c r="X143" s="9"/>
      <c r="Y143" s="9"/>
      <c r="Z143" s="18" t="str">
        <f t="shared" si="9"/>
        <v>Pathway</v>
      </c>
      <c r="AA143" s="18" t="str">
        <f t="shared" si="10"/>
        <v>Google</v>
      </c>
      <c r="AB143" s="10" t="str">
        <f t="shared" si="11"/>
        <v>Bing</v>
      </c>
      <c r="AC143" s="13" t="s">
        <v>2103</v>
      </c>
      <c r="AD143">
        <v>40.610297918000001</v>
      </c>
      <c r="AE143">
        <v>-82.5784809787</v>
      </c>
      <c r="AF143">
        <v>40.611553285699998</v>
      </c>
      <c r="AG143">
        <v>-82.577512596899993</v>
      </c>
    </row>
    <row r="144" spans="1:33" x14ac:dyDescent="0.25">
      <c r="A144" s="12">
        <v>141</v>
      </c>
      <c r="B144" s="9">
        <v>3</v>
      </c>
      <c r="C144" s="9" t="s">
        <v>126</v>
      </c>
      <c r="D144" s="9" t="s">
        <v>541</v>
      </c>
      <c r="E144" s="9" t="s">
        <v>4</v>
      </c>
      <c r="F144" s="9" t="s">
        <v>214</v>
      </c>
      <c r="G144" s="9" t="s">
        <v>1457</v>
      </c>
      <c r="H144" s="13" t="s">
        <v>535</v>
      </c>
      <c r="I144" s="12">
        <v>28.97</v>
      </c>
      <c r="J144" s="9">
        <v>6.72</v>
      </c>
      <c r="K144" s="9">
        <v>15.58</v>
      </c>
      <c r="L144" s="9">
        <v>8.86</v>
      </c>
      <c r="M144" s="9">
        <v>0</v>
      </c>
      <c r="N144" s="9">
        <v>0.19</v>
      </c>
      <c r="O144" s="9">
        <v>0.17</v>
      </c>
      <c r="P144" s="9">
        <v>0</v>
      </c>
      <c r="Q144" s="9">
        <v>3.32</v>
      </c>
      <c r="R144" s="9">
        <v>1.49</v>
      </c>
      <c r="S144" s="9">
        <v>1.67</v>
      </c>
      <c r="T144" s="9">
        <v>0.18</v>
      </c>
      <c r="U144" s="12" t="s">
        <v>222</v>
      </c>
      <c r="V144" s="9">
        <v>1.8</v>
      </c>
      <c r="W144" s="9">
        <v>1.9</v>
      </c>
      <c r="X144" s="9"/>
      <c r="Y144" s="9"/>
      <c r="Z144" s="18" t="str">
        <f t="shared" si="9"/>
        <v>Pathway</v>
      </c>
      <c r="AA144" s="18" t="str">
        <f t="shared" si="10"/>
        <v>Google</v>
      </c>
      <c r="AB144" s="10" t="str">
        <f t="shared" si="11"/>
        <v>Bing</v>
      </c>
      <c r="AC144" s="13" t="s">
        <v>1308</v>
      </c>
      <c r="AD144">
        <v>41.347459054399998</v>
      </c>
      <c r="AE144">
        <v>-82.809621059899996</v>
      </c>
      <c r="AF144">
        <v>41.347361702199997</v>
      </c>
      <c r="AG144">
        <v>-82.807703181899996</v>
      </c>
    </row>
    <row r="145" spans="1:33" x14ac:dyDescent="0.25">
      <c r="A145" s="12">
        <v>142</v>
      </c>
      <c r="B145" s="9">
        <v>3</v>
      </c>
      <c r="C145" s="9" t="s">
        <v>126</v>
      </c>
      <c r="D145" s="9" t="s">
        <v>541</v>
      </c>
      <c r="E145" s="9" t="s">
        <v>4</v>
      </c>
      <c r="F145" s="9" t="s">
        <v>214</v>
      </c>
      <c r="G145" s="9" t="s">
        <v>1457</v>
      </c>
      <c r="H145" s="13" t="s">
        <v>535</v>
      </c>
      <c r="I145" s="12">
        <v>28.97</v>
      </c>
      <c r="J145" s="9">
        <v>6.72</v>
      </c>
      <c r="K145" s="9">
        <v>15.58</v>
      </c>
      <c r="L145" s="9">
        <v>8.86</v>
      </c>
      <c r="M145" s="9">
        <v>0</v>
      </c>
      <c r="N145" s="9">
        <v>0.19</v>
      </c>
      <c r="O145" s="9">
        <v>0.17</v>
      </c>
      <c r="P145" s="9">
        <v>0</v>
      </c>
      <c r="Q145" s="9">
        <v>0</v>
      </c>
      <c r="R145" s="9">
        <v>1.49</v>
      </c>
      <c r="S145" s="9">
        <v>1.34</v>
      </c>
      <c r="T145" s="9">
        <v>0</v>
      </c>
      <c r="U145" s="12" t="s">
        <v>222</v>
      </c>
      <c r="V145" s="9">
        <v>2.1</v>
      </c>
      <c r="W145" s="9">
        <v>2.2000000000000002</v>
      </c>
      <c r="X145" s="9"/>
      <c r="Y145" s="9"/>
      <c r="Z145" s="18" t="str">
        <f t="shared" si="9"/>
        <v>Pathway</v>
      </c>
      <c r="AA145" s="18" t="str">
        <f t="shared" si="10"/>
        <v>Google</v>
      </c>
      <c r="AB145" s="10" t="str">
        <f t="shared" si="11"/>
        <v>Bing</v>
      </c>
      <c r="AC145" s="13" t="s">
        <v>1308</v>
      </c>
      <c r="AD145">
        <v>41.347170226700001</v>
      </c>
      <c r="AE145">
        <v>-82.803864676100005</v>
      </c>
      <c r="AF145">
        <v>41.347065672200003</v>
      </c>
      <c r="AG145">
        <v>-82.801946913199998</v>
      </c>
    </row>
    <row r="146" spans="1:33" x14ac:dyDescent="0.25">
      <c r="A146" s="12">
        <v>143</v>
      </c>
      <c r="B146" s="9">
        <v>3</v>
      </c>
      <c r="C146" s="9" t="s">
        <v>126</v>
      </c>
      <c r="D146" s="9" t="s">
        <v>541</v>
      </c>
      <c r="E146" s="9" t="s">
        <v>4</v>
      </c>
      <c r="F146" s="9" t="s">
        <v>214</v>
      </c>
      <c r="G146" s="9" t="s">
        <v>1457</v>
      </c>
      <c r="H146" s="13" t="s">
        <v>535</v>
      </c>
      <c r="I146" s="12">
        <v>29.08</v>
      </c>
      <c r="J146" s="9">
        <v>6.44</v>
      </c>
      <c r="K146" s="9">
        <v>15.19</v>
      </c>
      <c r="L146" s="9">
        <v>8.76</v>
      </c>
      <c r="M146" s="9">
        <v>3.33</v>
      </c>
      <c r="N146" s="9">
        <v>0.18</v>
      </c>
      <c r="O146" s="9">
        <v>0.48</v>
      </c>
      <c r="P146" s="9">
        <v>0.3</v>
      </c>
      <c r="Q146" s="9">
        <v>6.67</v>
      </c>
      <c r="R146" s="9">
        <v>1.42</v>
      </c>
      <c r="S146" s="9">
        <v>1.92</v>
      </c>
      <c r="T146" s="9">
        <v>0.5</v>
      </c>
      <c r="U146" s="12" t="s">
        <v>222</v>
      </c>
      <c r="V146" s="9">
        <v>22.32</v>
      </c>
      <c r="W146" s="9">
        <v>22.42</v>
      </c>
      <c r="X146" s="9"/>
      <c r="Y146" s="9"/>
      <c r="Z146" s="18" t="str">
        <f t="shared" si="9"/>
        <v>Pathway</v>
      </c>
      <c r="AA146" s="18" t="str">
        <f t="shared" si="10"/>
        <v>Google</v>
      </c>
      <c r="AB146" s="10" t="str">
        <f t="shared" si="11"/>
        <v>Bing</v>
      </c>
      <c r="AC146" s="13" t="s">
        <v>1308</v>
      </c>
      <c r="AD146">
        <v>41.332866558200003</v>
      </c>
      <c r="AE146">
        <v>-82.419612164300005</v>
      </c>
      <c r="AF146">
        <v>41.332989864799998</v>
      </c>
      <c r="AG146">
        <v>-82.417695710800004</v>
      </c>
    </row>
    <row r="147" spans="1:33" x14ac:dyDescent="0.25">
      <c r="A147" s="12">
        <v>144</v>
      </c>
      <c r="B147" s="9">
        <v>3</v>
      </c>
      <c r="C147" s="9" t="s">
        <v>126</v>
      </c>
      <c r="D147" s="9" t="s">
        <v>541</v>
      </c>
      <c r="E147" s="9" t="s">
        <v>4</v>
      </c>
      <c r="F147" s="9" t="s">
        <v>214</v>
      </c>
      <c r="G147" s="9" t="s">
        <v>1457</v>
      </c>
      <c r="H147" s="13" t="s">
        <v>535</v>
      </c>
      <c r="I147" s="12">
        <v>29.08</v>
      </c>
      <c r="J147" s="9">
        <v>6.44</v>
      </c>
      <c r="K147" s="9">
        <v>15.19</v>
      </c>
      <c r="L147" s="9">
        <v>8.76</v>
      </c>
      <c r="M147" s="9">
        <v>0</v>
      </c>
      <c r="N147" s="9">
        <v>0.18</v>
      </c>
      <c r="O147" s="9">
        <v>0.16</v>
      </c>
      <c r="P147" s="9">
        <v>0</v>
      </c>
      <c r="Q147" s="9">
        <v>6.67</v>
      </c>
      <c r="R147" s="9">
        <v>1.42</v>
      </c>
      <c r="S147" s="9">
        <v>1.92</v>
      </c>
      <c r="T147" s="9">
        <v>0.5</v>
      </c>
      <c r="U147" s="12" t="s">
        <v>222</v>
      </c>
      <c r="V147" s="9">
        <v>18.899999999999999</v>
      </c>
      <c r="W147" s="9">
        <v>19</v>
      </c>
      <c r="X147" s="9"/>
      <c r="Y147" s="9"/>
      <c r="Z147" s="18" t="str">
        <f t="shared" si="9"/>
        <v>Pathway</v>
      </c>
      <c r="AA147" s="18" t="str">
        <f t="shared" si="10"/>
        <v>Google</v>
      </c>
      <c r="AB147" s="10" t="str">
        <f t="shared" si="11"/>
        <v>Bing</v>
      </c>
      <c r="AC147" s="13" t="s">
        <v>1308</v>
      </c>
      <c r="AD147">
        <v>41.328764364199998</v>
      </c>
      <c r="AE147">
        <v>-82.485160758899994</v>
      </c>
      <c r="AF147">
        <v>41.328776062999999</v>
      </c>
      <c r="AG147">
        <v>-82.483237600799995</v>
      </c>
    </row>
    <row r="148" spans="1:33" x14ac:dyDescent="0.25">
      <c r="A148" s="12">
        <v>145</v>
      </c>
      <c r="B148" s="9">
        <v>3</v>
      </c>
      <c r="C148" s="9" t="s">
        <v>126</v>
      </c>
      <c r="D148" s="9" t="s">
        <v>541</v>
      </c>
      <c r="E148" s="9" t="s">
        <v>4</v>
      </c>
      <c r="F148" s="9" t="s">
        <v>214</v>
      </c>
      <c r="G148" s="9" t="s">
        <v>1457</v>
      </c>
      <c r="H148" s="13" t="s">
        <v>535</v>
      </c>
      <c r="I148" s="12">
        <v>29.08</v>
      </c>
      <c r="J148" s="9">
        <v>6.44</v>
      </c>
      <c r="K148" s="9">
        <v>15.19</v>
      </c>
      <c r="L148" s="9">
        <v>8.76</v>
      </c>
      <c r="M148" s="9">
        <v>0</v>
      </c>
      <c r="N148" s="9">
        <v>0.18</v>
      </c>
      <c r="O148" s="9">
        <v>0.16</v>
      </c>
      <c r="P148" s="9">
        <v>0</v>
      </c>
      <c r="Q148" s="9">
        <v>3.33</v>
      </c>
      <c r="R148" s="9">
        <v>1.42</v>
      </c>
      <c r="S148" s="9">
        <v>1.6</v>
      </c>
      <c r="T148" s="9">
        <v>0.18</v>
      </c>
      <c r="U148" s="12" t="s">
        <v>222</v>
      </c>
      <c r="V148" s="9">
        <v>23.82</v>
      </c>
      <c r="W148" s="9">
        <v>23.92</v>
      </c>
      <c r="X148" s="9"/>
      <c r="Y148" s="9"/>
      <c r="Z148" s="18" t="str">
        <f t="shared" si="9"/>
        <v>Pathway</v>
      </c>
      <c r="AA148" s="18" t="str">
        <f t="shared" si="10"/>
        <v>Google</v>
      </c>
      <c r="AB148" s="10" t="str">
        <f t="shared" si="11"/>
        <v>Bing</v>
      </c>
      <c r="AC148" s="13" t="s">
        <v>1308</v>
      </c>
      <c r="AD148">
        <v>41.334721679300003</v>
      </c>
      <c r="AE148">
        <v>-82.390862639900007</v>
      </c>
      <c r="AF148">
        <v>41.334845671700002</v>
      </c>
      <c r="AG148">
        <v>-82.388946539200006</v>
      </c>
    </row>
    <row r="149" spans="1:33" x14ac:dyDescent="0.25">
      <c r="A149" s="12">
        <v>146</v>
      </c>
      <c r="B149" s="9">
        <v>11</v>
      </c>
      <c r="C149" s="9" t="s">
        <v>264</v>
      </c>
      <c r="D149" s="9" t="s">
        <v>568</v>
      </c>
      <c r="E149" s="9" t="s">
        <v>4</v>
      </c>
      <c r="F149" s="9" t="s">
        <v>156</v>
      </c>
      <c r="G149" s="9" t="s">
        <v>1457</v>
      </c>
      <c r="H149" s="13" t="s">
        <v>569</v>
      </c>
      <c r="I149" s="12">
        <v>25.55</v>
      </c>
      <c r="J149" s="9">
        <v>3.71</v>
      </c>
      <c r="K149" s="9">
        <v>12.44</v>
      </c>
      <c r="L149" s="9">
        <v>8.73</v>
      </c>
      <c r="M149" s="9">
        <v>0</v>
      </c>
      <c r="N149" s="9">
        <v>0</v>
      </c>
      <c r="O149" s="9">
        <v>0</v>
      </c>
      <c r="P149" s="9">
        <v>0</v>
      </c>
      <c r="Q149" s="9">
        <v>10.26</v>
      </c>
      <c r="R149" s="9">
        <v>0.86</v>
      </c>
      <c r="S149" s="9">
        <v>2.21</v>
      </c>
      <c r="T149" s="9">
        <v>1.35</v>
      </c>
      <c r="U149" s="12" t="s">
        <v>263</v>
      </c>
      <c r="V149" s="9">
        <v>5.0599999999999996</v>
      </c>
      <c r="W149" s="9">
        <v>5.16</v>
      </c>
      <c r="X149" s="9"/>
      <c r="Y149" s="9"/>
      <c r="Z149" s="18" t="str">
        <f t="shared" si="9"/>
        <v>Pathway</v>
      </c>
      <c r="AA149" s="18" t="str">
        <f t="shared" si="10"/>
        <v>Google</v>
      </c>
      <c r="AB149" s="10" t="str">
        <f t="shared" si="11"/>
        <v>Bing</v>
      </c>
      <c r="AC149" s="13" t="s">
        <v>2104</v>
      </c>
      <c r="AD149">
        <v>40.288212713699998</v>
      </c>
      <c r="AE149">
        <v>-81.555868645299995</v>
      </c>
      <c r="AF149">
        <v>40.289524650700002</v>
      </c>
      <c r="AG149">
        <v>-81.5565368213</v>
      </c>
    </row>
    <row r="150" spans="1:33" x14ac:dyDescent="0.25">
      <c r="A150" s="12">
        <v>147</v>
      </c>
      <c r="B150" s="9">
        <v>6</v>
      </c>
      <c r="C150" s="9" t="s">
        <v>42</v>
      </c>
      <c r="D150" s="9" t="s">
        <v>548</v>
      </c>
      <c r="E150" s="9" t="s">
        <v>4</v>
      </c>
      <c r="F150" s="9" t="s">
        <v>58</v>
      </c>
      <c r="G150" s="9" t="s">
        <v>1457</v>
      </c>
      <c r="H150" s="13" t="s">
        <v>549</v>
      </c>
      <c r="I150" s="12">
        <v>29.3</v>
      </c>
      <c r="J150" s="9">
        <v>17.45</v>
      </c>
      <c r="K150" s="9">
        <v>26.17</v>
      </c>
      <c r="L150" s="9">
        <v>8.7200000000000006</v>
      </c>
      <c r="M150" s="9">
        <v>3.19</v>
      </c>
      <c r="N150" s="9">
        <v>0.51</v>
      </c>
      <c r="O150" s="9">
        <v>1.46</v>
      </c>
      <c r="P150" s="9">
        <v>0.95</v>
      </c>
      <c r="Q150" s="9">
        <v>6.39</v>
      </c>
      <c r="R150" s="9">
        <v>3.98</v>
      </c>
      <c r="S150" s="9">
        <v>4.84</v>
      </c>
      <c r="T150" s="9">
        <v>0.85</v>
      </c>
      <c r="U150" s="12" t="s">
        <v>41</v>
      </c>
      <c r="V150" s="9">
        <v>9.8699999999999992</v>
      </c>
      <c r="W150" s="9">
        <v>9.9700000000000006</v>
      </c>
      <c r="X150" s="9"/>
      <c r="Y150" s="9"/>
      <c r="Z150" s="18" t="str">
        <f t="shared" si="9"/>
        <v>Pathway</v>
      </c>
      <c r="AA150" s="18" t="str">
        <f t="shared" si="10"/>
        <v>Google</v>
      </c>
      <c r="AB150" s="10" t="str">
        <f t="shared" si="11"/>
        <v>Bing</v>
      </c>
      <c r="AC150" s="13" t="s">
        <v>1450</v>
      </c>
      <c r="AD150">
        <v>40.269271812200003</v>
      </c>
      <c r="AE150">
        <v>-82.927099257899997</v>
      </c>
      <c r="AF150">
        <v>40.270655816999998</v>
      </c>
      <c r="AG150">
        <v>-82.926971645999998</v>
      </c>
    </row>
    <row r="151" spans="1:33" x14ac:dyDescent="0.25">
      <c r="A151" s="12">
        <v>148</v>
      </c>
      <c r="B151" s="9">
        <v>6</v>
      </c>
      <c r="C151" s="9" t="s">
        <v>258</v>
      </c>
      <c r="D151" s="9" t="s">
        <v>591</v>
      </c>
      <c r="E151" s="9" t="s">
        <v>4</v>
      </c>
      <c r="F151" s="9" t="s">
        <v>58</v>
      </c>
      <c r="G151" s="9" t="s">
        <v>1457</v>
      </c>
      <c r="H151" s="13" t="s">
        <v>551</v>
      </c>
      <c r="I151" s="12">
        <v>28.39</v>
      </c>
      <c r="J151" s="9">
        <v>16.66</v>
      </c>
      <c r="K151" s="9">
        <v>25.26</v>
      </c>
      <c r="L151" s="9">
        <v>8.6</v>
      </c>
      <c r="M151" s="9">
        <v>3.09</v>
      </c>
      <c r="N151" s="9">
        <v>0.49</v>
      </c>
      <c r="O151" s="9">
        <v>1.4</v>
      </c>
      <c r="P151" s="9">
        <v>0.91</v>
      </c>
      <c r="Q151" s="9">
        <v>9.27</v>
      </c>
      <c r="R151" s="9">
        <v>3.79</v>
      </c>
      <c r="S151" s="9">
        <v>5.71</v>
      </c>
      <c r="T151" s="9">
        <v>1.92</v>
      </c>
      <c r="U151" s="12" t="s">
        <v>257</v>
      </c>
      <c r="V151" s="9">
        <v>15.02</v>
      </c>
      <c r="W151" s="9">
        <v>15.12</v>
      </c>
      <c r="X151" s="9"/>
      <c r="Y151" s="9"/>
      <c r="Z151" s="18" t="str">
        <f t="shared" si="9"/>
        <v>Pathway</v>
      </c>
      <c r="AA151" s="18" t="str">
        <f t="shared" si="10"/>
        <v>Google</v>
      </c>
      <c r="AB151" s="10" t="str">
        <f t="shared" si="11"/>
        <v>Bing</v>
      </c>
      <c r="AC151" s="13" t="s">
        <v>1450</v>
      </c>
      <c r="AD151">
        <v>39.977982408999999</v>
      </c>
      <c r="AE151">
        <v>-83.2593019623</v>
      </c>
      <c r="AF151">
        <v>39.978517489700003</v>
      </c>
      <c r="AG151">
        <v>-83.257548255200007</v>
      </c>
    </row>
    <row r="152" spans="1:33" x14ac:dyDescent="0.25">
      <c r="A152" s="12">
        <v>149</v>
      </c>
      <c r="B152" s="9">
        <v>11</v>
      </c>
      <c r="C152" s="9" t="s">
        <v>181</v>
      </c>
      <c r="D152" s="9" t="s">
        <v>610</v>
      </c>
      <c r="E152" s="9" t="s">
        <v>4</v>
      </c>
      <c r="F152" s="9" t="s">
        <v>156</v>
      </c>
      <c r="G152" s="9" t="s">
        <v>1457</v>
      </c>
      <c r="H152" s="13" t="s">
        <v>611</v>
      </c>
      <c r="I152" s="12">
        <v>22.65</v>
      </c>
      <c r="J152" s="9">
        <v>6.88</v>
      </c>
      <c r="K152" s="9">
        <v>15.47</v>
      </c>
      <c r="L152" s="9">
        <v>8.58</v>
      </c>
      <c r="M152" s="9">
        <v>0</v>
      </c>
      <c r="N152" s="9">
        <v>0</v>
      </c>
      <c r="O152" s="9">
        <v>0</v>
      </c>
      <c r="P152" s="9">
        <v>0</v>
      </c>
      <c r="Q152" s="9">
        <v>10.64</v>
      </c>
      <c r="R152" s="9">
        <v>1.61</v>
      </c>
      <c r="S152" s="9">
        <v>3.72</v>
      </c>
      <c r="T152" s="9">
        <v>2.11</v>
      </c>
      <c r="U152" s="12" t="s">
        <v>353</v>
      </c>
      <c r="V152" s="9">
        <v>6.11</v>
      </c>
      <c r="W152" s="9">
        <v>6.21</v>
      </c>
      <c r="X152" s="9"/>
      <c r="Y152" s="9"/>
      <c r="Z152" s="18" t="str">
        <f t="shared" si="9"/>
        <v>Pathway</v>
      </c>
      <c r="AA152" s="18" t="str">
        <f t="shared" si="10"/>
        <v>Google</v>
      </c>
      <c r="AB152" s="10" t="str">
        <f t="shared" si="11"/>
        <v>Bing</v>
      </c>
      <c r="AC152" s="13" t="s">
        <v>2083</v>
      </c>
      <c r="AD152">
        <v>40.047943838800002</v>
      </c>
      <c r="AE152">
        <v>-80.741749981200002</v>
      </c>
      <c r="AF152">
        <v>40.048283303399998</v>
      </c>
      <c r="AG152">
        <v>-80.739915410500004</v>
      </c>
    </row>
    <row r="153" spans="1:33" x14ac:dyDescent="0.25">
      <c r="A153" s="12">
        <v>150</v>
      </c>
      <c r="B153" s="9">
        <v>11</v>
      </c>
      <c r="C153" s="9" t="s">
        <v>181</v>
      </c>
      <c r="D153" s="9" t="s">
        <v>610</v>
      </c>
      <c r="E153" s="9" t="s">
        <v>4</v>
      </c>
      <c r="F153" s="9" t="s">
        <v>156</v>
      </c>
      <c r="G153" s="9" t="s">
        <v>1457</v>
      </c>
      <c r="H153" s="13" t="s">
        <v>611</v>
      </c>
      <c r="I153" s="12">
        <v>22.62</v>
      </c>
      <c r="J153" s="9">
        <v>6.84</v>
      </c>
      <c r="K153" s="9">
        <v>15.41</v>
      </c>
      <c r="L153" s="9">
        <v>8.57</v>
      </c>
      <c r="M153" s="9">
        <v>0</v>
      </c>
      <c r="N153" s="9">
        <v>0</v>
      </c>
      <c r="O153" s="9">
        <v>0</v>
      </c>
      <c r="P153" s="9">
        <v>0</v>
      </c>
      <c r="Q153" s="9">
        <v>0</v>
      </c>
      <c r="R153" s="9">
        <v>1.6</v>
      </c>
      <c r="S153" s="9">
        <v>1.23</v>
      </c>
      <c r="T153" s="9">
        <v>0</v>
      </c>
      <c r="U153" s="12" t="s">
        <v>353</v>
      </c>
      <c r="V153" s="9">
        <v>0.16</v>
      </c>
      <c r="W153" s="9">
        <v>0.26</v>
      </c>
      <c r="X153" s="9"/>
      <c r="Y153" s="9"/>
      <c r="Z153" s="18" t="str">
        <f t="shared" si="9"/>
        <v>Pathway</v>
      </c>
      <c r="AA153" s="18" t="str">
        <f t="shared" si="10"/>
        <v>Google</v>
      </c>
      <c r="AB153" s="10" t="str">
        <f t="shared" si="11"/>
        <v>Bing</v>
      </c>
      <c r="AC153" s="13" t="s">
        <v>2105</v>
      </c>
      <c r="AD153">
        <v>40.068358847600003</v>
      </c>
      <c r="AE153">
        <v>-80.845278949900006</v>
      </c>
      <c r="AF153">
        <v>40.067667173499999</v>
      </c>
      <c r="AG153">
        <v>-80.843548546500003</v>
      </c>
    </row>
    <row r="154" spans="1:33" x14ac:dyDescent="0.25">
      <c r="A154" s="12">
        <v>151</v>
      </c>
      <c r="B154" s="9">
        <v>4</v>
      </c>
      <c r="C154" s="9" t="s">
        <v>170</v>
      </c>
      <c r="D154" s="9" t="s">
        <v>553</v>
      </c>
      <c r="E154" s="9" t="s">
        <v>4</v>
      </c>
      <c r="F154" s="9" t="s">
        <v>156</v>
      </c>
      <c r="G154" s="9" t="s">
        <v>1457</v>
      </c>
      <c r="H154" s="13" t="s">
        <v>554</v>
      </c>
      <c r="I154" s="12">
        <v>22.28</v>
      </c>
      <c r="J154" s="9">
        <v>7.83</v>
      </c>
      <c r="K154" s="9">
        <v>16.22</v>
      </c>
      <c r="L154" s="9">
        <v>8.39</v>
      </c>
      <c r="M154" s="9">
        <v>0</v>
      </c>
      <c r="N154" s="9">
        <v>0</v>
      </c>
      <c r="O154" s="9">
        <v>0</v>
      </c>
      <c r="P154" s="9">
        <v>0</v>
      </c>
      <c r="Q154" s="9">
        <v>6.97</v>
      </c>
      <c r="R154" s="9">
        <v>1.84</v>
      </c>
      <c r="S154" s="9">
        <v>3.18</v>
      </c>
      <c r="T154" s="9">
        <v>1.34</v>
      </c>
      <c r="U154" s="12" t="s">
        <v>169</v>
      </c>
      <c r="V154" s="9">
        <v>2.83</v>
      </c>
      <c r="W154" s="9">
        <v>2.93</v>
      </c>
      <c r="X154" s="9"/>
      <c r="Y154" s="9"/>
      <c r="Z154" s="18" t="str">
        <f t="shared" si="9"/>
        <v>Pathway</v>
      </c>
      <c r="AA154" s="18" t="str">
        <f t="shared" si="10"/>
        <v>Google</v>
      </c>
      <c r="AB154" s="10" t="str">
        <f t="shared" si="11"/>
        <v>Bing</v>
      </c>
      <c r="AC154" s="13" t="s">
        <v>2106</v>
      </c>
      <c r="AD154">
        <v>41.769294355699998</v>
      </c>
      <c r="AE154">
        <v>-80.949098125500001</v>
      </c>
      <c r="AF154">
        <v>41.769353467099997</v>
      </c>
      <c r="AG154">
        <v>-80.9471482533</v>
      </c>
    </row>
    <row r="155" spans="1:33" x14ac:dyDescent="0.25">
      <c r="A155" s="12">
        <v>152</v>
      </c>
      <c r="B155" s="9">
        <v>11</v>
      </c>
      <c r="C155" s="9" t="s">
        <v>181</v>
      </c>
      <c r="D155" s="9" t="s">
        <v>610</v>
      </c>
      <c r="E155" s="9" t="s">
        <v>4</v>
      </c>
      <c r="F155" s="9" t="s">
        <v>156</v>
      </c>
      <c r="G155" s="9" t="s">
        <v>1457</v>
      </c>
      <c r="H155" s="13" t="s">
        <v>611</v>
      </c>
      <c r="I155" s="12">
        <v>22.16</v>
      </c>
      <c r="J155" s="9">
        <v>8.08</v>
      </c>
      <c r="K155" s="9">
        <v>16.37</v>
      </c>
      <c r="L155" s="9">
        <v>8.3000000000000007</v>
      </c>
      <c r="M155" s="9">
        <v>0</v>
      </c>
      <c r="N155" s="9">
        <v>0</v>
      </c>
      <c r="O155" s="9">
        <v>0</v>
      </c>
      <c r="P155" s="9">
        <v>0</v>
      </c>
      <c r="Q155" s="9">
        <v>3.46</v>
      </c>
      <c r="R155" s="9">
        <v>1.9</v>
      </c>
      <c r="S155" s="9">
        <v>2.3199999999999998</v>
      </c>
      <c r="T155" s="9">
        <v>0.42</v>
      </c>
      <c r="U155" s="12" t="s">
        <v>353</v>
      </c>
      <c r="V155" s="9">
        <v>6.41</v>
      </c>
      <c r="W155" s="9">
        <v>6.51</v>
      </c>
      <c r="X155" s="9"/>
      <c r="Y155" s="9"/>
      <c r="Z155" s="18" t="str">
        <f t="shared" si="9"/>
        <v>Pathway</v>
      </c>
      <c r="AA155" s="18" t="str">
        <f t="shared" si="10"/>
        <v>Google</v>
      </c>
      <c r="AB155" s="10" t="str">
        <f t="shared" si="11"/>
        <v>Bing</v>
      </c>
      <c r="AC155" s="13" t="s">
        <v>2083</v>
      </c>
      <c r="AD155">
        <v>40.048945068800002</v>
      </c>
      <c r="AE155">
        <v>-80.736245976399999</v>
      </c>
      <c r="AF155">
        <v>40.049223394400002</v>
      </c>
      <c r="AG155">
        <v>-80.734499114900004</v>
      </c>
    </row>
    <row r="156" spans="1:33" x14ac:dyDescent="0.25">
      <c r="A156" s="12">
        <v>153</v>
      </c>
      <c r="B156" s="9">
        <v>1</v>
      </c>
      <c r="C156" s="9" t="s">
        <v>137</v>
      </c>
      <c r="D156" s="9" t="s">
        <v>564</v>
      </c>
      <c r="E156" s="9" t="s">
        <v>4</v>
      </c>
      <c r="F156" s="9" t="s">
        <v>156</v>
      </c>
      <c r="G156" s="9" t="s">
        <v>1457</v>
      </c>
      <c r="H156" s="13" t="s">
        <v>558</v>
      </c>
      <c r="I156" s="12">
        <v>21.89</v>
      </c>
      <c r="J156" s="9">
        <v>6.91</v>
      </c>
      <c r="K156" s="9">
        <v>15.2</v>
      </c>
      <c r="L156" s="9">
        <v>8.3000000000000007</v>
      </c>
      <c r="M156" s="9">
        <v>0</v>
      </c>
      <c r="N156" s="9">
        <v>0</v>
      </c>
      <c r="O156" s="9">
        <v>0</v>
      </c>
      <c r="P156" s="9">
        <v>0</v>
      </c>
      <c r="Q156" s="9">
        <v>3.41</v>
      </c>
      <c r="R156" s="9">
        <v>1.62</v>
      </c>
      <c r="S156" s="9">
        <v>2.0499999999999998</v>
      </c>
      <c r="T156" s="9">
        <v>0.43</v>
      </c>
      <c r="U156" s="12" t="s">
        <v>164</v>
      </c>
      <c r="V156" s="9">
        <v>16.878</v>
      </c>
      <c r="W156" s="9">
        <v>16.978000000000002</v>
      </c>
      <c r="X156" s="9"/>
      <c r="Y156" s="9"/>
      <c r="Z156" s="18" t="str">
        <f t="shared" si="9"/>
        <v>Pathway</v>
      </c>
      <c r="AA156" s="18" t="str">
        <f t="shared" si="10"/>
        <v>Google</v>
      </c>
      <c r="AB156" s="10" t="str">
        <f t="shared" si="11"/>
        <v>Bing</v>
      </c>
      <c r="AC156" s="13" t="s">
        <v>2324</v>
      </c>
      <c r="AD156">
        <v>40.828400231000003</v>
      </c>
      <c r="AE156">
        <v>-83.9649801164</v>
      </c>
      <c r="AF156">
        <v>40.829252277099997</v>
      </c>
      <c r="AG156">
        <v>-83.963456729399994</v>
      </c>
    </row>
    <row r="157" spans="1:33" x14ac:dyDescent="0.25">
      <c r="A157" s="12">
        <v>154</v>
      </c>
      <c r="B157" s="9">
        <v>12</v>
      </c>
      <c r="C157" s="9" t="s">
        <v>69</v>
      </c>
      <c r="D157" s="9" t="s">
        <v>566</v>
      </c>
      <c r="E157" s="9" t="s">
        <v>4</v>
      </c>
      <c r="F157" s="9" t="s">
        <v>248</v>
      </c>
      <c r="G157" s="9" t="s">
        <v>1457</v>
      </c>
      <c r="H157" s="13" t="s">
        <v>554</v>
      </c>
      <c r="I157" s="12">
        <v>34.57</v>
      </c>
      <c r="J157" s="9">
        <v>5.29</v>
      </c>
      <c r="K157" s="9">
        <v>13.58</v>
      </c>
      <c r="L157" s="9">
        <v>8.2899999999999991</v>
      </c>
      <c r="M157" s="9">
        <v>3.38</v>
      </c>
      <c r="N157" s="9">
        <v>0.21</v>
      </c>
      <c r="O157" s="9">
        <v>0.34</v>
      </c>
      <c r="P157" s="9">
        <v>0.14000000000000001</v>
      </c>
      <c r="Q157" s="9">
        <v>10.130000000000001</v>
      </c>
      <c r="R157" s="9">
        <v>1.31</v>
      </c>
      <c r="S157" s="9">
        <v>1.69</v>
      </c>
      <c r="T157" s="9">
        <v>0.38</v>
      </c>
      <c r="U157" s="12" t="s">
        <v>105</v>
      </c>
      <c r="V157" s="9">
        <v>19.86</v>
      </c>
      <c r="W157" s="9">
        <v>19.96</v>
      </c>
      <c r="X157" s="9"/>
      <c r="Y157" s="9"/>
      <c r="Z157" s="18" t="str">
        <f t="shared" si="9"/>
        <v>Pathway</v>
      </c>
      <c r="AA157" s="18" t="str">
        <f t="shared" si="10"/>
        <v>Google</v>
      </c>
      <c r="AB157" s="10" t="str">
        <f t="shared" si="11"/>
        <v>Bing</v>
      </c>
      <c r="AC157" s="13" t="s">
        <v>2324</v>
      </c>
      <c r="AD157">
        <v>41.714176350800003</v>
      </c>
      <c r="AE157">
        <v>-81.166342114000003</v>
      </c>
      <c r="AF157">
        <v>41.714912359099998</v>
      </c>
      <c r="AG157">
        <v>-81.164680071700005</v>
      </c>
    </row>
    <row r="158" spans="1:33" x14ac:dyDescent="0.25">
      <c r="A158" s="12">
        <v>155</v>
      </c>
      <c r="B158" s="9">
        <v>4</v>
      </c>
      <c r="C158" s="9" t="s">
        <v>86</v>
      </c>
      <c r="D158" s="9" t="s">
        <v>543</v>
      </c>
      <c r="E158" s="9" t="s">
        <v>4</v>
      </c>
      <c r="F158" s="9" t="s">
        <v>156</v>
      </c>
      <c r="G158" s="9" t="s">
        <v>1457</v>
      </c>
      <c r="H158" s="13" t="s">
        <v>544</v>
      </c>
      <c r="I158" s="12">
        <v>22.62</v>
      </c>
      <c r="J158" s="9">
        <v>5.2</v>
      </c>
      <c r="K158" s="9">
        <v>13.47</v>
      </c>
      <c r="L158" s="9">
        <v>8.27</v>
      </c>
      <c r="M158" s="9">
        <v>0</v>
      </c>
      <c r="N158" s="9">
        <v>0</v>
      </c>
      <c r="O158" s="9">
        <v>0</v>
      </c>
      <c r="P158" s="9">
        <v>0</v>
      </c>
      <c r="Q158" s="9">
        <v>3.55</v>
      </c>
      <c r="R158" s="9">
        <v>1.21</v>
      </c>
      <c r="S158" s="9">
        <v>1.65</v>
      </c>
      <c r="T158" s="9">
        <v>0.43</v>
      </c>
      <c r="U158" s="12" t="s">
        <v>298</v>
      </c>
      <c r="V158" s="9">
        <v>15.01</v>
      </c>
      <c r="W158" s="9">
        <v>15.11</v>
      </c>
      <c r="X158" s="9"/>
      <c r="Y158" s="9"/>
      <c r="Z158" s="18" t="str">
        <f t="shared" si="9"/>
        <v>Pathway</v>
      </c>
      <c r="AA158" s="18" t="str">
        <f t="shared" si="10"/>
        <v>Google</v>
      </c>
      <c r="AB158" s="10" t="str">
        <f t="shared" si="11"/>
        <v>Bing</v>
      </c>
      <c r="AC158" s="13" t="s">
        <v>1308</v>
      </c>
      <c r="AD158">
        <v>40.956730041</v>
      </c>
      <c r="AE158">
        <v>-80.641162663200006</v>
      </c>
      <c r="AF158">
        <v>40.955726024699999</v>
      </c>
      <c r="AG158">
        <v>-80.639786731599997</v>
      </c>
    </row>
    <row r="159" spans="1:33" x14ac:dyDescent="0.25">
      <c r="A159" s="12">
        <v>156</v>
      </c>
      <c r="B159" s="9">
        <v>8</v>
      </c>
      <c r="C159" s="9" t="s">
        <v>334</v>
      </c>
      <c r="D159" s="9" t="s">
        <v>604</v>
      </c>
      <c r="E159" s="9" t="s">
        <v>4</v>
      </c>
      <c r="F159" s="9" t="s">
        <v>156</v>
      </c>
      <c r="G159" s="9" t="s">
        <v>1457</v>
      </c>
      <c r="H159" s="13" t="s">
        <v>551</v>
      </c>
      <c r="I159" s="12">
        <v>21.9</v>
      </c>
      <c r="J159" s="9">
        <v>7.58</v>
      </c>
      <c r="K159" s="9">
        <v>15.83</v>
      </c>
      <c r="L159" s="9">
        <v>8.26</v>
      </c>
      <c r="M159" s="9">
        <v>0</v>
      </c>
      <c r="N159" s="9">
        <v>0</v>
      </c>
      <c r="O159" s="9">
        <v>0</v>
      </c>
      <c r="P159" s="9">
        <v>0</v>
      </c>
      <c r="Q159" s="9">
        <v>0</v>
      </c>
      <c r="R159" s="9">
        <v>1.78</v>
      </c>
      <c r="S159" s="9">
        <v>1.32</v>
      </c>
      <c r="T159" s="9">
        <v>0</v>
      </c>
      <c r="U159" s="12" t="s">
        <v>417</v>
      </c>
      <c r="V159" s="9">
        <v>9.91</v>
      </c>
      <c r="W159" s="9">
        <v>10.01</v>
      </c>
      <c r="X159" s="9"/>
      <c r="Y159" s="9"/>
      <c r="Z159" s="18" t="str">
        <f t="shared" si="9"/>
        <v>Pathway</v>
      </c>
      <c r="AA159" s="18" t="str">
        <f t="shared" si="10"/>
        <v>Google</v>
      </c>
      <c r="AB159" s="10" t="str">
        <f t="shared" si="11"/>
        <v>Bing</v>
      </c>
      <c r="AC159" s="13" t="s">
        <v>514</v>
      </c>
      <c r="AD159">
        <v>39.8353680281</v>
      </c>
      <c r="AE159">
        <v>-84.629491359100001</v>
      </c>
      <c r="AF159">
        <v>39.835432130599997</v>
      </c>
      <c r="AG159">
        <v>-84.627577277200004</v>
      </c>
    </row>
    <row r="160" spans="1:33" x14ac:dyDescent="0.25">
      <c r="A160" s="12">
        <v>157</v>
      </c>
      <c r="B160" s="9">
        <v>11</v>
      </c>
      <c r="C160" s="9" t="s">
        <v>264</v>
      </c>
      <c r="D160" s="9" t="s">
        <v>568</v>
      </c>
      <c r="E160" s="9" t="s">
        <v>4</v>
      </c>
      <c r="F160" s="9" t="s">
        <v>156</v>
      </c>
      <c r="G160" s="9" t="s">
        <v>1457</v>
      </c>
      <c r="H160" s="13" t="s">
        <v>569</v>
      </c>
      <c r="I160" s="12">
        <v>21.9</v>
      </c>
      <c r="J160" s="9">
        <v>7.65</v>
      </c>
      <c r="K160" s="9">
        <v>15.89</v>
      </c>
      <c r="L160" s="9">
        <v>8.25</v>
      </c>
      <c r="M160" s="9">
        <v>3.42</v>
      </c>
      <c r="N160" s="9">
        <v>0.25</v>
      </c>
      <c r="O160" s="9">
        <v>1.07</v>
      </c>
      <c r="P160" s="9">
        <v>0.82</v>
      </c>
      <c r="Q160" s="9">
        <v>6.84</v>
      </c>
      <c r="R160" s="9">
        <v>1.8</v>
      </c>
      <c r="S160" s="9">
        <v>3.11</v>
      </c>
      <c r="T160" s="9">
        <v>1.31</v>
      </c>
      <c r="U160" s="12" t="s">
        <v>263</v>
      </c>
      <c r="V160" s="9">
        <v>27.35</v>
      </c>
      <c r="W160" s="9">
        <v>27.45</v>
      </c>
      <c r="X160" s="9"/>
      <c r="Y160" s="9"/>
      <c r="Z160" s="18" t="str">
        <f t="shared" si="9"/>
        <v>Pathway</v>
      </c>
      <c r="AA160" s="18" t="str">
        <f t="shared" si="10"/>
        <v>Google</v>
      </c>
      <c r="AB160" s="10" t="str">
        <f t="shared" si="11"/>
        <v>Bing</v>
      </c>
      <c r="AC160" s="13" t="s">
        <v>2324</v>
      </c>
      <c r="AD160">
        <v>40.579979268400002</v>
      </c>
      <c r="AE160">
        <v>-81.521086199699994</v>
      </c>
      <c r="AF160">
        <v>40.5814654789</v>
      </c>
      <c r="AG160">
        <v>-81.521924299800006</v>
      </c>
    </row>
    <row r="161" spans="1:33" x14ac:dyDescent="0.25">
      <c r="A161" s="12">
        <v>158</v>
      </c>
      <c r="B161" s="9">
        <v>10</v>
      </c>
      <c r="C161" s="9" t="s">
        <v>295</v>
      </c>
      <c r="D161" s="9" t="s">
        <v>578</v>
      </c>
      <c r="E161" s="9" t="s">
        <v>4</v>
      </c>
      <c r="F161" s="9" t="s">
        <v>156</v>
      </c>
      <c r="G161" s="9" t="s">
        <v>1457</v>
      </c>
      <c r="H161" s="13" t="s">
        <v>579</v>
      </c>
      <c r="I161" s="12">
        <v>28.95</v>
      </c>
      <c r="J161" s="9">
        <v>2.5</v>
      </c>
      <c r="K161" s="9">
        <v>10.74</v>
      </c>
      <c r="L161" s="9">
        <v>8.24</v>
      </c>
      <c r="M161" s="9">
        <v>0</v>
      </c>
      <c r="N161" s="9">
        <v>0</v>
      </c>
      <c r="O161" s="9">
        <v>0</v>
      </c>
      <c r="P161" s="9">
        <v>0</v>
      </c>
      <c r="Q161" s="9">
        <v>3.39</v>
      </c>
      <c r="R161" s="9">
        <v>0.56999999999999995</v>
      </c>
      <c r="S161" s="9">
        <v>0.86</v>
      </c>
      <c r="T161" s="9">
        <v>0.28999999999999998</v>
      </c>
      <c r="U161" s="12" t="s">
        <v>427</v>
      </c>
      <c r="V161" s="9">
        <v>17.5</v>
      </c>
      <c r="W161" s="9">
        <v>17.600000000000001</v>
      </c>
      <c r="X161" s="9"/>
      <c r="Y161" s="9"/>
      <c r="Z161" s="18" t="str">
        <f t="shared" si="9"/>
        <v>Pathway</v>
      </c>
      <c r="AA161" s="18" t="str">
        <f t="shared" si="10"/>
        <v>Google</v>
      </c>
      <c r="AB161" s="10" t="str">
        <f t="shared" si="11"/>
        <v>Bing</v>
      </c>
      <c r="AC161" s="13" t="s">
        <v>514</v>
      </c>
      <c r="AD161">
        <v>38.839090569699998</v>
      </c>
      <c r="AE161">
        <v>-82.154058187299995</v>
      </c>
      <c r="AF161">
        <v>38.8381375644</v>
      </c>
      <c r="AG161">
        <v>-82.152664501700002</v>
      </c>
    </row>
    <row r="162" spans="1:33" x14ac:dyDescent="0.25">
      <c r="A162" s="12">
        <v>159</v>
      </c>
      <c r="B162" s="9">
        <v>4</v>
      </c>
      <c r="C162" s="9" t="s">
        <v>170</v>
      </c>
      <c r="D162" s="9" t="s">
        <v>553</v>
      </c>
      <c r="E162" s="9" t="s">
        <v>4</v>
      </c>
      <c r="F162" s="9" t="s">
        <v>156</v>
      </c>
      <c r="G162" s="9" t="s">
        <v>1457</v>
      </c>
      <c r="H162" s="13" t="s">
        <v>554</v>
      </c>
      <c r="I162" s="12">
        <v>22.19</v>
      </c>
      <c r="J162" s="9">
        <v>5.47</v>
      </c>
      <c r="K162" s="9">
        <v>13.7</v>
      </c>
      <c r="L162" s="9">
        <v>8.23</v>
      </c>
      <c r="M162" s="9">
        <v>0</v>
      </c>
      <c r="N162" s="9">
        <v>0</v>
      </c>
      <c r="O162" s="9">
        <v>0</v>
      </c>
      <c r="P162" s="9">
        <v>0</v>
      </c>
      <c r="Q162" s="9">
        <v>3.47</v>
      </c>
      <c r="R162" s="9">
        <v>1.27</v>
      </c>
      <c r="S162" s="9">
        <v>1.71</v>
      </c>
      <c r="T162" s="9">
        <v>0.43</v>
      </c>
      <c r="U162" s="12" t="s">
        <v>169</v>
      </c>
      <c r="V162" s="9">
        <v>13.72</v>
      </c>
      <c r="W162" s="9">
        <v>13.82</v>
      </c>
      <c r="X162" s="9"/>
      <c r="Y162" s="9"/>
      <c r="Z162" s="18" t="str">
        <f t="shared" si="9"/>
        <v>Pathway</v>
      </c>
      <c r="AA162" s="18" t="str">
        <f t="shared" si="10"/>
        <v>Google</v>
      </c>
      <c r="AB162" s="10" t="str">
        <f t="shared" si="11"/>
        <v>Bing</v>
      </c>
      <c r="AC162" s="13" t="s">
        <v>514</v>
      </c>
      <c r="AD162">
        <v>41.827990547299997</v>
      </c>
      <c r="AE162">
        <v>-80.763397663500001</v>
      </c>
      <c r="AF162">
        <v>41.827993494899999</v>
      </c>
      <c r="AG162">
        <v>-80.761444628199996</v>
      </c>
    </row>
    <row r="163" spans="1:33" x14ac:dyDescent="0.25">
      <c r="A163" s="12">
        <v>160</v>
      </c>
      <c r="B163" s="9">
        <v>7</v>
      </c>
      <c r="C163" s="9" t="s">
        <v>207</v>
      </c>
      <c r="D163" s="9" t="s">
        <v>624</v>
      </c>
      <c r="E163" s="9" t="s">
        <v>4</v>
      </c>
      <c r="F163" s="9" t="s">
        <v>156</v>
      </c>
      <c r="G163" s="9" t="s">
        <v>1457</v>
      </c>
      <c r="H163" s="13" t="s">
        <v>558</v>
      </c>
      <c r="I163" s="12">
        <v>21.9</v>
      </c>
      <c r="J163" s="9">
        <v>7.94</v>
      </c>
      <c r="K163" s="9">
        <v>16.149999999999999</v>
      </c>
      <c r="L163" s="9">
        <v>8.2100000000000009</v>
      </c>
      <c r="M163" s="9">
        <v>0</v>
      </c>
      <c r="N163" s="9">
        <v>0</v>
      </c>
      <c r="O163" s="9">
        <v>0</v>
      </c>
      <c r="P163" s="9">
        <v>0</v>
      </c>
      <c r="Q163" s="9">
        <v>3.42</v>
      </c>
      <c r="R163" s="9">
        <v>1.87</v>
      </c>
      <c r="S163" s="9">
        <v>2.2799999999999998</v>
      </c>
      <c r="T163" s="9">
        <v>0.42</v>
      </c>
      <c r="U163" s="12" t="s">
        <v>302</v>
      </c>
      <c r="V163" s="9">
        <v>8.7639999999999993</v>
      </c>
      <c r="W163" s="9">
        <v>8.8640000000000008</v>
      </c>
      <c r="X163" s="9"/>
      <c r="Y163" s="9"/>
      <c r="Z163" s="18" t="str">
        <f t="shared" si="9"/>
        <v>Pathway</v>
      </c>
      <c r="AA163" s="18" t="str">
        <f t="shared" si="10"/>
        <v>Google</v>
      </c>
      <c r="AB163" s="10" t="str">
        <f t="shared" si="11"/>
        <v>Bing</v>
      </c>
      <c r="AC163" s="13" t="s">
        <v>514</v>
      </c>
      <c r="AD163">
        <v>40.316137554900003</v>
      </c>
      <c r="AE163">
        <v>-84.171996174699999</v>
      </c>
      <c r="AF163">
        <v>40.317081101900001</v>
      </c>
      <c r="AG163">
        <v>-84.170562106399998</v>
      </c>
    </row>
    <row r="164" spans="1:33" x14ac:dyDescent="0.25">
      <c r="A164" s="12">
        <v>161</v>
      </c>
      <c r="B164" s="9">
        <v>6</v>
      </c>
      <c r="C164" s="9" t="s">
        <v>114</v>
      </c>
      <c r="D164" s="9" t="s">
        <v>588</v>
      </c>
      <c r="E164" s="9" t="s">
        <v>4</v>
      </c>
      <c r="F164" s="9" t="s">
        <v>156</v>
      </c>
      <c r="G164" s="9" t="s">
        <v>1457</v>
      </c>
      <c r="H164" s="13" t="s">
        <v>589</v>
      </c>
      <c r="I164" s="12">
        <v>21.92</v>
      </c>
      <c r="J164" s="9">
        <v>8.0299999999999994</v>
      </c>
      <c r="K164" s="9">
        <v>16.23</v>
      </c>
      <c r="L164" s="9">
        <v>8.1999999999999993</v>
      </c>
      <c r="M164" s="9">
        <v>0</v>
      </c>
      <c r="N164" s="9">
        <v>0</v>
      </c>
      <c r="O164" s="9">
        <v>0</v>
      </c>
      <c r="P164" s="9">
        <v>0</v>
      </c>
      <c r="Q164" s="9">
        <v>0</v>
      </c>
      <c r="R164" s="9">
        <v>1.89</v>
      </c>
      <c r="S164" s="9">
        <v>1.38</v>
      </c>
      <c r="T164" s="9">
        <v>0</v>
      </c>
      <c r="U164" s="12" t="s">
        <v>113</v>
      </c>
      <c r="V164" s="9">
        <v>20.27</v>
      </c>
      <c r="W164" s="9">
        <v>20.37</v>
      </c>
      <c r="X164" s="9"/>
      <c r="Y164" s="9"/>
      <c r="Z164" s="18" t="str">
        <f t="shared" si="9"/>
        <v>Pathway</v>
      </c>
      <c r="AA164" s="18" t="str">
        <f t="shared" si="10"/>
        <v>Google</v>
      </c>
      <c r="AB164" s="10" t="str">
        <f t="shared" si="11"/>
        <v>Bing</v>
      </c>
      <c r="AC164" s="13" t="s">
        <v>514</v>
      </c>
      <c r="AD164">
        <v>40.161840270299997</v>
      </c>
      <c r="AE164">
        <v>-83.232533291799996</v>
      </c>
      <c r="AF164">
        <v>40.161107785200002</v>
      </c>
      <c r="AG164">
        <v>-83.231629759300006</v>
      </c>
    </row>
    <row r="165" spans="1:33" x14ac:dyDescent="0.25">
      <c r="A165" s="12">
        <v>162</v>
      </c>
      <c r="B165" s="9">
        <v>8</v>
      </c>
      <c r="C165" s="9" t="s">
        <v>131</v>
      </c>
      <c r="D165" s="9" t="s">
        <v>567</v>
      </c>
      <c r="E165" s="9" t="s">
        <v>4</v>
      </c>
      <c r="F165" s="9" t="s">
        <v>156</v>
      </c>
      <c r="G165" s="9" t="s">
        <v>1457</v>
      </c>
      <c r="H165" s="13" t="s">
        <v>549</v>
      </c>
      <c r="I165" s="12">
        <v>21.9</v>
      </c>
      <c r="J165" s="9">
        <v>8</v>
      </c>
      <c r="K165" s="9">
        <v>16.2</v>
      </c>
      <c r="L165" s="9">
        <v>8.19</v>
      </c>
      <c r="M165" s="9">
        <v>0</v>
      </c>
      <c r="N165" s="9">
        <v>0</v>
      </c>
      <c r="O165" s="9">
        <v>0</v>
      </c>
      <c r="P165" s="9">
        <v>0</v>
      </c>
      <c r="Q165" s="9">
        <v>10.26</v>
      </c>
      <c r="R165" s="9">
        <v>1.88</v>
      </c>
      <c r="S165" s="9">
        <v>4.1399999999999997</v>
      </c>
      <c r="T165" s="9">
        <v>2.25</v>
      </c>
      <c r="U165" s="12" t="s">
        <v>130</v>
      </c>
      <c r="V165" s="9">
        <v>12.27</v>
      </c>
      <c r="W165" s="9">
        <v>12.37</v>
      </c>
      <c r="X165" s="9"/>
      <c r="Y165" s="9"/>
      <c r="Z165" s="18" t="str">
        <f t="shared" si="9"/>
        <v>Pathway</v>
      </c>
      <c r="AA165" s="18" t="str">
        <f t="shared" si="10"/>
        <v>Google</v>
      </c>
      <c r="AB165" s="10" t="str">
        <f t="shared" si="11"/>
        <v>Bing</v>
      </c>
      <c r="AC165" s="13" t="s">
        <v>514</v>
      </c>
      <c r="AD165">
        <v>39.412447033900001</v>
      </c>
      <c r="AE165">
        <v>-84.159874328100003</v>
      </c>
      <c r="AF165">
        <v>39.412578313899999</v>
      </c>
      <c r="AG165">
        <v>-84.158024327000007</v>
      </c>
    </row>
    <row r="166" spans="1:33" x14ac:dyDescent="0.25">
      <c r="A166" s="12">
        <v>163</v>
      </c>
      <c r="B166" s="9">
        <v>7</v>
      </c>
      <c r="C166" s="9" t="s">
        <v>134</v>
      </c>
      <c r="D166" s="9" t="s">
        <v>582</v>
      </c>
      <c r="E166" s="9" t="s">
        <v>4</v>
      </c>
      <c r="F166" s="9" t="s">
        <v>156</v>
      </c>
      <c r="G166" s="9" t="s">
        <v>1457</v>
      </c>
      <c r="H166" s="13" t="s">
        <v>558</v>
      </c>
      <c r="I166" s="12">
        <v>21.9</v>
      </c>
      <c r="J166" s="9">
        <v>8.02</v>
      </c>
      <c r="K166" s="9">
        <v>16.21</v>
      </c>
      <c r="L166" s="9">
        <v>8.19</v>
      </c>
      <c r="M166" s="9">
        <v>0</v>
      </c>
      <c r="N166" s="9">
        <v>0</v>
      </c>
      <c r="O166" s="9">
        <v>0</v>
      </c>
      <c r="P166" s="9">
        <v>0</v>
      </c>
      <c r="Q166" s="9">
        <v>6.84</v>
      </c>
      <c r="R166" s="9">
        <v>1.89</v>
      </c>
      <c r="S166" s="9">
        <v>3.22</v>
      </c>
      <c r="T166" s="9">
        <v>1.33</v>
      </c>
      <c r="U166" s="12" t="s">
        <v>133</v>
      </c>
      <c r="V166" s="9">
        <v>7.05</v>
      </c>
      <c r="W166" s="9">
        <v>7.15</v>
      </c>
      <c r="X166" s="9"/>
      <c r="Y166" s="9"/>
      <c r="Z166" s="18" t="str">
        <f t="shared" si="9"/>
        <v>Pathway</v>
      </c>
      <c r="AA166" s="18" t="str">
        <f t="shared" si="10"/>
        <v>Google</v>
      </c>
      <c r="AB166" s="10" t="str">
        <f t="shared" si="11"/>
        <v>Bing</v>
      </c>
      <c r="AC166" s="13" t="s">
        <v>514</v>
      </c>
      <c r="AD166">
        <v>40.583998736700003</v>
      </c>
      <c r="AE166">
        <v>-84.165607423799997</v>
      </c>
      <c r="AF166">
        <v>40.585380787399998</v>
      </c>
      <c r="AG166">
        <v>-84.164971372899998</v>
      </c>
    </row>
    <row r="167" spans="1:33" x14ac:dyDescent="0.25">
      <c r="A167" s="12">
        <v>164</v>
      </c>
      <c r="B167" s="9">
        <v>7</v>
      </c>
      <c r="C167" s="9" t="s">
        <v>134</v>
      </c>
      <c r="D167" s="9" t="s">
        <v>582</v>
      </c>
      <c r="E167" s="9" t="s">
        <v>4</v>
      </c>
      <c r="F167" s="9" t="s">
        <v>156</v>
      </c>
      <c r="G167" s="9" t="s">
        <v>1457</v>
      </c>
      <c r="H167" s="13" t="s">
        <v>558</v>
      </c>
      <c r="I167" s="12">
        <v>21.9</v>
      </c>
      <c r="J167" s="9">
        <v>8.0399999999999991</v>
      </c>
      <c r="K167" s="9">
        <v>16.23</v>
      </c>
      <c r="L167" s="9">
        <v>8.19</v>
      </c>
      <c r="M167" s="9">
        <v>0</v>
      </c>
      <c r="N167" s="9">
        <v>0</v>
      </c>
      <c r="O167" s="9">
        <v>0</v>
      </c>
      <c r="P167" s="9">
        <v>0</v>
      </c>
      <c r="Q167" s="9">
        <v>3.42</v>
      </c>
      <c r="R167" s="9">
        <v>1.89</v>
      </c>
      <c r="S167" s="9">
        <v>2.2999999999999998</v>
      </c>
      <c r="T167" s="9">
        <v>0.41</v>
      </c>
      <c r="U167" s="12" t="s">
        <v>133</v>
      </c>
      <c r="V167" s="9">
        <v>7.4</v>
      </c>
      <c r="W167" s="9">
        <v>7.5</v>
      </c>
      <c r="X167" s="9"/>
      <c r="Y167" s="9"/>
      <c r="Z167" s="18" t="str">
        <f t="shared" si="9"/>
        <v>Pathway</v>
      </c>
      <c r="AA167" s="18" t="str">
        <f t="shared" si="10"/>
        <v>Google</v>
      </c>
      <c r="AB167" s="10" t="str">
        <f t="shared" si="11"/>
        <v>Bing</v>
      </c>
      <c r="AC167" s="13" t="s">
        <v>514</v>
      </c>
      <c r="AD167">
        <v>40.588770384999997</v>
      </c>
      <c r="AE167">
        <v>-84.163305473500003</v>
      </c>
      <c r="AF167">
        <v>40.590125878999999</v>
      </c>
      <c r="AG167">
        <v>-84.162634190099993</v>
      </c>
    </row>
    <row r="168" spans="1:33" x14ac:dyDescent="0.25">
      <c r="A168" s="12">
        <v>165</v>
      </c>
      <c r="B168" s="9">
        <v>3</v>
      </c>
      <c r="C168" s="9" t="s">
        <v>109</v>
      </c>
      <c r="D168" s="9" t="s">
        <v>559</v>
      </c>
      <c r="E168" s="9" t="s">
        <v>4</v>
      </c>
      <c r="F168" s="9" t="s">
        <v>156</v>
      </c>
      <c r="G168" s="9" t="s">
        <v>1457</v>
      </c>
      <c r="H168" s="13" t="s">
        <v>560</v>
      </c>
      <c r="I168" s="12">
        <v>21.9</v>
      </c>
      <c r="J168" s="9">
        <v>8.33</v>
      </c>
      <c r="K168" s="9">
        <v>16.46</v>
      </c>
      <c r="L168" s="9">
        <v>8.1300000000000008</v>
      </c>
      <c r="M168" s="9">
        <v>0</v>
      </c>
      <c r="N168" s="9">
        <v>0</v>
      </c>
      <c r="O168" s="9">
        <v>0</v>
      </c>
      <c r="P168" s="9">
        <v>0</v>
      </c>
      <c r="Q168" s="9">
        <v>3.42</v>
      </c>
      <c r="R168" s="9">
        <v>1.96</v>
      </c>
      <c r="S168" s="9">
        <v>2.37</v>
      </c>
      <c r="T168" s="9">
        <v>0.4</v>
      </c>
      <c r="U168" s="12" t="s">
        <v>176</v>
      </c>
      <c r="V168" s="9">
        <v>7.81</v>
      </c>
      <c r="W168" s="9">
        <v>7.91</v>
      </c>
      <c r="X168" s="9"/>
      <c r="Y168" s="9"/>
      <c r="Z168" s="18" t="str">
        <f t="shared" si="9"/>
        <v>Pathway</v>
      </c>
      <c r="AA168" s="18" t="str">
        <f t="shared" si="10"/>
        <v>Google</v>
      </c>
      <c r="AB168" s="10" t="str">
        <f t="shared" si="11"/>
        <v>Bing</v>
      </c>
      <c r="AC168" s="13" t="s">
        <v>2324</v>
      </c>
      <c r="AD168">
        <v>41.035280847199999</v>
      </c>
      <c r="AE168">
        <v>-81.755069727999995</v>
      </c>
      <c r="AF168">
        <v>41.035490575600001</v>
      </c>
      <c r="AG168">
        <v>-81.753179103400001</v>
      </c>
    </row>
    <row r="169" spans="1:33" x14ac:dyDescent="0.25">
      <c r="A169" s="12">
        <v>166</v>
      </c>
      <c r="B169" s="9">
        <v>7</v>
      </c>
      <c r="C169" s="9" t="s">
        <v>149</v>
      </c>
      <c r="D169" s="9" t="s">
        <v>612</v>
      </c>
      <c r="E169" s="9" t="s">
        <v>4</v>
      </c>
      <c r="F169" s="9" t="s">
        <v>156</v>
      </c>
      <c r="G169" s="9" t="s">
        <v>1457</v>
      </c>
      <c r="H169" s="13" t="s">
        <v>613</v>
      </c>
      <c r="I169" s="12">
        <v>22.97</v>
      </c>
      <c r="J169" s="9">
        <v>4.6100000000000003</v>
      </c>
      <c r="K169" s="9">
        <v>12.7</v>
      </c>
      <c r="L169" s="9">
        <v>8.1</v>
      </c>
      <c r="M169" s="9">
        <v>3.6</v>
      </c>
      <c r="N169" s="9">
        <v>0.15</v>
      </c>
      <c r="O169" s="9">
        <v>0.72</v>
      </c>
      <c r="P169" s="9">
        <v>0.56999999999999995</v>
      </c>
      <c r="Q169" s="9">
        <v>14.39</v>
      </c>
      <c r="R169" s="9">
        <v>1.07</v>
      </c>
      <c r="S169" s="9">
        <v>3.28</v>
      </c>
      <c r="T169" s="9">
        <v>2.21</v>
      </c>
      <c r="U169" s="12" t="s">
        <v>422</v>
      </c>
      <c r="V169" s="9">
        <v>6.8</v>
      </c>
      <c r="W169" s="9">
        <v>6.9</v>
      </c>
      <c r="X169" s="9"/>
      <c r="Y169" s="9"/>
      <c r="Z169" s="18" t="str">
        <f t="shared" si="9"/>
        <v>Pathway</v>
      </c>
      <c r="AA169" s="18" t="str">
        <f t="shared" si="10"/>
        <v>Google</v>
      </c>
      <c r="AB169" s="10" t="str">
        <f t="shared" si="11"/>
        <v>Bing</v>
      </c>
      <c r="AC169" s="13" t="s">
        <v>514</v>
      </c>
      <c r="AD169">
        <v>39.893053519600002</v>
      </c>
      <c r="AE169">
        <v>-83.936973076599998</v>
      </c>
      <c r="AF169">
        <v>39.893979654699997</v>
      </c>
      <c r="AG169">
        <v>-83.935523439700006</v>
      </c>
    </row>
    <row r="170" spans="1:33" x14ac:dyDescent="0.25">
      <c r="A170" s="12">
        <v>167</v>
      </c>
      <c r="B170" s="9">
        <v>5</v>
      </c>
      <c r="C170" s="9" t="s">
        <v>144</v>
      </c>
      <c r="D170" s="9" t="s">
        <v>562</v>
      </c>
      <c r="E170" s="9" t="s">
        <v>4</v>
      </c>
      <c r="F170" s="9" t="s">
        <v>156</v>
      </c>
      <c r="G170" s="9" t="s">
        <v>1457</v>
      </c>
      <c r="H170" s="13" t="s">
        <v>551</v>
      </c>
      <c r="I170" s="12">
        <v>21.9</v>
      </c>
      <c r="J170" s="9">
        <v>8.61</v>
      </c>
      <c r="K170" s="9">
        <v>16.68</v>
      </c>
      <c r="L170" s="9">
        <v>8.07</v>
      </c>
      <c r="M170" s="9">
        <v>0</v>
      </c>
      <c r="N170" s="9">
        <v>0</v>
      </c>
      <c r="O170" s="9">
        <v>0</v>
      </c>
      <c r="P170" s="9">
        <v>0</v>
      </c>
      <c r="Q170" s="9">
        <v>10.26</v>
      </c>
      <c r="R170" s="9">
        <v>2.0299999999999998</v>
      </c>
      <c r="S170" s="9">
        <v>4.3600000000000003</v>
      </c>
      <c r="T170" s="9">
        <v>2.34</v>
      </c>
      <c r="U170" s="12" t="s">
        <v>143</v>
      </c>
      <c r="V170" s="9">
        <v>17.908000000000001</v>
      </c>
      <c r="W170" s="9">
        <v>18.007999999999999</v>
      </c>
      <c r="X170" s="9"/>
      <c r="Y170" s="9"/>
      <c r="Z170" s="18" t="str">
        <f t="shared" si="9"/>
        <v>Pathway</v>
      </c>
      <c r="AA170" s="18" t="str">
        <f t="shared" si="10"/>
        <v>Google</v>
      </c>
      <c r="AB170" s="10" t="str">
        <f t="shared" si="11"/>
        <v>Bing</v>
      </c>
      <c r="AC170" s="13" t="s">
        <v>514</v>
      </c>
      <c r="AD170">
        <v>39.967488773600003</v>
      </c>
      <c r="AE170">
        <v>-81.898888384499998</v>
      </c>
      <c r="AF170">
        <v>39.967751513700001</v>
      </c>
      <c r="AG170">
        <v>-81.897035771299997</v>
      </c>
    </row>
    <row r="171" spans="1:33" x14ac:dyDescent="0.25">
      <c r="A171" s="12">
        <v>168</v>
      </c>
      <c r="B171" s="9">
        <v>4</v>
      </c>
      <c r="C171" s="9" t="s">
        <v>38</v>
      </c>
      <c r="D171" s="9" t="s">
        <v>596</v>
      </c>
      <c r="E171" s="9" t="s">
        <v>4</v>
      </c>
      <c r="F171" s="9" t="s">
        <v>248</v>
      </c>
      <c r="G171" s="9" t="s">
        <v>1457</v>
      </c>
      <c r="H171" s="13" t="s">
        <v>569</v>
      </c>
      <c r="I171" s="12">
        <v>35.549999999999997</v>
      </c>
      <c r="J171" s="9">
        <v>4.8899999999999997</v>
      </c>
      <c r="K171" s="9">
        <v>12.92</v>
      </c>
      <c r="L171" s="9">
        <v>8.0299999999999994</v>
      </c>
      <c r="M171" s="9">
        <v>0</v>
      </c>
      <c r="N171" s="9">
        <v>0.19</v>
      </c>
      <c r="O171" s="9">
        <v>0.18</v>
      </c>
      <c r="P171" s="9">
        <v>0</v>
      </c>
      <c r="Q171" s="9">
        <v>10.47</v>
      </c>
      <c r="R171" s="9">
        <v>1.2</v>
      </c>
      <c r="S171" s="9">
        <v>1.55</v>
      </c>
      <c r="T171" s="9">
        <v>0.35</v>
      </c>
      <c r="U171" s="12" t="s">
        <v>37</v>
      </c>
      <c r="V171" s="9">
        <v>0.4</v>
      </c>
      <c r="W171" s="9">
        <v>0.5</v>
      </c>
      <c r="X171" s="9"/>
      <c r="Y171" s="9"/>
      <c r="Z171" s="18" t="str">
        <f t="shared" si="9"/>
        <v>Pathway</v>
      </c>
      <c r="AA171" s="18" t="str">
        <f t="shared" si="10"/>
        <v>Google</v>
      </c>
      <c r="AB171" s="10" t="str">
        <f t="shared" si="11"/>
        <v>Bing</v>
      </c>
      <c r="AC171" s="13" t="s">
        <v>514</v>
      </c>
      <c r="AD171">
        <v>40.668644852299998</v>
      </c>
      <c r="AE171">
        <v>-81.437136489500006</v>
      </c>
      <c r="AF171">
        <v>40.670092536399999</v>
      </c>
      <c r="AG171">
        <v>-81.436983517200005</v>
      </c>
    </row>
    <row r="172" spans="1:33" x14ac:dyDescent="0.25">
      <c r="A172" s="12">
        <v>169</v>
      </c>
      <c r="B172" s="9">
        <v>3</v>
      </c>
      <c r="C172" s="9" t="s">
        <v>126</v>
      </c>
      <c r="D172" s="9" t="s">
        <v>555</v>
      </c>
      <c r="E172" s="9" t="s">
        <v>4</v>
      </c>
      <c r="F172" s="9" t="s">
        <v>156</v>
      </c>
      <c r="G172" s="9" t="s">
        <v>1457</v>
      </c>
      <c r="H172" s="13" t="s">
        <v>556</v>
      </c>
      <c r="I172" s="12">
        <v>21.9</v>
      </c>
      <c r="J172" s="9">
        <v>5.09</v>
      </c>
      <c r="K172" s="9">
        <v>13.12</v>
      </c>
      <c r="L172" s="9">
        <v>8.0299999999999994</v>
      </c>
      <c r="M172" s="9">
        <v>0</v>
      </c>
      <c r="N172" s="9">
        <v>0</v>
      </c>
      <c r="O172" s="9">
        <v>0</v>
      </c>
      <c r="P172" s="9">
        <v>0</v>
      </c>
      <c r="Q172" s="9">
        <v>6.84</v>
      </c>
      <c r="R172" s="9">
        <v>1.19</v>
      </c>
      <c r="S172" s="9">
        <v>2.25</v>
      </c>
      <c r="T172" s="9">
        <v>1.06</v>
      </c>
      <c r="U172" s="12" t="s">
        <v>323</v>
      </c>
      <c r="V172" s="9">
        <v>29.4</v>
      </c>
      <c r="W172" s="9">
        <v>29.5</v>
      </c>
      <c r="X172" s="9"/>
      <c r="Y172" s="9"/>
      <c r="Z172" s="18" t="str">
        <f t="shared" si="9"/>
        <v>Pathway</v>
      </c>
      <c r="AA172" s="18" t="str">
        <f t="shared" si="10"/>
        <v>Google</v>
      </c>
      <c r="AB172" s="10" t="str">
        <f t="shared" si="11"/>
        <v>Bing</v>
      </c>
      <c r="AC172" s="13" t="s">
        <v>514</v>
      </c>
      <c r="AD172">
        <v>41.397643410199997</v>
      </c>
      <c r="AE172">
        <v>-82.366929089899998</v>
      </c>
      <c r="AF172">
        <v>41.397755177100002</v>
      </c>
      <c r="AG172">
        <v>-82.365012255099998</v>
      </c>
    </row>
    <row r="173" spans="1:33" x14ac:dyDescent="0.25">
      <c r="A173" s="12">
        <v>170</v>
      </c>
      <c r="B173" s="9">
        <v>4</v>
      </c>
      <c r="C173" s="9" t="s">
        <v>86</v>
      </c>
      <c r="D173" s="9" t="s">
        <v>537</v>
      </c>
      <c r="E173" s="9" t="s">
        <v>4</v>
      </c>
      <c r="F173" s="9" t="s">
        <v>58</v>
      </c>
      <c r="G173" s="9" t="s">
        <v>1457</v>
      </c>
      <c r="H173" s="13" t="s">
        <v>535</v>
      </c>
      <c r="I173" s="12">
        <v>22.5</v>
      </c>
      <c r="J173" s="9">
        <v>8.89</v>
      </c>
      <c r="K173" s="9">
        <v>16.91</v>
      </c>
      <c r="L173" s="9">
        <v>8.02</v>
      </c>
      <c r="M173" s="9">
        <v>0</v>
      </c>
      <c r="N173" s="9">
        <v>0</v>
      </c>
      <c r="O173" s="9">
        <v>0</v>
      </c>
      <c r="P173" s="9">
        <v>0</v>
      </c>
      <c r="Q173" s="9">
        <v>0</v>
      </c>
      <c r="R173" s="9">
        <v>1.94</v>
      </c>
      <c r="S173" s="9">
        <v>1.52</v>
      </c>
      <c r="T173" s="9">
        <v>0</v>
      </c>
      <c r="U173" s="12" t="s">
        <v>155</v>
      </c>
      <c r="V173" s="9">
        <v>1.65</v>
      </c>
      <c r="W173" s="9">
        <v>1.75</v>
      </c>
      <c r="X173" s="9"/>
      <c r="Y173" s="9"/>
      <c r="Z173" s="18" t="str">
        <f t="shared" si="9"/>
        <v>Pathway</v>
      </c>
      <c r="AA173" s="18" t="str">
        <f t="shared" si="10"/>
        <v>Google</v>
      </c>
      <c r="AB173" s="10" t="str">
        <f t="shared" si="11"/>
        <v>Bing</v>
      </c>
      <c r="AC173" s="13" t="s">
        <v>1308</v>
      </c>
      <c r="AD173">
        <v>41.116973197100002</v>
      </c>
      <c r="AE173">
        <v>-80.843457422100002</v>
      </c>
      <c r="AF173">
        <v>41.115631796099997</v>
      </c>
      <c r="AG173">
        <v>-80.842374355399997</v>
      </c>
    </row>
    <row r="174" spans="1:33" x14ac:dyDescent="0.25">
      <c r="A174" s="12">
        <v>171</v>
      </c>
      <c r="B174" s="9">
        <v>8</v>
      </c>
      <c r="C174" s="9" t="s">
        <v>312</v>
      </c>
      <c r="D174" s="9" t="s">
        <v>628</v>
      </c>
      <c r="E174" s="9" t="s">
        <v>4</v>
      </c>
      <c r="F174" s="9" t="s">
        <v>156</v>
      </c>
      <c r="G174" s="9" t="s">
        <v>1457</v>
      </c>
      <c r="H174" s="13" t="s">
        <v>549</v>
      </c>
      <c r="I174" s="12">
        <v>21.57</v>
      </c>
      <c r="J174" s="9">
        <v>8.32</v>
      </c>
      <c r="K174" s="9">
        <v>16.309999999999999</v>
      </c>
      <c r="L174" s="9">
        <v>7.99</v>
      </c>
      <c r="M174" s="9">
        <v>0</v>
      </c>
      <c r="N174" s="9">
        <v>0</v>
      </c>
      <c r="O174" s="9">
        <v>0</v>
      </c>
      <c r="P174" s="9">
        <v>0</v>
      </c>
      <c r="Q174" s="9">
        <v>6.73</v>
      </c>
      <c r="R174" s="9">
        <v>1.96</v>
      </c>
      <c r="S174" s="9">
        <v>3.29</v>
      </c>
      <c r="T174" s="9">
        <v>1.34</v>
      </c>
      <c r="U174" s="12" t="s">
        <v>410</v>
      </c>
      <c r="V174" s="9">
        <v>2.7879999999999998</v>
      </c>
      <c r="W174" s="9">
        <v>2.8879999999999999</v>
      </c>
      <c r="X174" s="9"/>
      <c r="Y174" s="9"/>
      <c r="Z174" s="18" t="str">
        <f t="shared" si="9"/>
        <v>Pathway</v>
      </c>
      <c r="AA174" s="18" t="str">
        <f t="shared" si="10"/>
        <v>Google</v>
      </c>
      <c r="AB174" s="10" t="str">
        <f t="shared" si="11"/>
        <v>Bing</v>
      </c>
      <c r="AC174" s="13" t="s">
        <v>514</v>
      </c>
      <c r="AD174">
        <v>39.484730425999999</v>
      </c>
      <c r="AE174">
        <v>-83.944781525799996</v>
      </c>
      <c r="AF174">
        <v>39.485309837400003</v>
      </c>
      <c r="AG174">
        <v>-83.943065776200001</v>
      </c>
    </row>
    <row r="175" spans="1:33" x14ac:dyDescent="0.25">
      <c r="A175" s="12">
        <v>172</v>
      </c>
      <c r="B175" s="9">
        <v>8</v>
      </c>
      <c r="C175" s="9" t="s">
        <v>312</v>
      </c>
      <c r="D175" s="9" t="s">
        <v>628</v>
      </c>
      <c r="E175" s="9" t="s">
        <v>4</v>
      </c>
      <c r="F175" s="9" t="s">
        <v>156</v>
      </c>
      <c r="G175" s="9" t="s">
        <v>1457</v>
      </c>
      <c r="H175" s="13" t="s">
        <v>549</v>
      </c>
      <c r="I175" s="12">
        <v>21.57</v>
      </c>
      <c r="J175" s="9">
        <v>8.32</v>
      </c>
      <c r="K175" s="9">
        <v>16.309999999999999</v>
      </c>
      <c r="L175" s="9">
        <v>7.99</v>
      </c>
      <c r="M175" s="9">
        <v>0</v>
      </c>
      <c r="N175" s="9">
        <v>0</v>
      </c>
      <c r="O175" s="9">
        <v>0</v>
      </c>
      <c r="P175" s="9">
        <v>0</v>
      </c>
      <c r="Q175" s="9">
        <v>3.36</v>
      </c>
      <c r="R175" s="9">
        <v>1.96</v>
      </c>
      <c r="S175" s="9">
        <v>2.35</v>
      </c>
      <c r="T175" s="9">
        <v>0.39</v>
      </c>
      <c r="U175" s="12" t="s">
        <v>410</v>
      </c>
      <c r="V175" s="9">
        <v>2.85</v>
      </c>
      <c r="W175" s="9">
        <v>2.95</v>
      </c>
      <c r="X175" s="9"/>
      <c r="Y175" s="9"/>
      <c r="Z175" s="18" t="str">
        <f t="shared" si="9"/>
        <v>Pathway</v>
      </c>
      <c r="AA175" s="18" t="str">
        <f t="shared" si="10"/>
        <v>Google</v>
      </c>
      <c r="AB175" s="10" t="str">
        <f t="shared" si="11"/>
        <v>Bing</v>
      </c>
      <c r="AC175" s="13" t="s">
        <v>514</v>
      </c>
      <c r="AD175">
        <v>39.485089900600002</v>
      </c>
      <c r="AE175">
        <v>-83.943717938099994</v>
      </c>
      <c r="AF175">
        <v>39.485668673699998</v>
      </c>
      <c r="AG175">
        <v>-83.942001713899998</v>
      </c>
    </row>
    <row r="176" spans="1:33" x14ac:dyDescent="0.25">
      <c r="A176" s="12">
        <v>173</v>
      </c>
      <c r="B176" s="9">
        <v>5</v>
      </c>
      <c r="C176" s="9" t="s">
        <v>102</v>
      </c>
      <c r="D176" s="9" t="s">
        <v>563</v>
      </c>
      <c r="E176" s="9" t="s">
        <v>4</v>
      </c>
      <c r="F176" s="9" t="s">
        <v>248</v>
      </c>
      <c r="G176" s="9" t="s">
        <v>1457</v>
      </c>
      <c r="H176" s="13" t="s">
        <v>551</v>
      </c>
      <c r="I176" s="12">
        <v>30.55</v>
      </c>
      <c r="J176" s="9">
        <v>6.51</v>
      </c>
      <c r="K176" s="9">
        <v>14.46</v>
      </c>
      <c r="L176" s="9">
        <v>7.96</v>
      </c>
      <c r="M176" s="9">
        <v>3.31</v>
      </c>
      <c r="N176" s="9">
        <v>0.26</v>
      </c>
      <c r="O176" s="9">
        <v>0.43</v>
      </c>
      <c r="P176" s="9">
        <v>0.17</v>
      </c>
      <c r="Q176" s="9">
        <v>6.62</v>
      </c>
      <c r="R176" s="9">
        <v>1.66</v>
      </c>
      <c r="S176" s="9">
        <v>1.93</v>
      </c>
      <c r="T176" s="9">
        <v>0.27</v>
      </c>
      <c r="U176" s="12" t="s">
        <v>219</v>
      </c>
      <c r="V176" s="9">
        <v>11.49</v>
      </c>
      <c r="W176" s="9">
        <v>11.59</v>
      </c>
      <c r="X176" s="9"/>
      <c r="Y176" s="9"/>
      <c r="Z176" s="18" t="str">
        <f t="shared" si="9"/>
        <v>Pathway</v>
      </c>
      <c r="AA176" s="18" t="str">
        <f t="shared" si="10"/>
        <v>Google</v>
      </c>
      <c r="AB176" s="10" t="str">
        <f t="shared" si="11"/>
        <v>Bing</v>
      </c>
      <c r="AC176" s="13" t="s">
        <v>514</v>
      </c>
      <c r="AD176">
        <v>39.943212579099999</v>
      </c>
      <c r="AE176">
        <v>-82.557585441900002</v>
      </c>
      <c r="AF176">
        <v>39.943129602900001</v>
      </c>
      <c r="AG176">
        <v>-82.555698620399994</v>
      </c>
    </row>
    <row r="177" spans="1:33" x14ac:dyDescent="0.25">
      <c r="A177" s="12">
        <v>174</v>
      </c>
      <c r="B177" s="9">
        <v>1</v>
      </c>
      <c r="C177" s="9" t="s">
        <v>71</v>
      </c>
      <c r="D177" s="9" t="s">
        <v>581</v>
      </c>
      <c r="E177" s="9" t="s">
        <v>4</v>
      </c>
      <c r="F177" s="9" t="s">
        <v>248</v>
      </c>
      <c r="G177" s="9" t="s">
        <v>1457</v>
      </c>
      <c r="H177" s="13" t="s">
        <v>558</v>
      </c>
      <c r="I177" s="12">
        <v>30.99</v>
      </c>
      <c r="J177" s="9">
        <v>6.38</v>
      </c>
      <c r="K177" s="9">
        <v>14.34</v>
      </c>
      <c r="L177" s="9">
        <v>7.96</v>
      </c>
      <c r="M177" s="9">
        <v>0</v>
      </c>
      <c r="N177" s="9">
        <v>0.26</v>
      </c>
      <c r="O177" s="9">
        <v>0.24</v>
      </c>
      <c r="P177" s="9">
        <v>0</v>
      </c>
      <c r="Q177" s="9">
        <v>13.45</v>
      </c>
      <c r="R177" s="9">
        <v>1.63</v>
      </c>
      <c r="S177" s="9">
        <v>2.25</v>
      </c>
      <c r="T177" s="9">
        <v>0.63</v>
      </c>
      <c r="U177" s="12" t="s">
        <v>70</v>
      </c>
      <c r="V177" s="9">
        <v>22.206</v>
      </c>
      <c r="W177" s="9">
        <v>22.306000000000001</v>
      </c>
      <c r="X177" s="9"/>
      <c r="Y177" s="9"/>
      <c r="Z177" s="18" t="str">
        <f t="shared" si="9"/>
        <v>Pathway</v>
      </c>
      <c r="AA177" s="18" t="str">
        <f t="shared" si="10"/>
        <v>Google</v>
      </c>
      <c r="AB177" s="10" t="str">
        <f t="shared" si="11"/>
        <v>Bing</v>
      </c>
      <c r="AC177" s="13" t="s">
        <v>2324</v>
      </c>
      <c r="AD177">
        <v>41.125238647300002</v>
      </c>
      <c r="AE177">
        <v>-83.658823067</v>
      </c>
      <c r="AF177">
        <v>41.126688233599999</v>
      </c>
      <c r="AG177">
        <v>-83.6588283703</v>
      </c>
    </row>
    <row r="178" spans="1:33" x14ac:dyDescent="0.25">
      <c r="A178" s="12">
        <v>175</v>
      </c>
      <c r="B178" s="9">
        <v>6</v>
      </c>
      <c r="C178" s="9" t="s">
        <v>42</v>
      </c>
      <c r="D178" s="9" t="s">
        <v>548</v>
      </c>
      <c r="E178" s="9" t="s">
        <v>4</v>
      </c>
      <c r="F178" s="9" t="s">
        <v>214</v>
      </c>
      <c r="G178" s="9" t="s">
        <v>1457</v>
      </c>
      <c r="H178" s="13" t="s">
        <v>549</v>
      </c>
      <c r="I178" s="12">
        <v>26.23</v>
      </c>
      <c r="J178" s="9">
        <v>10.44</v>
      </c>
      <c r="K178" s="9">
        <v>18.37</v>
      </c>
      <c r="L178" s="9">
        <v>7.93</v>
      </c>
      <c r="M178" s="9">
        <v>0</v>
      </c>
      <c r="N178" s="9">
        <v>0.3</v>
      </c>
      <c r="O178" s="9">
        <v>0.26</v>
      </c>
      <c r="P178" s="9">
        <v>0</v>
      </c>
      <c r="Q178" s="9">
        <v>10.16</v>
      </c>
      <c r="R178" s="9">
        <v>2.41</v>
      </c>
      <c r="S178" s="9">
        <v>3.56</v>
      </c>
      <c r="T178" s="9">
        <v>1.1499999999999999</v>
      </c>
      <c r="U178" s="12" t="s">
        <v>41</v>
      </c>
      <c r="V178" s="9">
        <v>11.26</v>
      </c>
      <c r="W178" s="9">
        <v>11.36</v>
      </c>
      <c r="X178" s="9"/>
      <c r="Y178" s="9"/>
      <c r="Z178" s="18" t="str">
        <f t="shared" si="9"/>
        <v>Pathway</v>
      </c>
      <c r="AA178" s="18" t="str">
        <f t="shared" si="10"/>
        <v>Google</v>
      </c>
      <c r="AB178" s="10" t="str">
        <f t="shared" si="11"/>
        <v>Bing</v>
      </c>
      <c r="AC178" s="13" t="s">
        <v>514</v>
      </c>
      <c r="AD178">
        <v>40.289321557900003</v>
      </c>
      <c r="AE178">
        <v>-82.925231064499997</v>
      </c>
      <c r="AF178">
        <v>40.290768803900001</v>
      </c>
      <c r="AG178">
        <v>-82.925100463199996</v>
      </c>
    </row>
    <row r="179" spans="1:33" x14ac:dyDescent="0.25">
      <c r="A179" s="12">
        <v>176</v>
      </c>
      <c r="B179" s="9">
        <v>3</v>
      </c>
      <c r="C179" s="9" t="s">
        <v>109</v>
      </c>
      <c r="D179" s="9" t="s">
        <v>1207</v>
      </c>
      <c r="E179" s="9" t="s">
        <v>4</v>
      </c>
      <c r="F179" s="9" t="s">
        <v>156</v>
      </c>
      <c r="G179" s="9" t="s">
        <v>1457</v>
      </c>
      <c r="H179" s="13" t="s">
        <v>571</v>
      </c>
      <c r="I179" s="12">
        <v>21.9</v>
      </c>
      <c r="J179" s="9">
        <v>4.8099999999999996</v>
      </c>
      <c r="K179" s="9">
        <v>12.73</v>
      </c>
      <c r="L179" s="9">
        <v>7.92</v>
      </c>
      <c r="M179" s="9">
        <v>3.42</v>
      </c>
      <c r="N179" s="9">
        <v>0.15</v>
      </c>
      <c r="O179" s="9">
        <v>0.74</v>
      </c>
      <c r="P179" s="9">
        <v>0.59</v>
      </c>
      <c r="Q179" s="9">
        <v>6.84</v>
      </c>
      <c r="R179" s="9">
        <v>1.1200000000000001</v>
      </c>
      <c r="S179" s="9">
        <v>2.15</v>
      </c>
      <c r="T179" s="9">
        <v>1.03</v>
      </c>
      <c r="U179" s="12" t="s">
        <v>1258</v>
      </c>
      <c r="V179" s="9">
        <v>0.13</v>
      </c>
      <c r="W179" s="9">
        <v>0.23</v>
      </c>
      <c r="X179" s="9"/>
      <c r="Y179" s="9"/>
      <c r="Z179" s="18" t="str">
        <f t="shared" si="9"/>
        <v>Pathway</v>
      </c>
      <c r="AA179" s="18" t="str">
        <f t="shared" si="10"/>
        <v>Google</v>
      </c>
      <c r="AB179" s="10" t="str">
        <f t="shared" si="11"/>
        <v>Bing</v>
      </c>
      <c r="AC179" s="13" t="s">
        <v>514</v>
      </c>
      <c r="AD179">
        <v>41.161073898600002</v>
      </c>
      <c r="AE179">
        <v>-81.784864860799999</v>
      </c>
      <c r="AF179">
        <v>41.161918255000003</v>
      </c>
      <c r="AG179">
        <v>-81.783574094299993</v>
      </c>
    </row>
    <row r="180" spans="1:33" x14ac:dyDescent="0.25">
      <c r="A180" s="12">
        <v>177</v>
      </c>
      <c r="B180" s="9">
        <v>3</v>
      </c>
      <c r="C180" s="9" t="s">
        <v>352</v>
      </c>
      <c r="D180" s="9" t="s">
        <v>595</v>
      </c>
      <c r="E180" s="9" t="s">
        <v>4</v>
      </c>
      <c r="F180" s="9" t="s">
        <v>214</v>
      </c>
      <c r="G180" s="9" t="s">
        <v>1457</v>
      </c>
      <c r="H180" s="13" t="s">
        <v>549</v>
      </c>
      <c r="I180" s="12">
        <v>26.26</v>
      </c>
      <c r="J180" s="9">
        <v>7.57</v>
      </c>
      <c r="K180" s="9">
        <v>15.46</v>
      </c>
      <c r="L180" s="9">
        <v>7.89</v>
      </c>
      <c r="M180" s="9">
        <v>0</v>
      </c>
      <c r="N180" s="9">
        <v>0.21</v>
      </c>
      <c r="O180" s="9">
        <v>0.19</v>
      </c>
      <c r="P180" s="9">
        <v>0</v>
      </c>
      <c r="Q180" s="9">
        <v>0</v>
      </c>
      <c r="R180" s="9">
        <v>1.7</v>
      </c>
      <c r="S180" s="9">
        <v>1.51</v>
      </c>
      <c r="T180" s="9">
        <v>0</v>
      </c>
      <c r="U180" s="12" t="s">
        <v>382</v>
      </c>
      <c r="V180" s="9">
        <v>4.0999999999999996</v>
      </c>
      <c r="W180" s="9">
        <v>4.2</v>
      </c>
      <c r="X180" s="9"/>
      <c r="Y180" s="9"/>
      <c r="Z180" s="18" t="str">
        <f t="shared" si="9"/>
        <v>Pathway</v>
      </c>
      <c r="AA180" s="18" t="str">
        <f t="shared" si="10"/>
        <v>Google</v>
      </c>
      <c r="AB180" s="10" t="str">
        <f t="shared" si="11"/>
        <v>Bing</v>
      </c>
      <c r="AC180" s="13" t="s">
        <v>514</v>
      </c>
      <c r="AD180">
        <v>40.8289079961</v>
      </c>
      <c r="AE180">
        <v>-82.319219494500004</v>
      </c>
      <c r="AF180">
        <v>40.8295716716</v>
      </c>
      <c r="AG180">
        <v>-82.317523667499998</v>
      </c>
    </row>
    <row r="181" spans="1:33" x14ac:dyDescent="0.25">
      <c r="A181" s="12">
        <v>178</v>
      </c>
      <c r="B181" s="9">
        <v>4</v>
      </c>
      <c r="C181" s="9" t="s">
        <v>86</v>
      </c>
      <c r="D181" s="9" t="s">
        <v>619</v>
      </c>
      <c r="E181" s="9" t="s">
        <v>4</v>
      </c>
      <c r="F181" s="9" t="s">
        <v>214</v>
      </c>
      <c r="G181" s="9" t="s">
        <v>1457</v>
      </c>
      <c r="H181" s="13" t="s">
        <v>600</v>
      </c>
      <c r="I181" s="12">
        <v>25.83</v>
      </c>
      <c r="J181" s="9">
        <v>9.34</v>
      </c>
      <c r="K181" s="9">
        <v>17.22</v>
      </c>
      <c r="L181" s="9">
        <v>7.88</v>
      </c>
      <c r="M181" s="9">
        <v>0</v>
      </c>
      <c r="N181" s="9">
        <v>0.27</v>
      </c>
      <c r="O181" s="9">
        <v>0.23</v>
      </c>
      <c r="P181" s="9">
        <v>0</v>
      </c>
      <c r="Q181" s="9">
        <v>0</v>
      </c>
      <c r="R181" s="9">
        <v>2.13</v>
      </c>
      <c r="S181" s="9">
        <v>1.84</v>
      </c>
      <c r="T181" s="9">
        <v>0</v>
      </c>
      <c r="U181" s="12" t="s">
        <v>160</v>
      </c>
      <c r="V181" s="9">
        <v>0.97</v>
      </c>
      <c r="W181" s="9">
        <v>1.07</v>
      </c>
      <c r="X181" s="9"/>
      <c r="Y181" s="9"/>
      <c r="Z181" s="18" t="str">
        <f t="shared" si="9"/>
        <v>Pathway</v>
      </c>
      <c r="AA181" s="18" t="str">
        <f t="shared" si="10"/>
        <v>Google</v>
      </c>
      <c r="AB181" s="10" t="str">
        <f t="shared" si="11"/>
        <v>Bing</v>
      </c>
      <c r="AC181" s="13" t="s">
        <v>514</v>
      </c>
      <c r="AD181">
        <v>41.1115288851</v>
      </c>
      <c r="AE181">
        <v>-80.819521473699993</v>
      </c>
      <c r="AF181">
        <v>41.111776644700001</v>
      </c>
      <c r="AG181">
        <v>-80.817629534199995</v>
      </c>
    </row>
    <row r="182" spans="1:33" x14ac:dyDescent="0.25">
      <c r="A182" s="12">
        <v>179</v>
      </c>
      <c r="B182" s="9">
        <v>4</v>
      </c>
      <c r="C182" s="9" t="s">
        <v>170</v>
      </c>
      <c r="D182" s="9" t="s">
        <v>553</v>
      </c>
      <c r="E182" s="9" t="s">
        <v>4</v>
      </c>
      <c r="F182" s="9" t="s">
        <v>248</v>
      </c>
      <c r="G182" s="9" t="s">
        <v>1457</v>
      </c>
      <c r="H182" s="13" t="s">
        <v>554</v>
      </c>
      <c r="I182" s="12">
        <v>34.979999999999997</v>
      </c>
      <c r="J182" s="9">
        <v>4.78</v>
      </c>
      <c r="K182" s="9">
        <v>12.66</v>
      </c>
      <c r="L182" s="9">
        <v>7.88</v>
      </c>
      <c r="M182" s="9">
        <v>0</v>
      </c>
      <c r="N182" s="9">
        <v>0.19</v>
      </c>
      <c r="O182" s="9">
        <v>0.18</v>
      </c>
      <c r="P182" s="9">
        <v>0</v>
      </c>
      <c r="Q182" s="9">
        <v>3.42</v>
      </c>
      <c r="R182" s="9">
        <v>1.17</v>
      </c>
      <c r="S182" s="9">
        <v>1.26</v>
      </c>
      <c r="T182" s="9">
        <v>0.09</v>
      </c>
      <c r="U182" s="12" t="s">
        <v>169</v>
      </c>
      <c r="V182" s="9">
        <v>4.5999999999999996</v>
      </c>
      <c r="W182" s="9">
        <v>4.7</v>
      </c>
      <c r="X182" s="9"/>
      <c r="Y182" s="9"/>
      <c r="Z182" s="18" t="str">
        <f t="shared" si="9"/>
        <v>Pathway</v>
      </c>
      <c r="AA182" s="18" t="str">
        <f t="shared" si="10"/>
        <v>Google</v>
      </c>
      <c r="AB182" s="10" t="str">
        <f t="shared" si="11"/>
        <v>Bing</v>
      </c>
      <c r="AC182" s="13" t="s">
        <v>1450</v>
      </c>
      <c r="AD182">
        <v>41.770651342199997</v>
      </c>
      <c r="AE182">
        <v>-80.914742728600004</v>
      </c>
      <c r="AF182">
        <v>41.770734116699998</v>
      </c>
      <c r="AG182">
        <v>-80.912806434900006</v>
      </c>
    </row>
    <row r="183" spans="1:33" x14ac:dyDescent="0.25">
      <c r="A183" s="12">
        <v>180</v>
      </c>
      <c r="B183" s="9">
        <v>6</v>
      </c>
      <c r="C183" s="9" t="s">
        <v>290</v>
      </c>
      <c r="D183" s="9" t="s">
        <v>575</v>
      </c>
      <c r="E183" s="9" t="s">
        <v>4</v>
      </c>
      <c r="F183" s="9" t="s">
        <v>214</v>
      </c>
      <c r="G183" s="9" t="s">
        <v>1457</v>
      </c>
      <c r="H183" s="13" t="s">
        <v>549</v>
      </c>
      <c r="I183" s="12">
        <v>26.01</v>
      </c>
      <c r="J183" s="9">
        <v>7.69</v>
      </c>
      <c r="K183" s="9">
        <v>15.53</v>
      </c>
      <c r="L183" s="9">
        <v>7.84</v>
      </c>
      <c r="M183" s="9">
        <v>0</v>
      </c>
      <c r="N183" s="9">
        <v>0.21</v>
      </c>
      <c r="O183" s="9">
        <v>0.19</v>
      </c>
      <c r="P183" s="9">
        <v>0</v>
      </c>
      <c r="Q183" s="9">
        <v>6.71</v>
      </c>
      <c r="R183" s="9">
        <v>1.72</v>
      </c>
      <c r="S183" s="9">
        <v>2.2799999999999998</v>
      </c>
      <c r="T183" s="9">
        <v>0.56000000000000005</v>
      </c>
      <c r="U183" s="12" t="s">
        <v>289</v>
      </c>
      <c r="V183" s="9">
        <v>19.82</v>
      </c>
      <c r="W183" s="9">
        <v>19.920000000000002</v>
      </c>
      <c r="X183" s="9"/>
      <c r="Y183" s="9"/>
      <c r="Z183" s="18" t="str">
        <f t="shared" si="9"/>
        <v>Pathway</v>
      </c>
      <c r="AA183" s="18" t="str">
        <f t="shared" si="10"/>
        <v>Google</v>
      </c>
      <c r="AB183" s="10" t="str">
        <f t="shared" si="11"/>
        <v>Bing</v>
      </c>
      <c r="AC183" s="13" t="s">
        <v>1450</v>
      </c>
      <c r="AD183">
        <v>40.5670330397</v>
      </c>
      <c r="AE183">
        <v>-82.625374648999994</v>
      </c>
      <c r="AF183">
        <v>40.5670330397</v>
      </c>
      <c r="AG183">
        <v>-82.625374648999994</v>
      </c>
    </row>
    <row r="184" spans="1:33" x14ac:dyDescent="0.25">
      <c r="A184" s="12">
        <v>181</v>
      </c>
      <c r="B184" s="9">
        <v>4</v>
      </c>
      <c r="C184" s="9" t="s">
        <v>76</v>
      </c>
      <c r="D184" s="9" t="s">
        <v>592</v>
      </c>
      <c r="E184" s="9" t="s">
        <v>4</v>
      </c>
      <c r="F184" s="9" t="s">
        <v>248</v>
      </c>
      <c r="G184" s="9" t="s">
        <v>1457</v>
      </c>
      <c r="H184" s="13" t="s">
        <v>560</v>
      </c>
      <c r="I184" s="12">
        <v>34.44</v>
      </c>
      <c r="J184" s="9">
        <v>4.7300000000000004</v>
      </c>
      <c r="K184" s="9">
        <v>12.5</v>
      </c>
      <c r="L184" s="9">
        <v>7.77</v>
      </c>
      <c r="M184" s="9">
        <v>0</v>
      </c>
      <c r="N184" s="9">
        <v>0.18</v>
      </c>
      <c r="O184" s="9">
        <v>0.18</v>
      </c>
      <c r="P184" s="9">
        <v>0</v>
      </c>
      <c r="Q184" s="9">
        <v>10.09</v>
      </c>
      <c r="R184" s="9">
        <v>1.1599999999999999</v>
      </c>
      <c r="S184" s="9">
        <v>1.5</v>
      </c>
      <c r="T184" s="9">
        <v>0.34</v>
      </c>
      <c r="U184" s="12" t="s">
        <v>167</v>
      </c>
      <c r="V184" s="9">
        <v>12.1</v>
      </c>
      <c r="W184" s="9">
        <v>12.2</v>
      </c>
      <c r="X184" s="9"/>
      <c r="Y184" s="9"/>
      <c r="Z184" s="18" t="str">
        <f t="shared" si="9"/>
        <v>Pathway</v>
      </c>
      <c r="AA184" s="18" t="str">
        <f t="shared" si="10"/>
        <v>Google</v>
      </c>
      <c r="AB184" s="10" t="str">
        <f t="shared" si="11"/>
        <v>Bing</v>
      </c>
      <c r="AC184" s="13" t="s">
        <v>514</v>
      </c>
      <c r="AD184">
        <v>41.105507588000002</v>
      </c>
      <c r="AE184">
        <v>-81.175382890600005</v>
      </c>
      <c r="AF184">
        <v>41.105528824700002</v>
      </c>
      <c r="AG184">
        <v>-81.173466270299997</v>
      </c>
    </row>
    <row r="185" spans="1:33" x14ac:dyDescent="0.25">
      <c r="A185" s="12">
        <v>182</v>
      </c>
      <c r="B185" s="9">
        <v>7</v>
      </c>
      <c r="C185" s="9" t="s">
        <v>149</v>
      </c>
      <c r="D185" s="9" t="s">
        <v>550</v>
      </c>
      <c r="E185" s="9" t="s">
        <v>4</v>
      </c>
      <c r="F185" s="9" t="s">
        <v>214</v>
      </c>
      <c r="G185" s="9" t="s">
        <v>1457</v>
      </c>
      <c r="H185" s="13" t="s">
        <v>551</v>
      </c>
      <c r="I185" s="12">
        <v>25.55</v>
      </c>
      <c r="J185" s="9">
        <v>8.0299999999999994</v>
      </c>
      <c r="K185" s="9">
        <v>15.79</v>
      </c>
      <c r="L185" s="9">
        <v>7.76</v>
      </c>
      <c r="M185" s="9">
        <v>0</v>
      </c>
      <c r="N185" s="9">
        <v>0.22</v>
      </c>
      <c r="O185" s="9">
        <v>0.2</v>
      </c>
      <c r="P185" s="9">
        <v>0</v>
      </c>
      <c r="Q185" s="9">
        <v>3.29</v>
      </c>
      <c r="R185" s="9">
        <v>1.81</v>
      </c>
      <c r="S185" s="9">
        <v>1.98</v>
      </c>
      <c r="T185" s="9">
        <v>0.18</v>
      </c>
      <c r="U185" s="12" t="s">
        <v>148</v>
      </c>
      <c r="V185" s="9">
        <v>28.96</v>
      </c>
      <c r="W185" s="9">
        <v>29.06</v>
      </c>
      <c r="X185" s="9"/>
      <c r="Y185" s="9"/>
      <c r="Z185" s="18" t="str">
        <f t="shared" si="9"/>
        <v>Pathway</v>
      </c>
      <c r="AA185" s="18" t="str">
        <f t="shared" si="10"/>
        <v>Google</v>
      </c>
      <c r="AB185" s="10" t="str">
        <f t="shared" si="11"/>
        <v>Bing</v>
      </c>
      <c r="AC185" s="13" t="s">
        <v>514</v>
      </c>
      <c r="AD185">
        <v>39.940097978499999</v>
      </c>
      <c r="AE185">
        <v>-83.540734596700005</v>
      </c>
      <c r="AF185">
        <v>39.940225607199999</v>
      </c>
      <c r="AG185">
        <v>-83.538859458499999</v>
      </c>
    </row>
    <row r="186" spans="1:33" x14ac:dyDescent="0.25">
      <c r="A186" s="12">
        <v>183</v>
      </c>
      <c r="B186" s="9">
        <v>4</v>
      </c>
      <c r="C186" s="9" t="s">
        <v>86</v>
      </c>
      <c r="D186" s="9" t="s">
        <v>619</v>
      </c>
      <c r="E186" s="9" t="s">
        <v>4</v>
      </c>
      <c r="F186" s="9" t="s">
        <v>156</v>
      </c>
      <c r="G186" s="9" t="s">
        <v>1457</v>
      </c>
      <c r="H186" s="13" t="s">
        <v>600</v>
      </c>
      <c r="I186" s="12">
        <v>22.03</v>
      </c>
      <c r="J186" s="9">
        <v>9.91</v>
      </c>
      <c r="K186" s="9">
        <v>17.66</v>
      </c>
      <c r="L186" s="9">
        <v>7.75</v>
      </c>
      <c r="M186" s="9">
        <v>0</v>
      </c>
      <c r="N186" s="9">
        <v>0</v>
      </c>
      <c r="O186" s="9">
        <v>0</v>
      </c>
      <c r="P186" s="9">
        <v>0</v>
      </c>
      <c r="Q186" s="9">
        <v>3.44</v>
      </c>
      <c r="R186" s="9">
        <v>2.34</v>
      </c>
      <c r="S186" s="9">
        <v>2.69</v>
      </c>
      <c r="T186" s="9">
        <v>0.34</v>
      </c>
      <c r="U186" s="12" t="s">
        <v>160</v>
      </c>
      <c r="V186" s="9">
        <v>0.3</v>
      </c>
      <c r="W186" s="9">
        <v>0.4</v>
      </c>
      <c r="X186" s="9"/>
      <c r="Y186" s="9"/>
      <c r="Z186" s="18" t="str">
        <f t="shared" si="9"/>
        <v>Pathway</v>
      </c>
      <c r="AA186" s="18" t="str">
        <f t="shared" si="10"/>
        <v>Google</v>
      </c>
      <c r="AB186" s="10" t="str">
        <f t="shared" si="11"/>
        <v>Bing</v>
      </c>
      <c r="AC186" s="13" t="s">
        <v>514</v>
      </c>
      <c r="AD186">
        <v>41.110363987100001</v>
      </c>
      <c r="AE186">
        <v>-80.832302622699999</v>
      </c>
      <c r="AF186">
        <v>41.110536772800003</v>
      </c>
      <c r="AG186">
        <v>-80.830229605300005</v>
      </c>
    </row>
    <row r="187" spans="1:33" x14ac:dyDescent="0.25">
      <c r="A187" s="12">
        <v>184</v>
      </c>
      <c r="B187" s="9">
        <v>11</v>
      </c>
      <c r="C187" s="9" t="s">
        <v>264</v>
      </c>
      <c r="D187" s="9" t="s">
        <v>568</v>
      </c>
      <c r="E187" s="9" t="s">
        <v>4</v>
      </c>
      <c r="F187" s="9" t="s">
        <v>156</v>
      </c>
      <c r="G187" s="9" t="s">
        <v>1457</v>
      </c>
      <c r="H187" s="13" t="s">
        <v>569</v>
      </c>
      <c r="I187" s="12">
        <v>21.91</v>
      </c>
      <c r="J187" s="9">
        <v>4.32</v>
      </c>
      <c r="K187" s="9">
        <v>12.01</v>
      </c>
      <c r="L187" s="9">
        <v>7.69</v>
      </c>
      <c r="M187" s="9">
        <v>0</v>
      </c>
      <c r="N187" s="9">
        <v>0</v>
      </c>
      <c r="O187" s="9">
        <v>0</v>
      </c>
      <c r="P187" s="9">
        <v>0</v>
      </c>
      <c r="Q187" s="9">
        <v>6.84</v>
      </c>
      <c r="R187" s="9">
        <v>1</v>
      </c>
      <c r="S187" s="9">
        <v>1.96</v>
      </c>
      <c r="T187" s="9">
        <v>0.96</v>
      </c>
      <c r="U187" s="12" t="s">
        <v>263</v>
      </c>
      <c r="V187" s="9">
        <v>13.07</v>
      </c>
      <c r="W187" s="9">
        <v>13.17</v>
      </c>
      <c r="X187" s="9"/>
      <c r="Y187" s="9"/>
      <c r="Z187" s="18" t="str">
        <f t="shared" si="9"/>
        <v>Pathway</v>
      </c>
      <c r="AA187" s="18" t="str">
        <f t="shared" si="10"/>
        <v>Google</v>
      </c>
      <c r="AB187" s="10" t="str">
        <f t="shared" si="11"/>
        <v>Bing</v>
      </c>
      <c r="AC187" s="13" t="s">
        <v>514</v>
      </c>
      <c r="AD187">
        <v>40.398808755399997</v>
      </c>
      <c r="AE187">
        <v>-81.551956300200004</v>
      </c>
      <c r="AF187">
        <v>40.400129029799999</v>
      </c>
      <c r="AG187">
        <v>-81.551171178800004</v>
      </c>
    </row>
    <row r="188" spans="1:33" x14ac:dyDescent="0.25">
      <c r="A188" s="12">
        <v>185</v>
      </c>
      <c r="B188" s="9">
        <v>2</v>
      </c>
      <c r="C188" s="9" t="s">
        <v>215</v>
      </c>
      <c r="D188" s="9" t="s">
        <v>538</v>
      </c>
      <c r="E188" s="9" t="s">
        <v>4</v>
      </c>
      <c r="F188" s="9" t="s">
        <v>214</v>
      </c>
      <c r="G188" s="9" t="s">
        <v>1457</v>
      </c>
      <c r="H188" s="13" t="s">
        <v>535</v>
      </c>
      <c r="I188" s="12">
        <v>25.83</v>
      </c>
      <c r="J188" s="9">
        <v>7.08</v>
      </c>
      <c r="K188" s="9">
        <v>14.77</v>
      </c>
      <c r="L188" s="9">
        <v>7.68</v>
      </c>
      <c r="M188" s="9">
        <v>0</v>
      </c>
      <c r="N188" s="9">
        <v>0.2</v>
      </c>
      <c r="O188" s="9">
        <v>0.18</v>
      </c>
      <c r="P188" s="9">
        <v>0</v>
      </c>
      <c r="Q188" s="9">
        <v>3.33</v>
      </c>
      <c r="R188" s="9">
        <v>1.58</v>
      </c>
      <c r="S188" s="9">
        <v>1.76</v>
      </c>
      <c r="T188" s="9">
        <v>0.18</v>
      </c>
      <c r="U188" s="12" t="s">
        <v>213</v>
      </c>
      <c r="V188" s="9">
        <v>1.4</v>
      </c>
      <c r="W188" s="9">
        <v>1.5</v>
      </c>
      <c r="X188" s="9"/>
      <c r="Y188" s="9"/>
      <c r="Z188" s="18" t="str">
        <f t="shared" si="9"/>
        <v>Pathway</v>
      </c>
      <c r="AA188" s="18" t="str">
        <f t="shared" si="10"/>
        <v>Google</v>
      </c>
      <c r="AB188" s="10" t="str">
        <f t="shared" si="11"/>
        <v>Bing</v>
      </c>
      <c r="AC188" s="13" t="s">
        <v>1308</v>
      </c>
      <c r="AD188">
        <v>41.490058110600003</v>
      </c>
      <c r="AE188">
        <v>-83.367987971299996</v>
      </c>
      <c r="AF188">
        <v>41.489306724099997</v>
      </c>
      <c r="AG188">
        <v>-83.366335702100002</v>
      </c>
    </row>
    <row r="189" spans="1:33" x14ac:dyDescent="0.25">
      <c r="A189" s="12">
        <v>186</v>
      </c>
      <c r="B189" s="9">
        <v>2</v>
      </c>
      <c r="C189" s="9" t="s">
        <v>215</v>
      </c>
      <c r="D189" s="9" t="s">
        <v>538</v>
      </c>
      <c r="E189" s="9" t="s">
        <v>4</v>
      </c>
      <c r="F189" s="9" t="s">
        <v>214</v>
      </c>
      <c r="G189" s="9" t="s">
        <v>1457</v>
      </c>
      <c r="H189" s="13" t="s">
        <v>535</v>
      </c>
      <c r="I189" s="12">
        <v>25.83</v>
      </c>
      <c r="J189" s="9">
        <v>7.08</v>
      </c>
      <c r="K189" s="9">
        <v>14.77</v>
      </c>
      <c r="L189" s="9">
        <v>7.68</v>
      </c>
      <c r="M189" s="9">
        <v>0</v>
      </c>
      <c r="N189" s="9">
        <v>0.2</v>
      </c>
      <c r="O189" s="9">
        <v>0.18</v>
      </c>
      <c r="P189" s="9">
        <v>0</v>
      </c>
      <c r="Q189" s="9">
        <v>3.33</v>
      </c>
      <c r="R189" s="9">
        <v>1.58</v>
      </c>
      <c r="S189" s="9">
        <v>1.76</v>
      </c>
      <c r="T189" s="9">
        <v>0.18</v>
      </c>
      <c r="U189" s="12" t="s">
        <v>213</v>
      </c>
      <c r="V189" s="9">
        <v>2.4</v>
      </c>
      <c r="W189" s="9">
        <v>2.5</v>
      </c>
      <c r="X189" s="9"/>
      <c r="Y189" s="9"/>
      <c r="Z189" s="18" t="str">
        <f t="shared" si="9"/>
        <v>Pathway</v>
      </c>
      <c r="AA189" s="18" t="str">
        <f t="shared" si="10"/>
        <v>Google</v>
      </c>
      <c r="AB189" s="10" t="str">
        <f t="shared" si="11"/>
        <v>Bing</v>
      </c>
      <c r="AC189" s="13" t="s">
        <v>1308</v>
      </c>
      <c r="AD189">
        <v>41.482529054099999</v>
      </c>
      <c r="AE189">
        <v>-83.351474702199994</v>
      </c>
      <c r="AF189">
        <v>41.481778153999997</v>
      </c>
      <c r="AG189">
        <v>-83.349821932099999</v>
      </c>
    </row>
    <row r="190" spans="1:33" x14ac:dyDescent="0.25">
      <c r="A190" s="12">
        <v>187</v>
      </c>
      <c r="B190" s="9">
        <v>2</v>
      </c>
      <c r="C190" s="9" t="s">
        <v>81</v>
      </c>
      <c r="D190" s="9" t="s">
        <v>557</v>
      </c>
      <c r="E190" s="9" t="s">
        <v>4</v>
      </c>
      <c r="F190" s="9" t="s">
        <v>156</v>
      </c>
      <c r="G190" s="9" t="s">
        <v>1457</v>
      </c>
      <c r="H190" s="13" t="s">
        <v>558</v>
      </c>
      <c r="I190" s="12">
        <v>22.08</v>
      </c>
      <c r="J190" s="9">
        <v>10.14</v>
      </c>
      <c r="K190" s="9">
        <v>17.829999999999998</v>
      </c>
      <c r="L190" s="9">
        <v>7.68</v>
      </c>
      <c r="M190" s="9">
        <v>0</v>
      </c>
      <c r="N190" s="9">
        <v>0</v>
      </c>
      <c r="O190" s="9">
        <v>0</v>
      </c>
      <c r="P190" s="9">
        <v>0</v>
      </c>
      <c r="Q190" s="9">
        <v>3.45</v>
      </c>
      <c r="R190" s="9">
        <v>2.4</v>
      </c>
      <c r="S190" s="9">
        <v>2.73</v>
      </c>
      <c r="T190" s="9">
        <v>0.33</v>
      </c>
      <c r="U190" s="12" t="s">
        <v>123</v>
      </c>
      <c r="V190" s="9">
        <v>1.339</v>
      </c>
      <c r="W190" s="9">
        <v>1.4390000000000001</v>
      </c>
      <c r="X190" s="9"/>
      <c r="Y190" s="9"/>
      <c r="Z190" s="18" t="str">
        <f t="shared" si="9"/>
        <v>Pathway</v>
      </c>
      <c r="AA190" s="18" t="str">
        <f t="shared" si="10"/>
        <v>Google</v>
      </c>
      <c r="AB190" s="10" t="str">
        <f t="shared" si="11"/>
        <v>Bing</v>
      </c>
      <c r="AC190" s="13" t="s">
        <v>2324</v>
      </c>
      <c r="AD190">
        <v>41.1871727479</v>
      </c>
      <c r="AE190">
        <v>-83.649429984600005</v>
      </c>
      <c r="AF190">
        <v>41.188610507100002</v>
      </c>
      <c r="AG190">
        <v>-83.649443247999997</v>
      </c>
    </row>
    <row r="191" spans="1:33" x14ac:dyDescent="0.25">
      <c r="A191" s="12">
        <v>188</v>
      </c>
      <c r="B191" s="9">
        <v>2</v>
      </c>
      <c r="C191" s="9" t="s">
        <v>215</v>
      </c>
      <c r="D191" s="9" t="s">
        <v>538</v>
      </c>
      <c r="E191" s="9" t="s">
        <v>4</v>
      </c>
      <c r="F191" s="9" t="s">
        <v>214</v>
      </c>
      <c r="G191" s="9" t="s">
        <v>1457</v>
      </c>
      <c r="H191" s="13" t="s">
        <v>535</v>
      </c>
      <c r="I191" s="12">
        <v>25.9</v>
      </c>
      <c r="J191" s="9">
        <v>6.97</v>
      </c>
      <c r="K191" s="9">
        <v>14.64</v>
      </c>
      <c r="L191" s="9">
        <v>7.67</v>
      </c>
      <c r="M191" s="9">
        <v>0</v>
      </c>
      <c r="N191" s="9">
        <v>0.19</v>
      </c>
      <c r="O191" s="9">
        <v>0.17</v>
      </c>
      <c r="P191" s="9">
        <v>0</v>
      </c>
      <c r="Q191" s="9">
        <v>0</v>
      </c>
      <c r="R191" s="9">
        <v>1.55</v>
      </c>
      <c r="S191" s="9">
        <v>1.39</v>
      </c>
      <c r="T191" s="9">
        <v>0</v>
      </c>
      <c r="U191" s="12" t="s">
        <v>213</v>
      </c>
      <c r="V191" s="9">
        <v>3.72</v>
      </c>
      <c r="W191" s="9">
        <v>3.82</v>
      </c>
      <c r="X191" s="9"/>
      <c r="Y191" s="9"/>
      <c r="Z191" s="18" t="str">
        <f t="shared" si="9"/>
        <v>Pathway</v>
      </c>
      <c r="AA191" s="18" t="str">
        <f t="shared" si="10"/>
        <v>Google</v>
      </c>
      <c r="AB191" s="10" t="str">
        <f t="shared" si="11"/>
        <v>Bing</v>
      </c>
      <c r="AC191" s="13" t="s">
        <v>1308</v>
      </c>
      <c r="AD191">
        <v>41.453748833699997</v>
      </c>
      <c r="AE191">
        <v>-83.274705184599995</v>
      </c>
      <c r="AF191">
        <v>41.4530687468</v>
      </c>
      <c r="AG191">
        <v>-83.272994002900006</v>
      </c>
    </row>
    <row r="192" spans="1:33" x14ac:dyDescent="0.25">
      <c r="A192" s="12">
        <v>189</v>
      </c>
      <c r="B192" s="9">
        <v>2</v>
      </c>
      <c r="C192" s="9" t="s">
        <v>215</v>
      </c>
      <c r="D192" s="9" t="s">
        <v>538</v>
      </c>
      <c r="E192" s="9" t="s">
        <v>4</v>
      </c>
      <c r="F192" s="9" t="s">
        <v>214</v>
      </c>
      <c r="G192" s="9" t="s">
        <v>1457</v>
      </c>
      <c r="H192" s="13" t="s">
        <v>535</v>
      </c>
      <c r="I192" s="12">
        <v>25.9</v>
      </c>
      <c r="J192" s="9">
        <v>6.97</v>
      </c>
      <c r="K192" s="9">
        <v>14.64</v>
      </c>
      <c r="L192" s="9">
        <v>7.67</v>
      </c>
      <c r="M192" s="9">
        <v>0</v>
      </c>
      <c r="N192" s="9">
        <v>0.19</v>
      </c>
      <c r="O192" s="9">
        <v>0.17</v>
      </c>
      <c r="P192" s="9">
        <v>0</v>
      </c>
      <c r="Q192" s="9">
        <v>0</v>
      </c>
      <c r="R192" s="9">
        <v>1.55</v>
      </c>
      <c r="S192" s="9">
        <v>1.39</v>
      </c>
      <c r="T192" s="9">
        <v>0</v>
      </c>
      <c r="U192" s="12" t="s">
        <v>213</v>
      </c>
      <c r="V192" s="9">
        <v>5.22</v>
      </c>
      <c r="W192" s="9">
        <v>5.32</v>
      </c>
      <c r="X192" s="9"/>
      <c r="Y192" s="9"/>
      <c r="Z192" s="18" t="str">
        <f t="shared" si="9"/>
        <v>Pathway</v>
      </c>
      <c r="AA192" s="18" t="str">
        <f t="shared" si="10"/>
        <v>Google</v>
      </c>
      <c r="AB192" s="10" t="str">
        <f t="shared" si="11"/>
        <v>Bing</v>
      </c>
      <c r="AC192" s="13" t="s">
        <v>1308</v>
      </c>
      <c r="AD192">
        <v>41.444030608399999</v>
      </c>
      <c r="AE192">
        <v>-83.248711759200006</v>
      </c>
      <c r="AF192">
        <v>41.443462225099999</v>
      </c>
      <c r="AG192">
        <v>-83.246931093300006</v>
      </c>
    </row>
    <row r="193" spans="1:33" x14ac:dyDescent="0.25">
      <c r="A193" s="12">
        <v>190</v>
      </c>
      <c r="B193" s="9">
        <v>3</v>
      </c>
      <c r="C193" s="9" t="s">
        <v>100</v>
      </c>
      <c r="D193" s="9" t="s">
        <v>565</v>
      </c>
      <c r="E193" s="9" t="s">
        <v>4</v>
      </c>
      <c r="F193" s="9" t="s">
        <v>214</v>
      </c>
      <c r="G193" s="9" t="s">
        <v>1457</v>
      </c>
      <c r="H193" s="13" t="s">
        <v>549</v>
      </c>
      <c r="I193" s="12">
        <v>25.67</v>
      </c>
      <c r="J193" s="9">
        <v>7.08</v>
      </c>
      <c r="K193" s="9">
        <v>14.73</v>
      </c>
      <c r="L193" s="9">
        <v>7.65</v>
      </c>
      <c r="M193" s="9">
        <v>0</v>
      </c>
      <c r="N193" s="9">
        <v>0.2</v>
      </c>
      <c r="O193" s="9">
        <v>0.18</v>
      </c>
      <c r="P193" s="9">
        <v>0</v>
      </c>
      <c r="Q193" s="9">
        <v>13.23</v>
      </c>
      <c r="R193" s="9">
        <v>1.58</v>
      </c>
      <c r="S193" s="9">
        <v>2.8</v>
      </c>
      <c r="T193" s="9">
        <v>1.22</v>
      </c>
      <c r="U193" s="12" t="s">
        <v>117</v>
      </c>
      <c r="V193" s="9">
        <v>6.6580000000000004</v>
      </c>
      <c r="W193" s="9">
        <v>6.758</v>
      </c>
      <c r="X193" s="9"/>
      <c r="Y193" s="9"/>
      <c r="Z193" s="18" t="str">
        <f t="shared" si="9"/>
        <v>Pathway</v>
      </c>
      <c r="AA193" s="18" t="str">
        <f t="shared" si="10"/>
        <v>Google</v>
      </c>
      <c r="AB193" s="10" t="str">
        <f t="shared" si="11"/>
        <v>Bing</v>
      </c>
      <c r="AC193" s="13" t="s">
        <v>514</v>
      </c>
      <c r="AD193">
        <v>40.643413760800001</v>
      </c>
      <c r="AE193">
        <v>-82.548422175400006</v>
      </c>
      <c r="AF193">
        <v>40.644754675100003</v>
      </c>
      <c r="AG193">
        <v>-82.547700140900005</v>
      </c>
    </row>
    <row r="194" spans="1:33" x14ac:dyDescent="0.25">
      <c r="A194" s="12">
        <v>191</v>
      </c>
      <c r="B194" s="9">
        <v>3</v>
      </c>
      <c r="C194" s="9" t="s">
        <v>100</v>
      </c>
      <c r="D194" s="9" t="s">
        <v>565</v>
      </c>
      <c r="E194" s="9" t="s">
        <v>4</v>
      </c>
      <c r="F194" s="9" t="s">
        <v>214</v>
      </c>
      <c r="G194" s="9" t="s">
        <v>1457</v>
      </c>
      <c r="H194" s="13" t="s">
        <v>549</v>
      </c>
      <c r="I194" s="12">
        <v>25.67</v>
      </c>
      <c r="J194" s="9">
        <v>7.08</v>
      </c>
      <c r="K194" s="9">
        <v>14.73</v>
      </c>
      <c r="L194" s="9">
        <v>7.65</v>
      </c>
      <c r="M194" s="9">
        <v>0</v>
      </c>
      <c r="N194" s="9">
        <v>0.2</v>
      </c>
      <c r="O194" s="9">
        <v>0.18</v>
      </c>
      <c r="P194" s="9">
        <v>0</v>
      </c>
      <c r="Q194" s="9">
        <v>3.31</v>
      </c>
      <c r="R194" s="9">
        <v>1.58</v>
      </c>
      <c r="S194" s="9">
        <v>1.76</v>
      </c>
      <c r="T194" s="9">
        <v>0.18</v>
      </c>
      <c r="U194" s="12" t="s">
        <v>117</v>
      </c>
      <c r="V194" s="9">
        <v>3.06</v>
      </c>
      <c r="W194" s="9">
        <v>3.16</v>
      </c>
      <c r="X194" s="9"/>
      <c r="Y194" s="9"/>
      <c r="Z194" s="18" t="str">
        <f t="shared" si="9"/>
        <v>Pathway</v>
      </c>
      <c r="AA194" s="18" t="str">
        <f t="shared" si="10"/>
        <v>Google</v>
      </c>
      <c r="AB194" s="10" t="str">
        <f t="shared" si="11"/>
        <v>Bing</v>
      </c>
      <c r="AC194" s="13" t="s">
        <v>514</v>
      </c>
      <c r="AD194">
        <v>40.6003045203</v>
      </c>
      <c r="AE194">
        <v>-82.586190147400004</v>
      </c>
      <c r="AF194">
        <v>40.601554118199999</v>
      </c>
      <c r="AG194">
        <v>-82.585226820399996</v>
      </c>
    </row>
    <row r="195" spans="1:33" x14ac:dyDescent="0.25">
      <c r="A195" s="12">
        <v>192</v>
      </c>
      <c r="B195" s="9">
        <v>2</v>
      </c>
      <c r="C195" s="9" t="s">
        <v>394</v>
      </c>
      <c r="D195" s="9" t="s">
        <v>631</v>
      </c>
      <c r="E195" s="9" t="s">
        <v>4</v>
      </c>
      <c r="F195" s="9" t="s">
        <v>156</v>
      </c>
      <c r="G195" s="9" t="s">
        <v>1457</v>
      </c>
      <c r="H195" s="13" t="s">
        <v>556</v>
      </c>
      <c r="I195" s="12">
        <v>22.21</v>
      </c>
      <c r="J195" s="9">
        <v>4.12</v>
      </c>
      <c r="K195" s="9">
        <v>11.75</v>
      </c>
      <c r="L195" s="9">
        <v>7.63</v>
      </c>
      <c r="M195" s="9">
        <v>0</v>
      </c>
      <c r="N195" s="9">
        <v>0</v>
      </c>
      <c r="O195" s="9">
        <v>0</v>
      </c>
      <c r="P195" s="9">
        <v>0</v>
      </c>
      <c r="Q195" s="9">
        <v>0</v>
      </c>
      <c r="R195" s="9">
        <v>0.96</v>
      </c>
      <c r="S195" s="9">
        <v>0.81</v>
      </c>
      <c r="T195" s="9">
        <v>0</v>
      </c>
      <c r="U195" s="12" t="s">
        <v>429</v>
      </c>
      <c r="V195" s="9">
        <v>26.88</v>
      </c>
      <c r="W195" s="9">
        <v>26.98</v>
      </c>
      <c r="X195" s="9"/>
      <c r="Y195" s="9"/>
      <c r="Z195" s="18" t="str">
        <f t="shared" si="9"/>
        <v>Pathway</v>
      </c>
      <c r="AA195" s="18" t="str">
        <f t="shared" si="10"/>
        <v>Google</v>
      </c>
      <c r="AB195" s="10" t="str">
        <f t="shared" si="11"/>
        <v>Bing</v>
      </c>
      <c r="AC195" s="13" t="s">
        <v>514</v>
      </c>
      <c r="AD195">
        <v>41.504413506200002</v>
      </c>
      <c r="AE195">
        <v>-82.841196301500005</v>
      </c>
      <c r="AF195">
        <v>41.503512108700001</v>
      </c>
      <c r="AG195">
        <v>-82.839696465100005</v>
      </c>
    </row>
    <row r="196" spans="1:33" x14ac:dyDescent="0.25">
      <c r="A196" s="12">
        <v>193</v>
      </c>
      <c r="B196" s="9">
        <v>4</v>
      </c>
      <c r="C196" s="9" t="s">
        <v>23</v>
      </c>
      <c r="D196" s="9" t="s">
        <v>534</v>
      </c>
      <c r="E196" s="9" t="s">
        <v>4</v>
      </c>
      <c r="F196" s="9" t="s">
        <v>214</v>
      </c>
      <c r="G196" s="9" t="s">
        <v>1457</v>
      </c>
      <c r="H196" s="13" t="s">
        <v>535</v>
      </c>
      <c r="I196" s="12">
        <v>25.96</v>
      </c>
      <c r="J196" s="9">
        <v>6.64</v>
      </c>
      <c r="K196" s="9">
        <v>14.23</v>
      </c>
      <c r="L196" s="9">
        <v>7.59</v>
      </c>
      <c r="M196" s="9">
        <v>0</v>
      </c>
      <c r="N196" s="9">
        <v>0.18</v>
      </c>
      <c r="O196" s="9">
        <v>0.16</v>
      </c>
      <c r="P196" s="9">
        <v>0</v>
      </c>
      <c r="Q196" s="9">
        <v>3.35</v>
      </c>
      <c r="R196" s="9">
        <v>1.47</v>
      </c>
      <c r="S196" s="9">
        <v>1.65</v>
      </c>
      <c r="T196" s="9">
        <v>0.18</v>
      </c>
      <c r="U196" s="12" t="s">
        <v>57</v>
      </c>
      <c r="V196" s="9">
        <v>4.8099999999999996</v>
      </c>
      <c r="W196" s="9">
        <v>4.91</v>
      </c>
      <c r="X196" s="9"/>
      <c r="Y196" s="9"/>
      <c r="Z196" s="18" t="str">
        <f t="shared" si="9"/>
        <v>Pathway</v>
      </c>
      <c r="AA196" s="18" t="str">
        <f t="shared" si="10"/>
        <v>Google</v>
      </c>
      <c r="AB196" s="10" t="str">
        <f t="shared" si="11"/>
        <v>Bing</v>
      </c>
      <c r="AC196" s="13" t="s">
        <v>1308</v>
      </c>
      <c r="AD196">
        <v>41.254679654699999</v>
      </c>
      <c r="AE196">
        <v>-81.559838409799994</v>
      </c>
      <c r="AF196">
        <v>41.255220787100001</v>
      </c>
      <c r="AG196">
        <v>-81.558048181900006</v>
      </c>
    </row>
    <row r="197" spans="1:33" x14ac:dyDescent="0.25">
      <c r="A197" s="12">
        <v>194</v>
      </c>
      <c r="B197" s="9">
        <v>3</v>
      </c>
      <c r="C197" s="9" t="s">
        <v>126</v>
      </c>
      <c r="D197" s="9" t="s">
        <v>541</v>
      </c>
      <c r="E197" s="9" t="s">
        <v>4</v>
      </c>
      <c r="F197" s="9" t="s">
        <v>214</v>
      </c>
      <c r="G197" s="9" t="s">
        <v>1457</v>
      </c>
      <c r="H197" s="13" t="s">
        <v>535</v>
      </c>
      <c r="I197" s="12">
        <v>25.75</v>
      </c>
      <c r="J197" s="9">
        <v>6.72</v>
      </c>
      <c r="K197" s="9">
        <v>14.3</v>
      </c>
      <c r="L197" s="9">
        <v>7.57</v>
      </c>
      <c r="M197" s="9">
        <v>0</v>
      </c>
      <c r="N197" s="9">
        <v>0.19</v>
      </c>
      <c r="O197" s="9">
        <v>0.17</v>
      </c>
      <c r="P197" s="9">
        <v>0</v>
      </c>
      <c r="Q197" s="9">
        <v>3.32</v>
      </c>
      <c r="R197" s="9">
        <v>1.49</v>
      </c>
      <c r="S197" s="9">
        <v>1.67</v>
      </c>
      <c r="T197" s="9">
        <v>0.18</v>
      </c>
      <c r="U197" s="12" t="s">
        <v>222</v>
      </c>
      <c r="V197" s="9">
        <v>3.7</v>
      </c>
      <c r="W197" s="9">
        <v>3.8</v>
      </c>
      <c r="X197" s="9"/>
      <c r="Y197" s="9"/>
      <c r="Z197" s="18" t="str">
        <f t="shared" ref="Z197:Z260" si="12">IF(LEFT(U197,1)="S",IF(RIGHT(U197,1)="C",HYPERLINK("http://pathweb.pathwayservices.com/ohiopublic/?nlfid='"&amp;U197&amp;"'&amp;logpoint="&amp;V197,"Pathway"),"Not Available"),"Not Available")</f>
        <v>Pathway</v>
      </c>
      <c r="AA197" s="18" t="str">
        <f t="shared" ref="AA197:AA260" si="13">IF(AF197=0,HYPERLINK(CONCATENATE("http://maps.google.com/maps?q=",+AD197,",+",+AE197,"+(Intersection)&amp;iwloc=A&amp;hl=en"),"Google"),HYPERLINK(CONCATENATE("http://maps.google.com/maps?f=q&amp;source=s_q&amp;hl=en&amp;geocode=&amp;q=",AD197,",+",AE197,"+(",H197,"  SLM ",V197,")+to:",AF197,",+",AG197,"+(",H197," SLM ",W197,")&amp;t=m"),"Google"))</f>
        <v>Google</v>
      </c>
      <c r="AB197" s="10" t="str">
        <f t="shared" ref="AB197:AB260" si="14">IF(AF197=0,HYPERLINK(CONCATENATE("http://bing.com/maps/default.aspx?rtop=1~0&amp;rtp=pos.",AD197,"_",AE197,"_",Y197),"Bing"),HYPERLINK(CONCATENATE("http://bing.com/maps/default.aspx?rtop=1~0&amp;rtp=pos.",AD197,"_",AE197,"_(",H197,"  SLM ",V197,"~pos.",AF197,"_",AG197,"_",H197,"  SLM ",W197,")"),"Bing"))</f>
        <v>Bing</v>
      </c>
      <c r="AC197" s="13" t="s">
        <v>1308</v>
      </c>
      <c r="AD197">
        <v>41.342196262500003</v>
      </c>
      <c r="AE197">
        <v>-82.7738770112</v>
      </c>
      <c r="AF197">
        <v>41.341829484999998</v>
      </c>
      <c r="AG197">
        <v>-82.772017126500003</v>
      </c>
    </row>
    <row r="198" spans="1:33" x14ac:dyDescent="0.25">
      <c r="A198" s="12">
        <v>195</v>
      </c>
      <c r="B198" s="9">
        <v>3</v>
      </c>
      <c r="C198" s="9" t="s">
        <v>126</v>
      </c>
      <c r="D198" s="9" t="s">
        <v>541</v>
      </c>
      <c r="E198" s="9" t="s">
        <v>4</v>
      </c>
      <c r="F198" s="9" t="s">
        <v>214</v>
      </c>
      <c r="G198" s="9" t="s">
        <v>1457</v>
      </c>
      <c r="H198" s="13" t="s">
        <v>535</v>
      </c>
      <c r="I198" s="12">
        <v>25.75</v>
      </c>
      <c r="J198" s="9">
        <v>6.72</v>
      </c>
      <c r="K198" s="9">
        <v>14.3</v>
      </c>
      <c r="L198" s="9">
        <v>7.57</v>
      </c>
      <c r="M198" s="9">
        <v>0</v>
      </c>
      <c r="N198" s="9">
        <v>0.19</v>
      </c>
      <c r="O198" s="9">
        <v>0.17</v>
      </c>
      <c r="P198" s="9">
        <v>0</v>
      </c>
      <c r="Q198" s="9">
        <v>3.32</v>
      </c>
      <c r="R198" s="9">
        <v>1.49</v>
      </c>
      <c r="S198" s="9">
        <v>1.67</v>
      </c>
      <c r="T198" s="9">
        <v>0.18</v>
      </c>
      <c r="U198" s="12" t="s">
        <v>222</v>
      </c>
      <c r="V198" s="9">
        <v>3.7010000000000001</v>
      </c>
      <c r="W198" s="9">
        <v>3.8010000000000002</v>
      </c>
      <c r="X198" s="9"/>
      <c r="Y198" s="9"/>
      <c r="Z198" s="18" t="str">
        <f t="shared" si="12"/>
        <v>Pathway</v>
      </c>
      <c r="AA198" s="18" t="str">
        <f t="shared" si="13"/>
        <v>Google</v>
      </c>
      <c r="AB198" s="10" t="str">
        <f t="shared" si="14"/>
        <v>Bing</v>
      </c>
      <c r="AC198" s="13" t="s">
        <v>1308</v>
      </c>
      <c r="AD198">
        <v>41.3421925277</v>
      </c>
      <c r="AE198">
        <v>-82.7738584377</v>
      </c>
      <c r="AF198">
        <v>41.341825880899997</v>
      </c>
      <c r="AG198">
        <v>-82.771998503600003</v>
      </c>
    </row>
    <row r="199" spans="1:33" x14ac:dyDescent="0.25">
      <c r="A199" s="12">
        <v>196</v>
      </c>
      <c r="B199" s="9">
        <v>2</v>
      </c>
      <c r="C199" s="9" t="s">
        <v>81</v>
      </c>
      <c r="D199" s="9" t="s">
        <v>557</v>
      </c>
      <c r="E199" s="9" t="s">
        <v>4</v>
      </c>
      <c r="F199" s="9" t="s">
        <v>156</v>
      </c>
      <c r="G199" s="9" t="s">
        <v>1457</v>
      </c>
      <c r="H199" s="13" t="s">
        <v>558</v>
      </c>
      <c r="I199" s="12">
        <v>22.11</v>
      </c>
      <c r="J199" s="9">
        <v>10.59</v>
      </c>
      <c r="K199" s="9">
        <v>18.12</v>
      </c>
      <c r="L199" s="9">
        <v>7.52</v>
      </c>
      <c r="M199" s="9">
        <v>3.46</v>
      </c>
      <c r="N199" s="9">
        <v>0.34</v>
      </c>
      <c r="O199" s="9">
        <v>1.36</v>
      </c>
      <c r="P199" s="9">
        <v>1.02</v>
      </c>
      <c r="Q199" s="9">
        <v>6.91</v>
      </c>
      <c r="R199" s="9">
        <v>2.5099999999999998</v>
      </c>
      <c r="S199" s="9">
        <v>3.95</v>
      </c>
      <c r="T199" s="9">
        <v>1.44</v>
      </c>
      <c r="U199" s="12" t="s">
        <v>123</v>
      </c>
      <c r="V199" s="9">
        <v>0.112</v>
      </c>
      <c r="W199" s="9">
        <v>0.21199999999999999</v>
      </c>
      <c r="X199" s="9"/>
      <c r="Y199" s="9"/>
      <c r="Z199" s="18" t="str">
        <f t="shared" si="12"/>
        <v>Pathway</v>
      </c>
      <c r="AA199" s="18" t="str">
        <f t="shared" si="13"/>
        <v>Google</v>
      </c>
      <c r="AB199" s="10" t="str">
        <f t="shared" si="14"/>
        <v>Bing</v>
      </c>
      <c r="AC199" s="13" t="s">
        <v>1450</v>
      </c>
      <c r="AD199">
        <v>41.169398950599998</v>
      </c>
      <c r="AE199">
        <v>-83.649314725300002</v>
      </c>
      <c r="AF199">
        <v>41.170845118700001</v>
      </c>
      <c r="AG199">
        <v>-83.649191330400001</v>
      </c>
    </row>
    <row r="200" spans="1:33" x14ac:dyDescent="0.25">
      <c r="A200" s="12">
        <v>197</v>
      </c>
      <c r="B200" s="9">
        <v>7</v>
      </c>
      <c r="C200" s="9" t="s">
        <v>174</v>
      </c>
      <c r="D200" s="9" t="s">
        <v>585</v>
      </c>
      <c r="E200" s="9" t="s">
        <v>4</v>
      </c>
      <c r="F200" s="9" t="s">
        <v>248</v>
      </c>
      <c r="G200" s="9" t="s">
        <v>1457</v>
      </c>
      <c r="H200" s="13" t="s">
        <v>558</v>
      </c>
      <c r="I200" s="12">
        <v>30.24</v>
      </c>
      <c r="J200" s="9">
        <v>5.78</v>
      </c>
      <c r="K200" s="9">
        <v>13.3</v>
      </c>
      <c r="L200" s="9">
        <v>7.52</v>
      </c>
      <c r="M200" s="9">
        <v>0</v>
      </c>
      <c r="N200" s="9">
        <v>0.23</v>
      </c>
      <c r="O200" s="9">
        <v>0.22</v>
      </c>
      <c r="P200" s="9">
        <v>0</v>
      </c>
      <c r="Q200" s="9">
        <v>0</v>
      </c>
      <c r="R200" s="9">
        <v>1.45</v>
      </c>
      <c r="S200" s="9">
        <v>1.38</v>
      </c>
      <c r="T200" s="9">
        <v>0</v>
      </c>
      <c r="U200" s="12" t="s">
        <v>173</v>
      </c>
      <c r="V200" s="9">
        <v>15.387</v>
      </c>
      <c r="W200" s="9">
        <v>15.487</v>
      </c>
      <c r="X200" s="9"/>
      <c r="Y200" s="9"/>
      <c r="Z200" s="18" t="str">
        <f t="shared" si="12"/>
        <v>Pathway</v>
      </c>
      <c r="AA200" s="18" t="str">
        <f t="shared" si="13"/>
        <v>Google</v>
      </c>
      <c r="AB200" s="10" t="str">
        <f t="shared" si="14"/>
        <v>Bing</v>
      </c>
      <c r="AC200" s="13" t="s">
        <v>514</v>
      </c>
      <c r="AD200">
        <v>40.131986171599998</v>
      </c>
      <c r="AE200">
        <v>-84.215470878399998</v>
      </c>
      <c r="AF200">
        <v>40.133418914899998</v>
      </c>
      <c r="AG200">
        <v>-84.215740005800001</v>
      </c>
    </row>
    <row r="201" spans="1:33" x14ac:dyDescent="0.25">
      <c r="A201" s="12">
        <v>198</v>
      </c>
      <c r="B201" s="9">
        <v>2</v>
      </c>
      <c r="C201" s="9" t="s">
        <v>81</v>
      </c>
      <c r="D201" s="9" t="s">
        <v>557</v>
      </c>
      <c r="E201" s="9" t="s">
        <v>4</v>
      </c>
      <c r="F201" s="9" t="s">
        <v>156</v>
      </c>
      <c r="G201" s="9" t="s">
        <v>1457</v>
      </c>
      <c r="H201" s="13" t="s">
        <v>558</v>
      </c>
      <c r="I201" s="12">
        <v>22.11</v>
      </c>
      <c r="J201" s="9">
        <v>10.59</v>
      </c>
      <c r="K201" s="9">
        <v>18.12</v>
      </c>
      <c r="L201" s="9">
        <v>7.52</v>
      </c>
      <c r="M201" s="9">
        <v>0</v>
      </c>
      <c r="N201" s="9">
        <v>0</v>
      </c>
      <c r="O201" s="9">
        <v>0</v>
      </c>
      <c r="P201" s="9">
        <v>0</v>
      </c>
      <c r="Q201" s="9">
        <v>3.46</v>
      </c>
      <c r="R201" s="9">
        <v>2.5099999999999998</v>
      </c>
      <c r="S201" s="9">
        <v>2.82</v>
      </c>
      <c r="T201" s="9">
        <v>0.31</v>
      </c>
      <c r="U201" s="12" t="s">
        <v>123</v>
      </c>
      <c r="V201" s="9">
        <v>1.2E-2</v>
      </c>
      <c r="W201" s="9">
        <v>0.112</v>
      </c>
      <c r="X201" s="9"/>
      <c r="Y201" s="9"/>
      <c r="Z201" s="18" t="str">
        <f t="shared" si="12"/>
        <v>Pathway</v>
      </c>
      <c r="AA201" s="18" t="str">
        <f t="shared" si="13"/>
        <v>Google</v>
      </c>
      <c r="AB201" s="10" t="str">
        <f t="shared" si="14"/>
        <v>Bing</v>
      </c>
      <c r="AC201" s="13" t="s">
        <v>1450</v>
      </c>
      <c r="AD201">
        <v>41.167959464900001</v>
      </c>
      <c r="AE201">
        <v>-83.649543592300006</v>
      </c>
      <c r="AF201">
        <v>41.169398950599998</v>
      </c>
      <c r="AG201">
        <v>-83.649314725300002</v>
      </c>
    </row>
    <row r="202" spans="1:33" x14ac:dyDescent="0.25">
      <c r="A202" s="12">
        <v>199</v>
      </c>
      <c r="B202" s="9">
        <v>3</v>
      </c>
      <c r="C202" s="9" t="s">
        <v>126</v>
      </c>
      <c r="D202" s="9" t="s">
        <v>541</v>
      </c>
      <c r="E202" s="9" t="s">
        <v>4</v>
      </c>
      <c r="F202" s="9" t="s">
        <v>214</v>
      </c>
      <c r="G202" s="9" t="s">
        <v>1457</v>
      </c>
      <c r="H202" s="13" t="s">
        <v>535</v>
      </c>
      <c r="I202" s="12">
        <v>25.85</v>
      </c>
      <c r="J202" s="9">
        <v>6.44</v>
      </c>
      <c r="K202" s="9">
        <v>13.94</v>
      </c>
      <c r="L202" s="9">
        <v>7.51</v>
      </c>
      <c r="M202" s="9">
        <v>3.33</v>
      </c>
      <c r="N202" s="9">
        <v>0.18</v>
      </c>
      <c r="O202" s="9">
        <v>0.48</v>
      </c>
      <c r="P202" s="9">
        <v>0.3</v>
      </c>
      <c r="Q202" s="9">
        <v>16.670000000000002</v>
      </c>
      <c r="R202" s="9">
        <v>1.42</v>
      </c>
      <c r="S202" s="9">
        <v>2.86</v>
      </c>
      <c r="T202" s="9">
        <v>1.44</v>
      </c>
      <c r="U202" s="12" t="s">
        <v>222</v>
      </c>
      <c r="V202" s="9">
        <v>12.728</v>
      </c>
      <c r="W202" s="9">
        <v>12.827999999999999</v>
      </c>
      <c r="X202" s="9"/>
      <c r="Y202" s="9"/>
      <c r="Z202" s="18" t="str">
        <f t="shared" si="12"/>
        <v>Pathway</v>
      </c>
      <c r="AA202" s="18" t="str">
        <f t="shared" si="13"/>
        <v>Google</v>
      </c>
      <c r="AB202" s="10" t="str">
        <f t="shared" si="14"/>
        <v>Bing</v>
      </c>
      <c r="AC202" s="13" t="s">
        <v>1308</v>
      </c>
      <c r="AD202">
        <v>41.323909360899997</v>
      </c>
      <c r="AE202">
        <v>-82.603198657500002</v>
      </c>
      <c r="AF202">
        <v>41.324212455999998</v>
      </c>
      <c r="AG202">
        <v>-82.601317109299998</v>
      </c>
    </row>
    <row r="203" spans="1:33" x14ac:dyDescent="0.25">
      <c r="A203" s="12">
        <v>200</v>
      </c>
      <c r="B203" s="9">
        <v>3</v>
      </c>
      <c r="C203" s="9" t="s">
        <v>126</v>
      </c>
      <c r="D203" s="9" t="s">
        <v>541</v>
      </c>
      <c r="E203" s="9" t="s">
        <v>4</v>
      </c>
      <c r="F203" s="9" t="s">
        <v>214</v>
      </c>
      <c r="G203" s="9" t="s">
        <v>1457</v>
      </c>
      <c r="H203" s="13" t="s">
        <v>535</v>
      </c>
      <c r="I203" s="12">
        <v>25.85</v>
      </c>
      <c r="J203" s="9">
        <v>6.44</v>
      </c>
      <c r="K203" s="9">
        <v>13.94</v>
      </c>
      <c r="L203" s="9">
        <v>7.51</v>
      </c>
      <c r="M203" s="9">
        <v>0</v>
      </c>
      <c r="N203" s="9">
        <v>0.18</v>
      </c>
      <c r="O203" s="9">
        <v>0.16</v>
      </c>
      <c r="P203" s="9">
        <v>0</v>
      </c>
      <c r="Q203" s="9">
        <v>6.67</v>
      </c>
      <c r="R203" s="9">
        <v>1.42</v>
      </c>
      <c r="S203" s="9">
        <v>1.92</v>
      </c>
      <c r="T203" s="9">
        <v>0.5</v>
      </c>
      <c r="U203" s="12" t="s">
        <v>222</v>
      </c>
      <c r="V203" s="9">
        <v>19</v>
      </c>
      <c r="W203" s="9">
        <v>19.100000000000001</v>
      </c>
      <c r="X203" s="9"/>
      <c r="Y203" s="9"/>
      <c r="Z203" s="18" t="str">
        <f t="shared" si="12"/>
        <v>Pathway</v>
      </c>
      <c r="AA203" s="18" t="str">
        <f t="shared" si="13"/>
        <v>Google</v>
      </c>
      <c r="AB203" s="10" t="str">
        <f t="shared" si="14"/>
        <v>Bing</v>
      </c>
      <c r="AC203" s="13" t="s">
        <v>1308</v>
      </c>
      <c r="AD203">
        <v>41.328776062999999</v>
      </c>
      <c r="AE203">
        <v>-82.483237600799995</v>
      </c>
      <c r="AF203">
        <v>41.328848473000001</v>
      </c>
      <c r="AG203">
        <v>-82.481322073499996</v>
      </c>
    </row>
    <row r="204" spans="1:33" x14ac:dyDescent="0.25">
      <c r="A204" s="12">
        <v>201</v>
      </c>
      <c r="B204" s="9">
        <v>3</v>
      </c>
      <c r="C204" s="9" t="s">
        <v>51</v>
      </c>
      <c r="D204" s="9" t="s">
        <v>546</v>
      </c>
      <c r="E204" s="9" t="s">
        <v>4</v>
      </c>
      <c r="F204" s="9" t="s">
        <v>214</v>
      </c>
      <c r="G204" s="9" t="s">
        <v>1457</v>
      </c>
      <c r="H204" s="13" t="s">
        <v>535</v>
      </c>
      <c r="I204" s="12">
        <v>25.85</v>
      </c>
      <c r="J204" s="9">
        <v>6.44</v>
      </c>
      <c r="K204" s="9">
        <v>13.94</v>
      </c>
      <c r="L204" s="9">
        <v>7.51</v>
      </c>
      <c r="M204" s="9">
        <v>0</v>
      </c>
      <c r="N204" s="9">
        <v>0.18</v>
      </c>
      <c r="O204" s="9">
        <v>0.16</v>
      </c>
      <c r="P204" s="9">
        <v>0</v>
      </c>
      <c r="Q204" s="9">
        <v>0</v>
      </c>
      <c r="R204" s="9">
        <v>1.42</v>
      </c>
      <c r="S204" s="9">
        <v>1.29</v>
      </c>
      <c r="T204" s="9">
        <v>0</v>
      </c>
      <c r="U204" s="12" t="s">
        <v>59</v>
      </c>
      <c r="V204" s="9">
        <v>2.5</v>
      </c>
      <c r="W204" s="9">
        <v>2.6</v>
      </c>
      <c r="X204" s="9"/>
      <c r="Y204" s="9"/>
      <c r="Z204" s="18" t="str">
        <f t="shared" si="12"/>
        <v>Pathway</v>
      </c>
      <c r="AA204" s="18" t="str">
        <f t="shared" si="13"/>
        <v>Google</v>
      </c>
      <c r="AB204" s="10" t="str">
        <f t="shared" si="14"/>
        <v>Bing</v>
      </c>
      <c r="AC204" s="13" t="s">
        <v>1308</v>
      </c>
      <c r="AD204">
        <v>41.354382880700001</v>
      </c>
      <c r="AE204">
        <v>-82.299252578999997</v>
      </c>
      <c r="AF204">
        <v>41.355057794300002</v>
      </c>
      <c r="AG204">
        <v>-82.297546210600004</v>
      </c>
    </row>
    <row r="205" spans="1:33" x14ac:dyDescent="0.25">
      <c r="A205" s="12">
        <v>202</v>
      </c>
      <c r="B205" s="9">
        <v>3</v>
      </c>
      <c r="C205" s="9" t="s">
        <v>126</v>
      </c>
      <c r="D205" s="9" t="s">
        <v>541</v>
      </c>
      <c r="E205" s="9" t="s">
        <v>4</v>
      </c>
      <c r="F205" s="9" t="s">
        <v>214</v>
      </c>
      <c r="G205" s="9" t="s">
        <v>1457</v>
      </c>
      <c r="H205" s="13" t="s">
        <v>535</v>
      </c>
      <c r="I205" s="12">
        <v>25.85</v>
      </c>
      <c r="J205" s="9">
        <v>6.44</v>
      </c>
      <c r="K205" s="9">
        <v>13.94</v>
      </c>
      <c r="L205" s="9">
        <v>7.51</v>
      </c>
      <c r="M205" s="9">
        <v>0</v>
      </c>
      <c r="N205" s="9">
        <v>0.18</v>
      </c>
      <c r="O205" s="9">
        <v>0.16</v>
      </c>
      <c r="P205" s="9">
        <v>0</v>
      </c>
      <c r="Q205" s="9">
        <v>0</v>
      </c>
      <c r="R205" s="9">
        <v>1.42</v>
      </c>
      <c r="S205" s="9">
        <v>1.29</v>
      </c>
      <c r="T205" s="9">
        <v>0</v>
      </c>
      <c r="U205" s="12" t="s">
        <v>222</v>
      </c>
      <c r="V205" s="9">
        <v>16.88</v>
      </c>
      <c r="W205" s="9">
        <v>16.98</v>
      </c>
      <c r="X205" s="9"/>
      <c r="Y205" s="9"/>
      <c r="Z205" s="18" t="str">
        <f t="shared" si="12"/>
        <v>Pathway</v>
      </c>
      <c r="AA205" s="18" t="str">
        <f t="shared" si="13"/>
        <v>Google</v>
      </c>
      <c r="AB205" s="10" t="str">
        <f t="shared" si="14"/>
        <v>Bing</v>
      </c>
      <c r="AC205" s="13" t="s">
        <v>1308</v>
      </c>
      <c r="AD205">
        <v>41.325681656500002</v>
      </c>
      <c r="AE205">
        <v>-82.523680241700006</v>
      </c>
      <c r="AF205">
        <v>41.325786713399999</v>
      </c>
      <c r="AG205">
        <v>-82.521761944100007</v>
      </c>
    </row>
    <row r="206" spans="1:33" x14ac:dyDescent="0.25">
      <c r="A206" s="12">
        <v>203</v>
      </c>
      <c r="B206" s="9">
        <v>2</v>
      </c>
      <c r="C206" s="9" t="s">
        <v>249</v>
      </c>
      <c r="D206" s="9" t="s">
        <v>539</v>
      </c>
      <c r="E206" s="9" t="s">
        <v>4</v>
      </c>
      <c r="F206" s="9" t="s">
        <v>248</v>
      </c>
      <c r="G206" s="9" t="s">
        <v>1457</v>
      </c>
      <c r="H206" s="13" t="s">
        <v>535</v>
      </c>
      <c r="I206" s="12">
        <v>41.63</v>
      </c>
      <c r="J206" s="9">
        <v>3.2</v>
      </c>
      <c r="K206" s="9">
        <v>10.6</v>
      </c>
      <c r="L206" s="9">
        <v>7.4</v>
      </c>
      <c r="M206" s="9">
        <v>0</v>
      </c>
      <c r="N206" s="9">
        <v>0.12</v>
      </c>
      <c r="O206" s="9">
        <v>0.11</v>
      </c>
      <c r="P206" s="9">
        <v>0</v>
      </c>
      <c r="Q206" s="9">
        <v>0</v>
      </c>
      <c r="R206" s="9">
        <v>0.74</v>
      </c>
      <c r="S206" s="9">
        <v>0.72</v>
      </c>
      <c r="T206" s="9">
        <v>0</v>
      </c>
      <c r="U206" s="12" t="s">
        <v>247</v>
      </c>
      <c r="V206" s="9">
        <v>2.77</v>
      </c>
      <c r="W206" s="9">
        <v>2.87</v>
      </c>
      <c r="X206" s="9"/>
      <c r="Y206" s="9"/>
      <c r="Z206" s="18" t="str">
        <f t="shared" si="12"/>
        <v>Pathway</v>
      </c>
      <c r="AA206" s="18" t="str">
        <f t="shared" si="13"/>
        <v>Google</v>
      </c>
      <c r="AB206" s="10" t="str">
        <f t="shared" si="14"/>
        <v>Bing</v>
      </c>
      <c r="AC206" s="13" t="s">
        <v>1308</v>
      </c>
      <c r="AD206">
        <v>41.628972823300003</v>
      </c>
      <c r="AE206">
        <v>-84.752613859999997</v>
      </c>
      <c r="AF206">
        <v>41.628889304499999</v>
      </c>
      <c r="AG206">
        <v>-84.750669407700002</v>
      </c>
    </row>
    <row r="207" spans="1:33" x14ac:dyDescent="0.25">
      <c r="A207" s="12">
        <v>204</v>
      </c>
      <c r="B207" s="9">
        <v>6</v>
      </c>
      <c r="C207" s="9" t="s">
        <v>290</v>
      </c>
      <c r="D207" s="9" t="s">
        <v>575</v>
      </c>
      <c r="E207" s="9" t="s">
        <v>4</v>
      </c>
      <c r="F207" s="9" t="s">
        <v>156</v>
      </c>
      <c r="G207" s="9" t="s">
        <v>1457</v>
      </c>
      <c r="H207" s="13" t="s">
        <v>549</v>
      </c>
      <c r="I207" s="12">
        <v>22.16</v>
      </c>
      <c r="J207" s="9">
        <v>11.05</v>
      </c>
      <c r="K207" s="9">
        <v>18.41</v>
      </c>
      <c r="L207" s="9">
        <v>7.36</v>
      </c>
      <c r="M207" s="9">
        <v>0</v>
      </c>
      <c r="N207" s="9">
        <v>0</v>
      </c>
      <c r="O207" s="9">
        <v>0</v>
      </c>
      <c r="P207" s="9">
        <v>0</v>
      </c>
      <c r="Q207" s="9">
        <v>3.46</v>
      </c>
      <c r="R207" s="9">
        <v>2.62</v>
      </c>
      <c r="S207" s="9">
        <v>2.9</v>
      </c>
      <c r="T207" s="9">
        <v>0.28000000000000003</v>
      </c>
      <c r="U207" s="12" t="s">
        <v>289</v>
      </c>
      <c r="V207" s="9">
        <v>1.7689999999999999</v>
      </c>
      <c r="W207" s="9">
        <v>1.869</v>
      </c>
      <c r="X207" s="9"/>
      <c r="Y207" s="9"/>
      <c r="Z207" s="18" t="str">
        <f t="shared" si="12"/>
        <v>Pathway</v>
      </c>
      <c r="AA207" s="18" t="str">
        <f t="shared" si="13"/>
        <v>Google</v>
      </c>
      <c r="AB207" s="10" t="str">
        <f t="shared" si="14"/>
        <v>Bing</v>
      </c>
      <c r="AC207" s="13" t="s">
        <v>1450</v>
      </c>
      <c r="AD207">
        <v>40.372071097599999</v>
      </c>
      <c r="AE207">
        <v>-82.831783648300004</v>
      </c>
      <c r="AF207">
        <v>40.373066043000001</v>
      </c>
      <c r="AG207">
        <v>-82.830408120900003</v>
      </c>
    </row>
    <row r="208" spans="1:33" x14ac:dyDescent="0.25">
      <c r="A208" s="12">
        <v>205</v>
      </c>
      <c r="B208" s="9">
        <v>6</v>
      </c>
      <c r="C208" s="9" t="s">
        <v>290</v>
      </c>
      <c r="D208" s="9" t="s">
        <v>575</v>
      </c>
      <c r="E208" s="9" t="s">
        <v>4</v>
      </c>
      <c r="F208" s="9" t="s">
        <v>156</v>
      </c>
      <c r="G208" s="9" t="s">
        <v>1457</v>
      </c>
      <c r="H208" s="13" t="s">
        <v>549</v>
      </c>
      <c r="I208" s="12">
        <v>22.16</v>
      </c>
      <c r="J208" s="9">
        <v>11.05</v>
      </c>
      <c r="K208" s="9">
        <v>18.41</v>
      </c>
      <c r="L208" s="9">
        <v>7.36</v>
      </c>
      <c r="M208" s="9">
        <v>0</v>
      </c>
      <c r="N208" s="9">
        <v>0</v>
      </c>
      <c r="O208" s="9">
        <v>0</v>
      </c>
      <c r="P208" s="9">
        <v>0</v>
      </c>
      <c r="Q208" s="9">
        <v>0</v>
      </c>
      <c r="R208" s="9">
        <v>2.62</v>
      </c>
      <c r="S208" s="9">
        <v>1.74</v>
      </c>
      <c r="T208" s="9">
        <v>0</v>
      </c>
      <c r="U208" s="12" t="s">
        <v>289</v>
      </c>
      <c r="V208" s="9">
        <v>1.9690000000000001</v>
      </c>
      <c r="W208" s="9">
        <v>2.069</v>
      </c>
      <c r="X208" s="9"/>
      <c r="Y208" s="9"/>
      <c r="Z208" s="18" t="str">
        <f t="shared" si="12"/>
        <v>Pathway</v>
      </c>
      <c r="AA208" s="18" t="str">
        <f t="shared" si="13"/>
        <v>Google</v>
      </c>
      <c r="AB208" s="10" t="str">
        <f t="shared" si="14"/>
        <v>Bing</v>
      </c>
      <c r="AC208" s="13" t="s">
        <v>1450</v>
      </c>
      <c r="AD208">
        <v>40.374109217499999</v>
      </c>
      <c r="AE208">
        <v>-82.829096144199994</v>
      </c>
      <c r="AF208">
        <v>40.375245258200003</v>
      </c>
      <c r="AG208">
        <v>-82.827923576399996</v>
      </c>
    </row>
    <row r="209" spans="1:33" x14ac:dyDescent="0.25">
      <c r="A209" s="12">
        <v>206</v>
      </c>
      <c r="B209" s="9">
        <v>6</v>
      </c>
      <c r="C209" s="9" t="s">
        <v>335</v>
      </c>
      <c r="D209" s="9" t="s">
        <v>590</v>
      </c>
      <c r="E209" s="9" t="s">
        <v>4</v>
      </c>
      <c r="F209" s="9" t="s">
        <v>58</v>
      </c>
      <c r="G209" s="9" t="s">
        <v>1457</v>
      </c>
      <c r="H209" s="13" t="s">
        <v>549</v>
      </c>
      <c r="I209" s="12">
        <v>22.41</v>
      </c>
      <c r="J209" s="9">
        <v>10.9</v>
      </c>
      <c r="K209" s="9">
        <v>18.25</v>
      </c>
      <c r="L209" s="9">
        <v>7.35</v>
      </c>
      <c r="M209" s="9">
        <v>3.14</v>
      </c>
      <c r="N209" s="9">
        <v>0.31</v>
      </c>
      <c r="O209" s="9">
        <v>1.02</v>
      </c>
      <c r="P209" s="9">
        <v>0.71</v>
      </c>
      <c r="Q209" s="9">
        <v>6.27</v>
      </c>
      <c r="R209" s="9">
        <v>2.41</v>
      </c>
      <c r="S209" s="9">
        <v>3.38</v>
      </c>
      <c r="T209" s="9">
        <v>0.98</v>
      </c>
      <c r="U209" s="12" t="s">
        <v>357</v>
      </c>
      <c r="V209" s="9">
        <v>3.67</v>
      </c>
      <c r="W209" s="9">
        <v>3.77</v>
      </c>
      <c r="X209" s="9"/>
      <c r="Y209" s="9"/>
      <c r="Z209" s="18" t="str">
        <f t="shared" si="12"/>
        <v>Pathway</v>
      </c>
      <c r="AA209" s="18" t="str">
        <f t="shared" si="13"/>
        <v>Google</v>
      </c>
      <c r="AB209" s="10" t="str">
        <f t="shared" si="14"/>
        <v>Bing</v>
      </c>
      <c r="AC209" s="13" t="s">
        <v>2324</v>
      </c>
      <c r="AD209">
        <v>39.618380527699998</v>
      </c>
      <c r="AE209">
        <v>-83.609551484500003</v>
      </c>
      <c r="AF209">
        <v>39.619226560999998</v>
      </c>
      <c r="AG209">
        <v>-83.608029833800003</v>
      </c>
    </row>
    <row r="210" spans="1:33" x14ac:dyDescent="0.25">
      <c r="A210" s="12">
        <v>207</v>
      </c>
      <c r="B210" s="9">
        <v>7</v>
      </c>
      <c r="C210" s="9" t="s">
        <v>149</v>
      </c>
      <c r="D210" s="9" t="s">
        <v>550</v>
      </c>
      <c r="E210" s="9" t="s">
        <v>4</v>
      </c>
      <c r="F210" s="9" t="s">
        <v>214</v>
      </c>
      <c r="G210" s="9" t="s">
        <v>1457</v>
      </c>
      <c r="H210" s="13" t="s">
        <v>551</v>
      </c>
      <c r="I210" s="12">
        <v>26.03</v>
      </c>
      <c r="J210" s="9">
        <v>12.78</v>
      </c>
      <c r="K210" s="9">
        <v>20.12</v>
      </c>
      <c r="L210" s="9">
        <v>7.35</v>
      </c>
      <c r="M210" s="9">
        <v>0</v>
      </c>
      <c r="N210" s="9">
        <v>0.37</v>
      </c>
      <c r="O210" s="9">
        <v>0.31</v>
      </c>
      <c r="P210" s="9">
        <v>0</v>
      </c>
      <c r="Q210" s="9">
        <v>6.72</v>
      </c>
      <c r="R210" s="9">
        <v>3.01</v>
      </c>
      <c r="S210" s="9">
        <v>3.67</v>
      </c>
      <c r="T210" s="9">
        <v>0.67</v>
      </c>
      <c r="U210" s="12" t="s">
        <v>148</v>
      </c>
      <c r="V210" s="9">
        <v>3.83</v>
      </c>
      <c r="W210" s="9">
        <v>3.93</v>
      </c>
      <c r="X210" s="9"/>
      <c r="Y210" s="9"/>
      <c r="Z210" s="18" t="str">
        <f t="shared" si="12"/>
        <v>Pathway</v>
      </c>
      <c r="AA210" s="18" t="str">
        <f t="shared" si="13"/>
        <v>Google</v>
      </c>
      <c r="AB210" s="10" t="str">
        <f t="shared" si="14"/>
        <v>Bing</v>
      </c>
      <c r="AC210" s="13" t="s">
        <v>1450</v>
      </c>
      <c r="AD210">
        <v>39.869886245799997</v>
      </c>
      <c r="AE210">
        <v>-83.981757932099995</v>
      </c>
      <c r="AF210">
        <v>39.870588813799998</v>
      </c>
      <c r="AG210">
        <v>-83.980112556400002</v>
      </c>
    </row>
    <row r="211" spans="1:33" x14ac:dyDescent="0.25">
      <c r="A211" s="12">
        <v>208</v>
      </c>
      <c r="B211" s="9">
        <v>3</v>
      </c>
      <c r="C211" s="9" t="s">
        <v>109</v>
      </c>
      <c r="D211" s="9" t="s">
        <v>552</v>
      </c>
      <c r="E211" s="9" t="s">
        <v>4</v>
      </c>
      <c r="F211" s="9" t="s">
        <v>214</v>
      </c>
      <c r="G211" s="9" t="s">
        <v>1457</v>
      </c>
      <c r="H211" s="13" t="s">
        <v>549</v>
      </c>
      <c r="I211" s="12">
        <v>25.65</v>
      </c>
      <c r="J211" s="9">
        <v>6.07</v>
      </c>
      <c r="K211" s="9">
        <v>13.4</v>
      </c>
      <c r="L211" s="9">
        <v>7.34</v>
      </c>
      <c r="M211" s="9">
        <v>0</v>
      </c>
      <c r="N211" s="9">
        <v>0.17</v>
      </c>
      <c r="O211" s="9">
        <v>0.15</v>
      </c>
      <c r="P211" s="9">
        <v>0</v>
      </c>
      <c r="Q211" s="9">
        <v>0</v>
      </c>
      <c r="R211" s="9">
        <v>1.33</v>
      </c>
      <c r="S211" s="9">
        <v>1.21</v>
      </c>
      <c r="T211" s="9">
        <v>0</v>
      </c>
      <c r="U211" s="12" t="s">
        <v>108</v>
      </c>
      <c r="V211" s="9">
        <v>13.22</v>
      </c>
      <c r="W211" s="9">
        <v>13.32</v>
      </c>
      <c r="X211" s="9"/>
      <c r="Y211" s="9"/>
      <c r="Z211" s="18" t="str">
        <f t="shared" si="12"/>
        <v>Pathway</v>
      </c>
      <c r="AA211" s="18" t="str">
        <f t="shared" si="13"/>
        <v>Google</v>
      </c>
      <c r="AB211" s="10" t="str">
        <f t="shared" si="14"/>
        <v>Bing</v>
      </c>
      <c r="AC211" s="13" t="s">
        <v>514</v>
      </c>
      <c r="AD211">
        <v>41.090769155399997</v>
      </c>
      <c r="AE211">
        <v>-81.8294708337</v>
      </c>
      <c r="AF211">
        <v>41.092006619400003</v>
      </c>
      <c r="AG211">
        <v>-81.828472059700005</v>
      </c>
    </row>
    <row r="212" spans="1:33" x14ac:dyDescent="0.25">
      <c r="A212" s="12">
        <v>209</v>
      </c>
      <c r="B212" s="9">
        <v>6</v>
      </c>
      <c r="C212" s="9" t="s">
        <v>42</v>
      </c>
      <c r="D212" s="9" t="s">
        <v>548</v>
      </c>
      <c r="E212" s="9" t="s">
        <v>4</v>
      </c>
      <c r="F212" s="9" t="s">
        <v>58</v>
      </c>
      <c r="G212" s="9" t="s">
        <v>1457</v>
      </c>
      <c r="H212" s="13" t="s">
        <v>549</v>
      </c>
      <c r="I212" s="12">
        <v>32.380000000000003</v>
      </c>
      <c r="J212" s="9">
        <v>23.09</v>
      </c>
      <c r="K212" s="9">
        <v>30.41</v>
      </c>
      <c r="L212" s="9">
        <v>7.32</v>
      </c>
      <c r="M212" s="9">
        <v>0</v>
      </c>
      <c r="N212" s="9">
        <v>0</v>
      </c>
      <c r="O212" s="9">
        <v>0</v>
      </c>
      <c r="P212" s="9">
        <v>0</v>
      </c>
      <c r="Q212" s="9">
        <v>9.5299999999999994</v>
      </c>
      <c r="R212" s="9">
        <v>5.38</v>
      </c>
      <c r="S212" s="9">
        <v>7.15</v>
      </c>
      <c r="T212" s="9">
        <v>1.77</v>
      </c>
      <c r="U212" s="12" t="s">
        <v>41</v>
      </c>
      <c r="V212" s="9">
        <v>9.1</v>
      </c>
      <c r="W212" s="9">
        <v>9.1999999999999993</v>
      </c>
      <c r="X212" s="9"/>
      <c r="Y212" s="9"/>
      <c r="Z212" s="18" t="str">
        <f t="shared" si="12"/>
        <v>Pathway</v>
      </c>
      <c r="AA212" s="18" t="str">
        <f t="shared" si="13"/>
        <v>Google</v>
      </c>
      <c r="AB212" s="10" t="str">
        <f t="shared" si="14"/>
        <v>Bing</v>
      </c>
      <c r="AC212" s="13" t="s">
        <v>1450</v>
      </c>
      <c r="AD212">
        <v>40.2582132884</v>
      </c>
      <c r="AE212">
        <v>-82.928183787500004</v>
      </c>
      <c r="AF212">
        <v>40.259655504400001</v>
      </c>
      <c r="AG212">
        <v>-82.928035119499995</v>
      </c>
    </row>
    <row r="213" spans="1:33" x14ac:dyDescent="0.25">
      <c r="A213" s="12">
        <v>210</v>
      </c>
      <c r="B213" s="9">
        <v>3</v>
      </c>
      <c r="C213" s="9" t="s">
        <v>109</v>
      </c>
      <c r="D213" s="9" t="s">
        <v>559</v>
      </c>
      <c r="E213" s="9" t="s">
        <v>4</v>
      </c>
      <c r="F213" s="9" t="s">
        <v>248</v>
      </c>
      <c r="G213" s="9" t="s">
        <v>1457</v>
      </c>
      <c r="H213" s="13" t="s">
        <v>560</v>
      </c>
      <c r="I213" s="12">
        <v>30.99</v>
      </c>
      <c r="J213" s="9">
        <v>5.31</v>
      </c>
      <c r="K213" s="9">
        <v>12.62</v>
      </c>
      <c r="L213" s="9">
        <v>7.31</v>
      </c>
      <c r="M213" s="9">
        <v>0</v>
      </c>
      <c r="N213" s="9">
        <v>0.21</v>
      </c>
      <c r="O213" s="9">
        <v>0.2</v>
      </c>
      <c r="P213" s="9">
        <v>0</v>
      </c>
      <c r="Q213" s="9">
        <v>10.09</v>
      </c>
      <c r="R213" s="9">
        <v>1.32</v>
      </c>
      <c r="S213" s="9">
        <v>1.7</v>
      </c>
      <c r="T213" s="9">
        <v>0.38</v>
      </c>
      <c r="U213" s="12" t="s">
        <v>176</v>
      </c>
      <c r="V213" s="9">
        <v>8</v>
      </c>
      <c r="W213" s="9">
        <v>8.1</v>
      </c>
      <c r="X213" s="9"/>
      <c r="Y213" s="9"/>
      <c r="Z213" s="18" t="str">
        <f t="shared" si="12"/>
        <v>Pathway</v>
      </c>
      <c r="AA213" s="18" t="str">
        <f t="shared" si="13"/>
        <v>Google</v>
      </c>
      <c r="AB213" s="10" t="str">
        <f t="shared" si="14"/>
        <v>Bing</v>
      </c>
      <c r="AC213" s="13" t="s">
        <v>2324</v>
      </c>
      <c r="AD213">
        <v>41.0356753282</v>
      </c>
      <c r="AE213">
        <v>-81.751477385800001</v>
      </c>
      <c r="AF213">
        <v>41.035889729399997</v>
      </c>
      <c r="AG213">
        <v>-81.749583238300005</v>
      </c>
    </row>
    <row r="214" spans="1:33" x14ac:dyDescent="0.25">
      <c r="A214" s="12">
        <v>211</v>
      </c>
      <c r="B214" s="9">
        <v>6</v>
      </c>
      <c r="C214" s="9" t="s">
        <v>8</v>
      </c>
      <c r="D214" s="9" t="s">
        <v>614</v>
      </c>
      <c r="E214" s="9" t="s">
        <v>4</v>
      </c>
      <c r="F214" s="9" t="s">
        <v>248</v>
      </c>
      <c r="G214" s="9" t="s">
        <v>1457</v>
      </c>
      <c r="H214" s="13" t="s">
        <v>549</v>
      </c>
      <c r="I214" s="12">
        <v>30.99</v>
      </c>
      <c r="J214" s="9">
        <v>5.31</v>
      </c>
      <c r="K214" s="9">
        <v>12.62</v>
      </c>
      <c r="L214" s="9">
        <v>7.31</v>
      </c>
      <c r="M214" s="9">
        <v>0</v>
      </c>
      <c r="N214" s="9">
        <v>0.21</v>
      </c>
      <c r="O214" s="9">
        <v>0.2</v>
      </c>
      <c r="P214" s="9">
        <v>0</v>
      </c>
      <c r="Q214" s="9">
        <v>6.73</v>
      </c>
      <c r="R214" s="9">
        <v>1.32</v>
      </c>
      <c r="S214" s="9">
        <v>1.55</v>
      </c>
      <c r="T214" s="9">
        <v>0.23</v>
      </c>
      <c r="U214" s="12" t="s">
        <v>15</v>
      </c>
      <c r="V214" s="9">
        <v>2.8</v>
      </c>
      <c r="W214" s="9">
        <v>2.9</v>
      </c>
      <c r="X214" s="9"/>
      <c r="Y214" s="9"/>
      <c r="Z214" s="18" t="str">
        <f t="shared" si="12"/>
        <v>Pathway</v>
      </c>
      <c r="AA214" s="18" t="str">
        <f t="shared" si="13"/>
        <v>Google</v>
      </c>
      <c r="AB214" s="10" t="str">
        <f t="shared" si="14"/>
        <v>Bing</v>
      </c>
      <c r="AC214" s="13" t="s">
        <v>1450</v>
      </c>
      <c r="AD214">
        <v>39.825176110599998</v>
      </c>
      <c r="AE214">
        <v>-83.146846130300005</v>
      </c>
      <c r="AF214">
        <v>39.825104608700002</v>
      </c>
      <c r="AG214">
        <v>-83.144960082200001</v>
      </c>
    </row>
    <row r="215" spans="1:33" x14ac:dyDescent="0.25">
      <c r="A215" s="12">
        <v>212</v>
      </c>
      <c r="B215" s="9">
        <v>6</v>
      </c>
      <c r="C215" s="9" t="s">
        <v>42</v>
      </c>
      <c r="D215" s="9" t="s">
        <v>548</v>
      </c>
      <c r="E215" s="9" t="s">
        <v>4</v>
      </c>
      <c r="F215" s="9" t="s">
        <v>248</v>
      </c>
      <c r="G215" s="9" t="s">
        <v>1457</v>
      </c>
      <c r="H215" s="13" t="s">
        <v>549</v>
      </c>
      <c r="I215" s="12">
        <v>27.99</v>
      </c>
      <c r="J215" s="9">
        <v>7.5</v>
      </c>
      <c r="K215" s="9">
        <v>14.8</v>
      </c>
      <c r="L215" s="9">
        <v>7.3</v>
      </c>
      <c r="M215" s="9">
        <v>0</v>
      </c>
      <c r="N215" s="9">
        <v>0.31</v>
      </c>
      <c r="O215" s="9">
        <v>0.28999999999999998</v>
      </c>
      <c r="P215" s="9">
        <v>0</v>
      </c>
      <c r="Q215" s="9">
        <v>13.7</v>
      </c>
      <c r="R215" s="9">
        <v>1.95</v>
      </c>
      <c r="S215" s="9">
        <v>2.68</v>
      </c>
      <c r="T215" s="9">
        <v>0.73</v>
      </c>
      <c r="U215" s="12" t="s">
        <v>41</v>
      </c>
      <c r="V215" s="9">
        <v>13.1</v>
      </c>
      <c r="W215" s="9">
        <v>13.2</v>
      </c>
      <c r="X215" s="9"/>
      <c r="Y215" s="9"/>
      <c r="Z215" s="18" t="str">
        <f t="shared" si="12"/>
        <v>Pathway</v>
      </c>
      <c r="AA215" s="18" t="str">
        <f t="shared" si="13"/>
        <v>Google</v>
      </c>
      <c r="AB215" s="10" t="str">
        <f t="shared" si="14"/>
        <v>Bing</v>
      </c>
      <c r="AC215" s="13" t="s">
        <v>514</v>
      </c>
      <c r="AD215">
        <v>40.313862974199999</v>
      </c>
      <c r="AE215">
        <v>-82.913684052700006</v>
      </c>
      <c r="AF215">
        <v>40.314926468400003</v>
      </c>
      <c r="AG215">
        <v>-82.912401314500002</v>
      </c>
    </row>
    <row r="216" spans="1:33" x14ac:dyDescent="0.25">
      <c r="A216" s="12">
        <v>213</v>
      </c>
      <c r="B216" s="9">
        <v>6</v>
      </c>
      <c r="C216" s="9" t="s">
        <v>42</v>
      </c>
      <c r="D216" s="9" t="s">
        <v>548</v>
      </c>
      <c r="E216" s="9" t="s">
        <v>4</v>
      </c>
      <c r="F216" s="9" t="s">
        <v>248</v>
      </c>
      <c r="G216" s="9" t="s">
        <v>1457</v>
      </c>
      <c r="H216" s="13" t="s">
        <v>549</v>
      </c>
      <c r="I216" s="12">
        <v>27.99</v>
      </c>
      <c r="J216" s="9">
        <v>7.5</v>
      </c>
      <c r="K216" s="9">
        <v>14.8</v>
      </c>
      <c r="L216" s="9">
        <v>7.3</v>
      </c>
      <c r="M216" s="9">
        <v>0</v>
      </c>
      <c r="N216" s="9">
        <v>0.31</v>
      </c>
      <c r="O216" s="9">
        <v>0.28999999999999998</v>
      </c>
      <c r="P216" s="9">
        <v>0</v>
      </c>
      <c r="Q216" s="9">
        <v>6.85</v>
      </c>
      <c r="R216" s="9">
        <v>1.95</v>
      </c>
      <c r="S216" s="9">
        <v>2.2599999999999998</v>
      </c>
      <c r="T216" s="9">
        <v>0.3</v>
      </c>
      <c r="U216" s="12" t="s">
        <v>41</v>
      </c>
      <c r="V216" s="9">
        <v>15</v>
      </c>
      <c r="W216" s="9">
        <v>15.1</v>
      </c>
      <c r="X216" s="9"/>
      <c r="Y216" s="9"/>
      <c r="Z216" s="18" t="str">
        <f t="shared" si="12"/>
        <v>Pathway</v>
      </c>
      <c r="AA216" s="18" t="str">
        <f t="shared" si="13"/>
        <v>Google</v>
      </c>
      <c r="AB216" s="10" t="str">
        <f t="shared" si="14"/>
        <v>Bing</v>
      </c>
      <c r="AC216" s="13" t="s">
        <v>514</v>
      </c>
      <c r="AD216">
        <v>40.332734702899998</v>
      </c>
      <c r="AE216">
        <v>-82.887447058899994</v>
      </c>
      <c r="AF216">
        <v>40.3337184381</v>
      </c>
      <c r="AG216">
        <v>-82.886053702500007</v>
      </c>
    </row>
    <row r="217" spans="1:33" x14ac:dyDescent="0.25">
      <c r="A217" s="12">
        <v>214</v>
      </c>
      <c r="B217" s="9">
        <v>6</v>
      </c>
      <c r="C217" s="9" t="s">
        <v>42</v>
      </c>
      <c r="D217" s="9" t="s">
        <v>548</v>
      </c>
      <c r="E217" s="9" t="s">
        <v>4</v>
      </c>
      <c r="F217" s="9" t="s">
        <v>248</v>
      </c>
      <c r="G217" s="9" t="s">
        <v>1457</v>
      </c>
      <c r="H217" s="13" t="s">
        <v>549</v>
      </c>
      <c r="I217" s="12">
        <v>27.99</v>
      </c>
      <c r="J217" s="9">
        <v>7.5</v>
      </c>
      <c r="K217" s="9">
        <v>14.8</v>
      </c>
      <c r="L217" s="9">
        <v>7.3</v>
      </c>
      <c r="M217" s="9">
        <v>0</v>
      </c>
      <c r="N217" s="9">
        <v>0.31</v>
      </c>
      <c r="O217" s="9">
        <v>0.28999999999999998</v>
      </c>
      <c r="P217" s="9">
        <v>0</v>
      </c>
      <c r="Q217" s="9">
        <v>6.85</v>
      </c>
      <c r="R217" s="9">
        <v>1.95</v>
      </c>
      <c r="S217" s="9">
        <v>2.2599999999999998</v>
      </c>
      <c r="T217" s="9">
        <v>0.3</v>
      </c>
      <c r="U217" s="12" t="s">
        <v>41</v>
      </c>
      <c r="V217" s="9">
        <v>15.2</v>
      </c>
      <c r="W217" s="9">
        <v>15.3</v>
      </c>
      <c r="X217" s="9"/>
      <c r="Y217" s="9"/>
      <c r="Z217" s="18" t="str">
        <f t="shared" si="12"/>
        <v>Pathway</v>
      </c>
      <c r="AA217" s="18" t="str">
        <f t="shared" si="13"/>
        <v>Google</v>
      </c>
      <c r="AB217" s="10" t="str">
        <f t="shared" si="14"/>
        <v>Bing</v>
      </c>
      <c r="AC217" s="13" t="s">
        <v>514</v>
      </c>
      <c r="AD217">
        <v>40.334701536099999</v>
      </c>
      <c r="AE217">
        <v>-82.884659284600005</v>
      </c>
      <c r="AF217">
        <v>40.335685828400003</v>
      </c>
      <c r="AG217">
        <v>-82.883266300399995</v>
      </c>
    </row>
    <row r="218" spans="1:33" x14ac:dyDescent="0.25">
      <c r="A218" s="12">
        <v>215</v>
      </c>
      <c r="B218" s="9">
        <v>6</v>
      </c>
      <c r="C218" s="9" t="s">
        <v>42</v>
      </c>
      <c r="D218" s="9" t="s">
        <v>548</v>
      </c>
      <c r="E218" s="9" t="s">
        <v>4</v>
      </c>
      <c r="F218" s="9" t="s">
        <v>248</v>
      </c>
      <c r="G218" s="9" t="s">
        <v>1457</v>
      </c>
      <c r="H218" s="13" t="s">
        <v>549</v>
      </c>
      <c r="I218" s="12">
        <v>27.99</v>
      </c>
      <c r="J218" s="9">
        <v>7.5</v>
      </c>
      <c r="K218" s="9">
        <v>14.8</v>
      </c>
      <c r="L218" s="9">
        <v>7.3</v>
      </c>
      <c r="M218" s="9">
        <v>0</v>
      </c>
      <c r="N218" s="9">
        <v>0.31</v>
      </c>
      <c r="O218" s="9">
        <v>0.28999999999999998</v>
      </c>
      <c r="P218" s="9">
        <v>0</v>
      </c>
      <c r="Q218" s="9">
        <v>3.42</v>
      </c>
      <c r="R218" s="9">
        <v>1.95</v>
      </c>
      <c r="S218" s="9">
        <v>2.0499999999999998</v>
      </c>
      <c r="T218" s="9">
        <v>0.09</v>
      </c>
      <c r="U218" s="12" t="s">
        <v>41</v>
      </c>
      <c r="V218" s="9">
        <v>15.1</v>
      </c>
      <c r="W218" s="9">
        <v>15.2</v>
      </c>
      <c r="X218" s="9"/>
      <c r="Y218" s="9"/>
      <c r="Z218" s="18" t="str">
        <f t="shared" si="12"/>
        <v>Pathway</v>
      </c>
      <c r="AA218" s="18" t="str">
        <f t="shared" si="13"/>
        <v>Google</v>
      </c>
      <c r="AB218" s="10" t="str">
        <f t="shared" si="14"/>
        <v>Bing</v>
      </c>
      <c r="AC218" s="13" t="s">
        <v>514</v>
      </c>
      <c r="AD218">
        <v>40.3337184381</v>
      </c>
      <c r="AE218">
        <v>-82.886053702500007</v>
      </c>
      <c r="AF218">
        <v>40.334701536099999</v>
      </c>
      <c r="AG218">
        <v>-82.884659284600005</v>
      </c>
    </row>
    <row r="219" spans="1:33" x14ac:dyDescent="0.25">
      <c r="A219" s="12">
        <v>216</v>
      </c>
      <c r="B219" s="9">
        <v>11</v>
      </c>
      <c r="C219" s="9" t="s">
        <v>264</v>
      </c>
      <c r="D219" s="9" t="s">
        <v>568</v>
      </c>
      <c r="E219" s="9" t="s">
        <v>4</v>
      </c>
      <c r="F219" s="9" t="s">
        <v>156</v>
      </c>
      <c r="G219" s="9" t="s">
        <v>1457</v>
      </c>
      <c r="H219" s="13" t="s">
        <v>569</v>
      </c>
      <c r="I219" s="12">
        <v>21.9</v>
      </c>
      <c r="J219" s="9">
        <v>3.71</v>
      </c>
      <c r="K219" s="9">
        <v>10.98</v>
      </c>
      <c r="L219" s="9">
        <v>7.27</v>
      </c>
      <c r="M219" s="9">
        <v>0</v>
      </c>
      <c r="N219" s="9">
        <v>0</v>
      </c>
      <c r="O219" s="9">
        <v>0</v>
      </c>
      <c r="P219" s="9">
        <v>0</v>
      </c>
      <c r="Q219" s="9">
        <v>10.26</v>
      </c>
      <c r="R219" s="9">
        <v>0.86</v>
      </c>
      <c r="S219" s="9">
        <v>2.21</v>
      </c>
      <c r="T219" s="9">
        <v>1.35</v>
      </c>
      <c r="U219" s="12" t="s">
        <v>263</v>
      </c>
      <c r="V219" s="9">
        <v>5.16</v>
      </c>
      <c r="W219" s="9">
        <v>5.26</v>
      </c>
      <c r="X219" s="9"/>
      <c r="Y219" s="9"/>
      <c r="Z219" s="18" t="str">
        <f t="shared" si="12"/>
        <v>Pathway</v>
      </c>
      <c r="AA219" s="18" t="str">
        <f t="shared" si="13"/>
        <v>Google</v>
      </c>
      <c r="AB219" s="10" t="str">
        <f t="shared" si="14"/>
        <v>Bing</v>
      </c>
      <c r="AC219" s="13" t="s">
        <v>514</v>
      </c>
      <c r="AD219">
        <v>40.289524650700002</v>
      </c>
      <c r="AE219">
        <v>-81.5565368213</v>
      </c>
      <c r="AF219">
        <v>40.290921484899997</v>
      </c>
      <c r="AG219">
        <v>-81.557010614399999</v>
      </c>
    </row>
    <row r="220" spans="1:33" x14ac:dyDescent="0.25">
      <c r="A220" s="12">
        <v>217</v>
      </c>
      <c r="B220" s="9">
        <v>4</v>
      </c>
      <c r="C220" s="9" t="s">
        <v>86</v>
      </c>
      <c r="D220" s="9" t="s">
        <v>619</v>
      </c>
      <c r="E220" s="9" t="s">
        <v>4</v>
      </c>
      <c r="F220" s="9" t="s">
        <v>58</v>
      </c>
      <c r="G220" s="9" t="s">
        <v>1457</v>
      </c>
      <c r="H220" s="13" t="s">
        <v>600</v>
      </c>
      <c r="I220" s="12">
        <v>25.63</v>
      </c>
      <c r="J220" s="9">
        <v>15.5</v>
      </c>
      <c r="K220" s="9">
        <v>22.74</v>
      </c>
      <c r="L220" s="9">
        <v>7.24</v>
      </c>
      <c r="M220" s="9">
        <v>0</v>
      </c>
      <c r="N220" s="9">
        <v>0</v>
      </c>
      <c r="O220" s="9">
        <v>0</v>
      </c>
      <c r="P220" s="9">
        <v>0</v>
      </c>
      <c r="Q220" s="9">
        <v>6.28</v>
      </c>
      <c r="R220" s="9">
        <v>3.51</v>
      </c>
      <c r="S220" s="9">
        <v>4.42</v>
      </c>
      <c r="T220" s="9">
        <v>0.91</v>
      </c>
      <c r="U220" s="12" t="s">
        <v>160</v>
      </c>
      <c r="V220" s="9">
        <v>0.74</v>
      </c>
      <c r="W220" s="9">
        <v>0.84</v>
      </c>
      <c r="X220" s="9"/>
      <c r="Y220" s="9"/>
      <c r="Z220" s="18" t="str">
        <f t="shared" si="12"/>
        <v>Pathway</v>
      </c>
      <c r="AA220" s="18" t="str">
        <f t="shared" si="13"/>
        <v>Google</v>
      </c>
      <c r="AB220" s="10" t="str">
        <f t="shared" si="14"/>
        <v>Bing</v>
      </c>
      <c r="AC220" s="13" t="s">
        <v>514</v>
      </c>
      <c r="AD220">
        <v>41.111128217900003</v>
      </c>
      <c r="AE220">
        <v>-80.823910675299999</v>
      </c>
      <c r="AF220">
        <v>41.1113003814</v>
      </c>
      <c r="AG220">
        <v>-80.822002009399995</v>
      </c>
    </row>
    <row r="221" spans="1:33" x14ac:dyDescent="0.25">
      <c r="A221" s="12">
        <v>218</v>
      </c>
      <c r="B221" s="9">
        <v>5</v>
      </c>
      <c r="C221" s="9" t="s">
        <v>102</v>
      </c>
      <c r="D221" s="9" t="s">
        <v>563</v>
      </c>
      <c r="E221" s="9" t="s">
        <v>4</v>
      </c>
      <c r="F221" s="9" t="s">
        <v>156</v>
      </c>
      <c r="G221" s="9" t="s">
        <v>1457</v>
      </c>
      <c r="H221" s="13" t="s">
        <v>551</v>
      </c>
      <c r="I221" s="12">
        <v>21.54</v>
      </c>
      <c r="J221" s="9">
        <v>10.55</v>
      </c>
      <c r="K221" s="9">
        <v>17.79</v>
      </c>
      <c r="L221" s="9">
        <v>7.24</v>
      </c>
      <c r="M221" s="9">
        <v>0</v>
      </c>
      <c r="N221" s="9">
        <v>0</v>
      </c>
      <c r="O221" s="9">
        <v>0</v>
      </c>
      <c r="P221" s="9">
        <v>0</v>
      </c>
      <c r="Q221" s="9">
        <v>3.36</v>
      </c>
      <c r="R221" s="9">
        <v>2.5</v>
      </c>
      <c r="S221" s="9">
        <v>2.78</v>
      </c>
      <c r="T221" s="9">
        <v>0.28999999999999998</v>
      </c>
      <c r="U221" s="12" t="s">
        <v>219</v>
      </c>
      <c r="V221" s="9">
        <v>12.33</v>
      </c>
      <c r="W221" s="9">
        <v>12.43</v>
      </c>
      <c r="X221" s="9"/>
      <c r="Y221" s="9"/>
      <c r="Z221" s="18" t="str">
        <f t="shared" si="12"/>
        <v>Pathway</v>
      </c>
      <c r="AA221" s="18" t="str">
        <f t="shared" si="13"/>
        <v>Google</v>
      </c>
      <c r="AB221" s="10" t="str">
        <f t="shared" si="14"/>
        <v>Bing</v>
      </c>
      <c r="AC221" s="13" t="s">
        <v>514</v>
      </c>
      <c r="AD221">
        <v>39.942593795900002</v>
      </c>
      <c r="AE221">
        <v>-82.541733883500001</v>
      </c>
      <c r="AF221">
        <v>39.942524627399997</v>
      </c>
      <c r="AG221">
        <v>-82.539845910899999</v>
      </c>
    </row>
    <row r="222" spans="1:33" x14ac:dyDescent="0.25">
      <c r="A222" s="12">
        <v>219</v>
      </c>
      <c r="B222" s="9">
        <v>8</v>
      </c>
      <c r="C222" s="9" t="s">
        <v>131</v>
      </c>
      <c r="D222" s="9" t="s">
        <v>567</v>
      </c>
      <c r="E222" s="9" t="s">
        <v>4</v>
      </c>
      <c r="F222" s="9" t="s">
        <v>248</v>
      </c>
      <c r="G222" s="9" t="s">
        <v>1457</v>
      </c>
      <c r="H222" s="13" t="s">
        <v>549</v>
      </c>
      <c r="I222" s="12">
        <v>30.99</v>
      </c>
      <c r="J222" s="9">
        <v>5.13</v>
      </c>
      <c r="K222" s="9">
        <v>12.32</v>
      </c>
      <c r="L222" s="9">
        <v>7.18</v>
      </c>
      <c r="M222" s="9">
        <v>0</v>
      </c>
      <c r="N222" s="9">
        <v>0.2</v>
      </c>
      <c r="O222" s="9">
        <v>0.19</v>
      </c>
      <c r="P222" s="9">
        <v>0</v>
      </c>
      <c r="Q222" s="9">
        <v>3.36</v>
      </c>
      <c r="R222" s="9">
        <v>1.27</v>
      </c>
      <c r="S222" s="9">
        <v>1.36</v>
      </c>
      <c r="T222" s="9">
        <v>0.09</v>
      </c>
      <c r="U222" s="12" t="s">
        <v>130</v>
      </c>
      <c r="V222" s="9">
        <v>14.13</v>
      </c>
      <c r="W222" s="9">
        <v>14.23</v>
      </c>
      <c r="X222" s="9"/>
      <c r="Y222" s="9"/>
      <c r="Z222" s="18" t="str">
        <f t="shared" si="12"/>
        <v>Pathway</v>
      </c>
      <c r="AA222" s="18" t="str">
        <f t="shared" si="13"/>
        <v>Google</v>
      </c>
      <c r="AB222" s="10" t="str">
        <f t="shared" si="14"/>
        <v>Bing</v>
      </c>
      <c r="AC222" s="13" t="s">
        <v>514</v>
      </c>
      <c r="AD222">
        <v>39.414758379200002</v>
      </c>
      <c r="AE222">
        <v>-84.125324563500001</v>
      </c>
      <c r="AF222">
        <v>39.414881307500004</v>
      </c>
      <c r="AG222">
        <v>-84.123429629</v>
      </c>
    </row>
    <row r="223" spans="1:33" x14ac:dyDescent="0.25">
      <c r="A223" s="12">
        <v>220</v>
      </c>
      <c r="B223" s="9">
        <v>2</v>
      </c>
      <c r="C223" s="9" t="s">
        <v>81</v>
      </c>
      <c r="D223" s="9" t="s">
        <v>557</v>
      </c>
      <c r="E223" s="9" t="s">
        <v>4</v>
      </c>
      <c r="F223" s="9" t="s">
        <v>248</v>
      </c>
      <c r="G223" s="9" t="s">
        <v>1457</v>
      </c>
      <c r="H223" s="13" t="s">
        <v>558</v>
      </c>
      <c r="I223" s="12">
        <v>27.8</v>
      </c>
      <c r="J223" s="9">
        <v>7.02</v>
      </c>
      <c r="K223" s="9">
        <v>14.14</v>
      </c>
      <c r="L223" s="9">
        <v>7.12</v>
      </c>
      <c r="M223" s="9">
        <v>0</v>
      </c>
      <c r="N223" s="9">
        <v>0.28999999999999998</v>
      </c>
      <c r="O223" s="9">
        <v>0.27</v>
      </c>
      <c r="P223" s="9">
        <v>0</v>
      </c>
      <c r="Q223" s="9">
        <v>3.4</v>
      </c>
      <c r="R223" s="9">
        <v>1.81</v>
      </c>
      <c r="S223" s="9">
        <v>1.9</v>
      </c>
      <c r="T223" s="9">
        <v>0.09</v>
      </c>
      <c r="U223" s="12" t="s">
        <v>123</v>
      </c>
      <c r="V223" s="9">
        <v>23.19</v>
      </c>
      <c r="W223" s="9">
        <v>23.29</v>
      </c>
      <c r="X223" s="9"/>
      <c r="Y223" s="9"/>
      <c r="Z223" s="18" t="str">
        <f t="shared" si="12"/>
        <v>Pathway</v>
      </c>
      <c r="AA223" s="18" t="str">
        <f t="shared" si="13"/>
        <v>Google</v>
      </c>
      <c r="AB223" s="10" t="str">
        <f t="shared" si="14"/>
        <v>Bing</v>
      </c>
      <c r="AC223" s="13" t="s">
        <v>514</v>
      </c>
      <c r="AD223">
        <v>41.498114541100001</v>
      </c>
      <c r="AE223">
        <v>-83.621854520699998</v>
      </c>
      <c r="AF223">
        <v>41.499563724399998</v>
      </c>
      <c r="AG223">
        <v>-83.621851231799994</v>
      </c>
    </row>
    <row r="224" spans="1:33" x14ac:dyDescent="0.25">
      <c r="A224" s="12">
        <v>221</v>
      </c>
      <c r="B224" s="9">
        <v>4</v>
      </c>
      <c r="C224" s="9" t="s">
        <v>38</v>
      </c>
      <c r="D224" s="9" t="s">
        <v>596</v>
      </c>
      <c r="E224" s="9" t="s">
        <v>4</v>
      </c>
      <c r="F224" s="9" t="s">
        <v>248</v>
      </c>
      <c r="G224" s="9" t="s">
        <v>1457</v>
      </c>
      <c r="H224" s="13" t="s">
        <v>569</v>
      </c>
      <c r="I224" s="12">
        <v>32</v>
      </c>
      <c r="J224" s="9">
        <v>4.8899999999999997</v>
      </c>
      <c r="K224" s="9">
        <v>11.99</v>
      </c>
      <c r="L224" s="9">
        <v>7.1</v>
      </c>
      <c r="M224" s="9">
        <v>0</v>
      </c>
      <c r="N224" s="9">
        <v>0.19</v>
      </c>
      <c r="O224" s="9">
        <v>0.18</v>
      </c>
      <c r="P224" s="9">
        <v>0</v>
      </c>
      <c r="Q224" s="9">
        <v>10.47</v>
      </c>
      <c r="R224" s="9">
        <v>1.2</v>
      </c>
      <c r="S224" s="9">
        <v>1.55</v>
      </c>
      <c r="T224" s="9">
        <v>0.35</v>
      </c>
      <c r="U224" s="12" t="s">
        <v>37</v>
      </c>
      <c r="V224" s="9">
        <v>0.5</v>
      </c>
      <c r="W224" s="9">
        <v>0.6</v>
      </c>
      <c r="X224" s="9"/>
      <c r="Y224" s="9"/>
      <c r="Z224" s="18" t="str">
        <f t="shared" si="12"/>
        <v>Pathway</v>
      </c>
      <c r="AA224" s="18" t="str">
        <f t="shared" si="13"/>
        <v>Google</v>
      </c>
      <c r="AB224" s="10" t="str">
        <f t="shared" si="14"/>
        <v>Bing</v>
      </c>
      <c r="AC224" s="13" t="s">
        <v>514</v>
      </c>
      <c r="AD224">
        <v>40.670092536399999</v>
      </c>
      <c r="AE224">
        <v>-81.436983517200005</v>
      </c>
      <c r="AF224">
        <v>40.671516710299997</v>
      </c>
      <c r="AG224">
        <v>-81.436614493500002</v>
      </c>
    </row>
    <row r="225" spans="1:33" x14ac:dyDescent="0.25">
      <c r="A225" s="12">
        <v>222</v>
      </c>
      <c r="B225" s="9">
        <v>8</v>
      </c>
      <c r="C225" s="9" t="s">
        <v>312</v>
      </c>
      <c r="D225" s="9" t="s">
        <v>628</v>
      </c>
      <c r="E225" s="9" t="s">
        <v>4</v>
      </c>
      <c r="F225" s="9" t="s">
        <v>248</v>
      </c>
      <c r="G225" s="9" t="s">
        <v>1457</v>
      </c>
      <c r="H225" s="13" t="s">
        <v>549</v>
      </c>
      <c r="I225" s="12">
        <v>30.78</v>
      </c>
      <c r="J225" s="9">
        <v>5.04</v>
      </c>
      <c r="K225" s="9">
        <v>12.13</v>
      </c>
      <c r="L225" s="9">
        <v>7.09</v>
      </c>
      <c r="M225" s="9">
        <v>0</v>
      </c>
      <c r="N225" s="9">
        <v>0.2</v>
      </c>
      <c r="O225" s="9">
        <v>0.19</v>
      </c>
      <c r="P225" s="9">
        <v>0</v>
      </c>
      <c r="Q225" s="9">
        <v>3.34</v>
      </c>
      <c r="R225" s="9">
        <v>1.24</v>
      </c>
      <c r="S225" s="9">
        <v>1.33</v>
      </c>
      <c r="T225" s="9">
        <v>0.09</v>
      </c>
      <c r="U225" s="12" t="s">
        <v>410</v>
      </c>
      <c r="V225" s="9">
        <v>7.7169999999999996</v>
      </c>
      <c r="W225" s="9">
        <v>7.8170000000000002</v>
      </c>
      <c r="X225" s="9"/>
      <c r="Y225" s="9"/>
      <c r="Z225" s="18" t="str">
        <f t="shared" si="12"/>
        <v>Pathway</v>
      </c>
      <c r="AA225" s="18" t="str">
        <f t="shared" si="13"/>
        <v>Google</v>
      </c>
      <c r="AB225" s="10" t="str">
        <f t="shared" si="14"/>
        <v>Bing</v>
      </c>
      <c r="AC225" s="13" t="s">
        <v>514</v>
      </c>
      <c r="AD225">
        <v>39.513809241300002</v>
      </c>
      <c r="AE225">
        <v>-83.860556188800004</v>
      </c>
      <c r="AF225">
        <v>39.514417415099999</v>
      </c>
      <c r="AG225">
        <v>-83.858857153299994</v>
      </c>
    </row>
    <row r="226" spans="1:33" x14ac:dyDescent="0.25">
      <c r="A226" s="12">
        <v>223</v>
      </c>
      <c r="B226" s="9">
        <v>6</v>
      </c>
      <c r="C226" s="9" t="s">
        <v>290</v>
      </c>
      <c r="D226" s="9" t="s">
        <v>575</v>
      </c>
      <c r="E226" s="9" t="s">
        <v>4</v>
      </c>
      <c r="F226" s="9" t="s">
        <v>248</v>
      </c>
      <c r="G226" s="9" t="s">
        <v>1457</v>
      </c>
      <c r="H226" s="13" t="s">
        <v>549</v>
      </c>
      <c r="I226" s="12">
        <v>27.86</v>
      </c>
      <c r="J226" s="9">
        <v>6.31</v>
      </c>
      <c r="K226" s="9">
        <v>13.17</v>
      </c>
      <c r="L226" s="9">
        <v>6.86</v>
      </c>
      <c r="M226" s="9">
        <v>0</v>
      </c>
      <c r="N226" s="9">
        <v>0.25</v>
      </c>
      <c r="O226" s="9">
        <v>0.24</v>
      </c>
      <c r="P226" s="9">
        <v>0</v>
      </c>
      <c r="Q226" s="9">
        <v>10.220000000000001</v>
      </c>
      <c r="R226" s="9">
        <v>1.6</v>
      </c>
      <c r="S226" s="9">
        <v>2.0499999999999998</v>
      </c>
      <c r="T226" s="9">
        <v>0.44</v>
      </c>
      <c r="U226" s="12" t="s">
        <v>289</v>
      </c>
      <c r="V226" s="9">
        <v>6.76</v>
      </c>
      <c r="W226" s="9">
        <v>6.86</v>
      </c>
      <c r="X226" s="9"/>
      <c r="Y226" s="9"/>
      <c r="Z226" s="18" t="str">
        <f t="shared" si="12"/>
        <v>Pathway</v>
      </c>
      <c r="AA226" s="18" t="str">
        <f t="shared" si="13"/>
        <v>Google</v>
      </c>
      <c r="AB226" s="10" t="str">
        <f t="shared" si="14"/>
        <v>Bing</v>
      </c>
      <c r="AC226" s="13" t="s">
        <v>514</v>
      </c>
      <c r="AD226">
        <v>40.439096628000001</v>
      </c>
      <c r="AE226">
        <v>-82.805966560200005</v>
      </c>
      <c r="AF226">
        <v>40.440025263099997</v>
      </c>
      <c r="AG226">
        <v>-82.804512191000001</v>
      </c>
    </row>
    <row r="227" spans="1:33" x14ac:dyDescent="0.25">
      <c r="A227" s="12">
        <v>224</v>
      </c>
      <c r="B227" s="9">
        <v>6</v>
      </c>
      <c r="C227" s="9" t="s">
        <v>290</v>
      </c>
      <c r="D227" s="9" t="s">
        <v>575</v>
      </c>
      <c r="E227" s="9" t="s">
        <v>4</v>
      </c>
      <c r="F227" s="9" t="s">
        <v>248</v>
      </c>
      <c r="G227" s="9" t="s">
        <v>1457</v>
      </c>
      <c r="H227" s="13" t="s">
        <v>549</v>
      </c>
      <c r="I227" s="12">
        <v>27.86</v>
      </c>
      <c r="J227" s="9">
        <v>6.31</v>
      </c>
      <c r="K227" s="9">
        <v>13.17</v>
      </c>
      <c r="L227" s="9">
        <v>6.86</v>
      </c>
      <c r="M227" s="9">
        <v>0</v>
      </c>
      <c r="N227" s="9">
        <v>0.25</v>
      </c>
      <c r="O227" s="9">
        <v>0.24</v>
      </c>
      <c r="P227" s="9">
        <v>0</v>
      </c>
      <c r="Q227" s="9">
        <v>6.81</v>
      </c>
      <c r="R227" s="9">
        <v>1.6</v>
      </c>
      <c r="S227" s="9">
        <v>1.87</v>
      </c>
      <c r="T227" s="9">
        <v>0.27</v>
      </c>
      <c r="U227" s="12" t="s">
        <v>289</v>
      </c>
      <c r="V227" s="9">
        <v>11.65</v>
      </c>
      <c r="W227" s="9">
        <v>11.75</v>
      </c>
      <c r="X227" s="9"/>
      <c r="Y227" s="9"/>
      <c r="Z227" s="18" t="str">
        <f t="shared" si="12"/>
        <v>Pathway</v>
      </c>
      <c r="AA227" s="18" t="str">
        <f t="shared" si="13"/>
        <v>Google</v>
      </c>
      <c r="AB227" s="10" t="str">
        <f t="shared" si="14"/>
        <v>Bing</v>
      </c>
      <c r="AC227" s="13" t="s">
        <v>514</v>
      </c>
      <c r="AD227">
        <v>40.485027861799999</v>
      </c>
      <c r="AE227">
        <v>-82.735367001699998</v>
      </c>
      <c r="AF227">
        <v>40.485999602699998</v>
      </c>
      <c r="AG227">
        <v>-82.733956383099994</v>
      </c>
    </row>
    <row r="228" spans="1:33" x14ac:dyDescent="0.25">
      <c r="A228" s="12">
        <v>225</v>
      </c>
      <c r="B228" s="9">
        <v>6</v>
      </c>
      <c r="C228" s="9" t="s">
        <v>290</v>
      </c>
      <c r="D228" s="9" t="s">
        <v>575</v>
      </c>
      <c r="E228" s="9" t="s">
        <v>4</v>
      </c>
      <c r="F228" s="9" t="s">
        <v>248</v>
      </c>
      <c r="G228" s="9" t="s">
        <v>1457</v>
      </c>
      <c r="H228" s="13" t="s">
        <v>549</v>
      </c>
      <c r="I228" s="12">
        <v>27.86</v>
      </c>
      <c r="J228" s="9">
        <v>6.31</v>
      </c>
      <c r="K228" s="9">
        <v>13.17</v>
      </c>
      <c r="L228" s="9">
        <v>6.86</v>
      </c>
      <c r="M228" s="9">
        <v>0</v>
      </c>
      <c r="N228" s="9">
        <v>0.25</v>
      </c>
      <c r="O228" s="9">
        <v>0.24</v>
      </c>
      <c r="P228" s="9">
        <v>0</v>
      </c>
      <c r="Q228" s="9">
        <v>0</v>
      </c>
      <c r="R228" s="9">
        <v>1.6</v>
      </c>
      <c r="S228" s="9">
        <v>1.52</v>
      </c>
      <c r="T228" s="9">
        <v>0</v>
      </c>
      <c r="U228" s="12" t="s">
        <v>289</v>
      </c>
      <c r="V228" s="9">
        <v>4.1859999999999999</v>
      </c>
      <c r="W228" s="9">
        <v>4.2859999999999996</v>
      </c>
      <c r="X228" s="9"/>
      <c r="Y228" s="9"/>
      <c r="Z228" s="18" t="str">
        <f t="shared" si="12"/>
        <v>Pathway</v>
      </c>
      <c r="AA228" s="18" t="str">
        <f t="shared" si="13"/>
        <v>Google</v>
      </c>
      <c r="AB228" s="10" t="str">
        <f t="shared" si="14"/>
        <v>Bing</v>
      </c>
      <c r="AC228" s="13" t="s">
        <v>514</v>
      </c>
      <c r="AD228">
        <v>40.405201388599998</v>
      </c>
      <c r="AE228">
        <v>-82.821974926400003</v>
      </c>
      <c r="AF228">
        <v>40.406647124000003</v>
      </c>
      <c r="AG228">
        <v>-82.8218515545</v>
      </c>
    </row>
    <row r="229" spans="1:33" x14ac:dyDescent="0.25">
      <c r="A229" s="12">
        <v>226</v>
      </c>
      <c r="B229" s="9">
        <v>3</v>
      </c>
      <c r="C229" s="9" t="s">
        <v>126</v>
      </c>
      <c r="D229" s="9" t="s">
        <v>541</v>
      </c>
      <c r="E229" s="9" t="s">
        <v>4</v>
      </c>
      <c r="F229" s="9" t="s">
        <v>58</v>
      </c>
      <c r="G229" s="9" t="s">
        <v>1457</v>
      </c>
      <c r="H229" s="13" t="s">
        <v>535</v>
      </c>
      <c r="I229" s="12">
        <v>25.12</v>
      </c>
      <c r="J229" s="9">
        <v>10.41</v>
      </c>
      <c r="K229" s="9">
        <v>17.21</v>
      </c>
      <c r="L229" s="9">
        <v>6.8</v>
      </c>
      <c r="M229" s="9">
        <v>0</v>
      </c>
      <c r="N229" s="9">
        <v>0.3</v>
      </c>
      <c r="O229" s="9">
        <v>0.25</v>
      </c>
      <c r="P229" s="9">
        <v>0</v>
      </c>
      <c r="Q229" s="9">
        <v>0</v>
      </c>
      <c r="R229" s="9">
        <v>2.29</v>
      </c>
      <c r="S229" s="9">
        <v>1.97</v>
      </c>
      <c r="T229" s="9">
        <v>0</v>
      </c>
      <c r="U229" s="12" t="s">
        <v>222</v>
      </c>
      <c r="V229" s="9">
        <v>4.46</v>
      </c>
      <c r="W229" s="9">
        <v>4.5110000000000001</v>
      </c>
      <c r="X229" s="9"/>
      <c r="Y229" s="9"/>
      <c r="Z229" s="18" t="str">
        <f t="shared" si="12"/>
        <v>Pathway</v>
      </c>
      <c r="AA229" s="18" t="str">
        <f t="shared" si="13"/>
        <v>Google</v>
      </c>
      <c r="AB229" s="10" t="str">
        <f t="shared" si="14"/>
        <v>Bing</v>
      </c>
      <c r="AC229" s="13" t="s">
        <v>1308</v>
      </c>
      <c r="AD229">
        <v>41.340125749999999</v>
      </c>
      <c r="AE229">
        <v>-82.759543617099993</v>
      </c>
      <c r="AF229">
        <v>41.3400066755</v>
      </c>
      <c r="AG229">
        <v>-82.758577006400003</v>
      </c>
    </row>
    <row r="230" spans="1:33" x14ac:dyDescent="0.25">
      <c r="A230" s="12">
        <v>227</v>
      </c>
      <c r="B230" s="9">
        <v>6</v>
      </c>
      <c r="C230" s="9" t="s">
        <v>290</v>
      </c>
      <c r="D230" s="9" t="s">
        <v>575</v>
      </c>
      <c r="E230" s="9" t="s">
        <v>4</v>
      </c>
      <c r="F230" s="9" t="s">
        <v>248</v>
      </c>
      <c r="G230" s="9" t="s">
        <v>1457</v>
      </c>
      <c r="H230" s="13" t="s">
        <v>549</v>
      </c>
      <c r="I230" s="12">
        <v>27.83</v>
      </c>
      <c r="J230" s="9">
        <v>5.99</v>
      </c>
      <c r="K230" s="9">
        <v>12.7</v>
      </c>
      <c r="L230" s="9">
        <v>6.72</v>
      </c>
      <c r="M230" s="9">
        <v>3.4</v>
      </c>
      <c r="N230" s="9">
        <v>0.24</v>
      </c>
      <c r="O230" s="9">
        <v>0.39</v>
      </c>
      <c r="P230" s="9">
        <v>0.15</v>
      </c>
      <c r="Q230" s="9">
        <v>13.61</v>
      </c>
      <c r="R230" s="9">
        <v>1.51</v>
      </c>
      <c r="S230" s="9">
        <v>2.1</v>
      </c>
      <c r="T230" s="9">
        <v>0.59</v>
      </c>
      <c r="U230" s="12" t="s">
        <v>289</v>
      </c>
      <c r="V230" s="9">
        <v>13.705</v>
      </c>
      <c r="W230" s="9">
        <v>13.805</v>
      </c>
      <c r="X230" s="9"/>
      <c r="Y230" s="9"/>
      <c r="Z230" s="18" t="str">
        <f t="shared" si="12"/>
        <v>Pathway</v>
      </c>
      <c r="AA230" s="18" t="str">
        <f t="shared" si="13"/>
        <v>Google</v>
      </c>
      <c r="AB230" s="10" t="str">
        <f t="shared" si="14"/>
        <v>Bing</v>
      </c>
      <c r="AC230" s="13" t="s">
        <v>514</v>
      </c>
      <c r="AD230">
        <v>40.503500442700002</v>
      </c>
      <c r="AE230">
        <v>-82.704854861399994</v>
      </c>
      <c r="AF230">
        <v>40.504480666799999</v>
      </c>
      <c r="AG230">
        <v>-82.703456821499998</v>
      </c>
    </row>
    <row r="231" spans="1:33" x14ac:dyDescent="0.25">
      <c r="A231" s="12">
        <v>228</v>
      </c>
      <c r="B231" s="9">
        <v>3</v>
      </c>
      <c r="C231" s="9" t="s">
        <v>51</v>
      </c>
      <c r="D231" s="9" t="s">
        <v>593</v>
      </c>
      <c r="E231" s="9" t="s">
        <v>34</v>
      </c>
      <c r="F231" s="9" t="s">
        <v>367</v>
      </c>
      <c r="G231" s="9" t="s">
        <v>1457</v>
      </c>
      <c r="H231" s="13" t="s">
        <v>594</v>
      </c>
      <c r="I231" s="12">
        <v>10.3</v>
      </c>
      <c r="J231" s="9">
        <v>2.5299999999999998</v>
      </c>
      <c r="K231" s="9">
        <v>9.06</v>
      </c>
      <c r="L231" s="9">
        <v>6.53</v>
      </c>
      <c r="M231" s="9">
        <v>0</v>
      </c>
      <c r="N231" s="9">
        <v>0.11</v>
      </c>
      <c r="O231" s="9">
        <v>0.11</v>
      </c>
      <c r="P231" s="9">
        <v>0</v>
      </c>
      <c r="Q231" s="9">
        <v>2.68</v>
      </c>
      <c r="R231" s="9">
        <v>0.68</v>
      </c>
      <c r="S231" s="9">
        <v>0.68</v>
      </c>
      <c r="T231" s="9">
        <v>0</v>
      </c>
      <c r="U231" s="12" t="s">
        <v>154</v>
      </c>
      <c r="V231" s="9">
        <v>9.7100000000000009</v>
      </c>
      <c r="W231" s="9"/>
      <c r="X231" s="9"/>
      <c r="Y231" s="9" t="s">
        <v>1502</v>
      </c>
      <c r="Z231" s="18" t="str">
        <f t="shared" si="12"/>
        <v>Pathway</v>
      </c>
      <c r="AA231" s="18" t="str">
        <f t="shared" si="13"/>
        <v>Google</v>
      </c>
      <c r="AB231" s="10" t="str">
        <f t="shared" si="14"/>
        <v>Bing</v>
      </c>
      <c r="AC231" s="13" t="s">
        <v>514</v>
      </c>
      <c r="AD231">
        <v>41.291891419199999</v>
      </c>
      <c r="AE231">
        <v>-82.170997809599996</v>
      </c>
      <c r="AF231">
        <v>0</v>
      </c>
      <c r="AG231" t="s">
        <v>514</v>
      </c>
    </row>
    <row r="232" spans="1:33" x14ac:dyDescent="0.25">
      <c r="A232" s="12">
        <v>229</v>
      </c>
      <c r="B232" s="9">
        <v>11</v>
      </c>
      <c r="C232" s="9" t="s">
        <v>181</v>
      </c>
      <c r="D232" s="9" t="s">
        <v>610</v>
      </c>
      <c r="E232" s="9" t="s">
        <v>4</v>
      </c>
      <c r="F232" s="9" t="s">
        <v>156</v>
      </c>
      <c r="G232" s="9" t="s">
        <v>1457</v>
      </c>
      <c r="H232" s="13" t="s">
        <v>611</v>
      </c>
      <c r="I232" s="12">
        <v>18.87</v>
      </c>
      <c r="J232" s="9">
        <v>6.88</v>
      </c>
      <c r="K232" s="9">
        <v>13.41</v>
      </c>
      <c r="L232" s="9">
        <v>6.53</v>
      </c>
      <c r="M232" s="9">
        <v>0</v>
      </c>
      <c r="N232" s="9">
        <v>0</v>
      </c>
      <c r="O232" s="9">
        <v>0</v>
      </c>
      <c r="P232" s="9">
        <v>0</v>
      </c>
      <c r="Q232" s="9">
        <v>7.1</v>
      </c>
      <c r="R232" s="9">
        <v>1.61</v>
      </c>
      <c r="S232" s="9">
        <v>2.89</v>
      </c>
      <c r="T232" s="9">
        <v>1.28</v>
      </c>
      <c r="U232" s="12" t="s">
        <v>353</v>
      </c>
      <c r="V232" s="9">
        <v>6.01</v>
      </c>
      <c r="W232" s="9">
        <v>6.11</v>
      </c>
      <c r="X232" s="9"/>
      <c r="Y232" s="9"/>
      <c r="Z232" s="18" t="str">
        <f t="shared" si="12"/>
        <v>Pathway</v>
      </c>
      <c r="AA232" s="18" t="str">
        <f t="shared" si="13"/>
        <v>Google</v>
      </c>
      <c r="AB232" s="10" t="str">
        <f t="shared" si="14"/>
        <v>Bing</v>
      </c>
      <c r="AC232" s="13" t="s">
        <v>514</v>
      </c>
      <c r="AD232">
        <v>40.047601480600001</v>
      </c>
      <c r="AE232">
        <v>-80.743589045199997</v>
      </c>
      <c r="AF232">
        <v>40.047943838800002</v>
      </c>
      <c r="AG232">
        <v>-80.741749981200002</v>
      </c>
    </row>
    <row r="233" spans="1:33" x14ac:dyDescent="0.25">
      <c r="A233" s="12">
        <v>230</v>
      </c>
      <c r="B233" s="9">
        <v>3</v>
      </c>
      <c r="C233" s="9" t="s">
        <v>352</v>
      </c>
      <c r="D233" s="9" t="s">
        <v>595</v>
      </c>
      <c r="E233" s="9" t="s">
        <v>4</v>
      </c>
      <c r="F233" s="9" t="s">
        <v>214</v>
      </c>
      <c r="G233" s="9" t="s">
        <v>1457</v>
      </c>
      <c r="H233" s="13" t="s">
        <v>549</v>
      </c>
      <c r="I233" s="12">
        <v>22.98</v>
      </c>
      <c r="J233" s="9">
        <v>7.57</v>
      </c>
      <c r="K233" s="9">
        <v>14.07</v>
      </c>
      <c r="L233" s="9">
        <v>6.5</v>
      </c>
      <c r="M233" s="9">
        <v>3.39</v>
      </c>
      <c r="N233" s="9">
        <v>0.21</v>
      </c>
      <c r="O233" s="9">
        <v>0.56000000000000005</v>
      </c>
      <c r="P233" s="9">
        <v>0.35</v>
      </c>
      <c r="Q233" s="9">
        <v>13.56</v>
      </c>
      <c r="R233" s="9">
        <v>1.7</v>
      </c>
      <c r="S233" s="9">
        <v>2.99</v>
      </c>
      <c r="T233" s="9">
        <v>1.3</v>
      </c>
      <c r="U233" s="12" t="s">
        <v>382</v>
      </c>
      <c r="V233" s="9">
        <v>0.6</v>
      </c>
      <c r="W233" s="9">
        <v>0.7</v>
      </c>
      <c r="X233" s="9"/>
      <c r="Y233" s="9"/>
      <c r="Z233" s="18" t="str">
        <f t="shared" si="12"/>
        <v>Pathway</v>
      </c>
      <c r="AA233" s="18" t="str">
        <f t="shared" si="13"/>
        <v>Google</v>
      </c>
      <c r="AB233" s="10" t="str">
        <f t="shared" si="14"/>
        <v>Bing</v>
      </c>
      <c r="AC233" s="13" t="s">
        <v>514</v>
      </c>
      <c r="AD233">
        <v>40.804850608199999</v>
      </c>
      <c r="AE233">
        <v>-82.377973493900001</v>
      </c>
      <c r="AF233">
        <v>40.805571752500001</v>
      </c>
      <c r="AG233">
        <v>-82.376319918700005</v>
      </c>
    </row>
    <row r="234" spans="1:33" x14ac:dyDescent="0.25">
      <c r="A234" s="12">
        <v>231</v>
      </c>
      <c r="B234" s="9">
        <v>3</v>
      </c>
      <c r="C234" s="9" t="s">
        <v>352</v>
      </c>
      <c r="D234" s="9" t="s">
        <v>595</v>
      </c>
      <c r="E234" s="9" t="s">
        <v>4</v>
      </c>
      <c r="F234" s="9" t="s">
        <v>214</v>
      </c>
      <c r="G234" s="9" t="s">
        <v>1457</v>
      </c>
      <c r="H234" s="13" t="s">
        <v>549</v>
      </c>
      <c r="I234" s="12">
        <v>22.98</v>
      </c>
      <c r="J234" s="9">
        <v>7.57</v>
      </c>
      <c r="K234" s="9">
        <v>14.07</v>
      </c>
      <c r="L234" s="9">
        <v>6.5</v>
      </c>
      <c r="M234" s="9">
        <v>0</v>
      </c>
      <c r="N234" s="9">
        <v>0.21</v>
      </c>
      <c r="O234" s="9">
        <v>0.19</v>
      </c>
      <c r="P234" s="9">
        <v>0</v>
      </c>
      <c r="Q234" s="9">
        <v>3.39</v>
      </c>
      <c r="R234" s="9">
        <v>1.7</v>
      </c>
      <c r="S234" s="9">
        <v>1.88</v>
      </c>
      <c r="T234" s="9">
        <v>0.19</v>
      </c>
      <c r="U234" s="12" t="s">
        <v>382</v>
      </c>
      <c r="V234" s="9">
        <v>0.3</v>
      </c>
      <c r="W234" s="9">
        <v>0.4</v>
      </c>
      <c r="X234" s="9"/>
      <c r="Y234" s="9"/>
      <c r="Z234" s="18" t="str">
        <f t="shared" si="12"/>
        <v>Pathway</v>
      </c>
      <c r="AA234" s="18" t="str">
        <f t="shared" si="13"/>
        <v>Google</v>
      </c>
      <c r="AB234" s="10" t="str">
        <f t="shared" si="14"/>
        <v>Bing</v>
      </c>
      <c r="AC234" s="13" t="s">
        <v>514</v>
      </c>
      <c r="AD234">
        <v>40.802736668999998</v>
      </c>
      <c r="AE234">
        <v>-82.382974065799999</v>
      </c>
      <c r="AF234">
        <v>40.803444651</v>
      </c>
      <c r="AG234">
        <v>-82.3813091767</v>
      </c>
    </row>
    <row r="235" spans="1:33" x14ac:dyDescent="0.25">
      <c r="A235" s="12">
        <v>232</v>
      </c>
      <c r="B235" s="9">
        <v>3</v>
      </c>
      <c r="C235" s="9" t="s">
        <v>352</v>
      </c>
      <c r="D235" s="9" t="s">
        <v>595</v>
      </c>
      <c r="E235" s="9" t="s">
        <v>4</v>
      </c>
      <c r="F235" s="9" t="s">
        <v>214</v>
      </c>
      <c r="G235" s="9" t="s">
        <v>1457</v>
      </c>
      <c r="H235" s="13" t="s">
        <v>549</v>
      </c>
      <c r="I235" s="12">
        <v>22.98</v>
      </c>
      <c r="J235" s="9">
        <v>7.57</v>
      </c>
      <c r="K235" s="9">
        <v>14.07</v>
      </c>
      <c r="L235" s="9">
        <v>6.5</v>
      </c>
      <c r="M235" s="9">
        <v>0</v>
      </c>
      <c r="N235" s="9">
        <v>0.21</v>
      </c>
      <c r="O235" s="9">
        <v>0.19</v>
      </c>
      <c r="P235" s="9">
        <v>0</v>
      </c>
      <c r="Q235" s="9">
        <v>3.39</v>
      </c>
      <c r="R235" s="9">
        <v>1.7</v>
      </c>
      <c r="S235" s="9">
        <v>1.88</v>
      </c>
      <c r="T235" s="9">
        <v>0.19</v>
      </c>
      <c r="U235" s="12" t="s">
        <v>382</v>
      </c>
      <c r="V235" s="9">
        <v>0.4</v>
      </c>
      <c r="W235" s="9">
        <v>0.5</v>
      </c>
      <c r="X235" s="9"/>
      <c r="Y235" s="9"/>
      <c r="Z235" s="18" t="str">
        <f t="shared" si="12"/>
        <v>Pathway</v>
      </c>
      <c r="AA235" s="18" t="str">
        <f t="shared" si="13"/>
        <v>Google</v>
      </c>
      <c r="AB235" s="10" t="str">
        <f t="shared" si="14"/>
        <v>Bing</v>
      </c>
      <c r="AC235" s="13" t="s">
        <v>514</v>
      </c>
      <c r="AD235">
        <v>40.803444651</v>
      </c>
      <c r="AE235">
        <v>-82.3813091767</v>
      </c>
      <c r="AF235">
        <v>40.804144698499996</v>
      </c>
      <c r="AG235">
        <v>-82.379640355899994</v>
      </c>
    </row>
    <row r="236" spans="1:33" x14ac:dyDescent="0.25">
      <c r="A236" s="12">
        <v>233</v>
      </c>
      <c r="B236" s="9">
        <v>3</v>
      </c>
      <c r="C236" s="9" t="s">
        <v>109</v>
      </c>
      <c r="D236" s="9" t="s">
        <v>552</v>
      </c>
      <c r="E236" s="9" t="s">
        <v>4</v>
      </c>
      <c r="F236" s="9" t="s">
        <v>58</v>
      </c>
      <c r="G236" s="9" t="s">
        <v>1457</v>
      </c>
      <c r="H236" s="13" t="s">
        <v>549</v>
      </c>
      <c r="I236" s="12">
        <v>22.25</v>
      </c>
      <c r="J236" s="9">
        <v>12.59</v>
      </c>
      <c r="K236" s="9">
        <v>19.09</v>
      </c>
      <c r="L236" s="9">
        <v>6.5</v>
      </c>
      <c r="M236" s="9">
        <v>0</v>
      </c>
      <c r="N236" s="9">
        <v>0</v>
      </c>
      <c r="O236" s="9">
        <v>0</v>
      </c>
      <c r="P236" s="9">
        <v>0</v>
      </c>
      <c r="Q236" s="9">
        <v>9.34</v>
      </c>
      <c r="R236" s="9">
        <v>2.81</v>
      </c>
      <c r="S236" s="9">
        <v>4.66</v>
      </c>
      <c r="T236" s="9">
        <v>1.86</v>
      </c>
      <c r="U236" s="12" t="s">
        <v>108</v>
      </c>
      <c r="V236" s="9">
        <v>6.85</v>
      </c>
      <c r="W236" s="9">
        <v>6.95</v>
      </c>
      <c r="X236" s="9"/>
      <c r="Y236" s="9"/>
      <c r="Z236" s="18" t="str">
        <f t="shared" si="12"/>
        <v>Pathway</v>
      </c>
      <c r="AA236" s="18" t="str">
        <f t="shared" si="13"/>
        <v>Google</v>
      </c>
      <c r="AB236" s="10" t="str">
        <f t="shared" si="14"/>
        <v>Bing</v>
      </c>
      <c r="AC236" s="13" t="s">
        <v>1450</v>
      </c>
      <c r="AD236">
        <v>41.023307563800003</v>
      </c>
      <c r="AE236">
        <v>-81.909137530799995</v>
      </c>
      <c r="AF236">
        <v>41.023971312199997</v>
      </c>
      <c r="AG236">
        <v>-81.907438778599996</v>
      </c>
    </row>
    <row r="237" spans="1:33" x14ac:dyDescent="0.25">
      <c r="A237" s="12">
        <v>234</v>
      </c>
      <c r="B237" s="9">
        <v>3</v>
      </c>
      <c r="C237" s="9" t="s">
        <v>109</v>
      </c>
      <c r="D237" s="9" t="s">
        <v>552</v>
      </c>
      <c r="E237" s="9" t="s">
        <v>4</v>
      </c>
      <c r="F237" s="9" t="s">
        <v>58</v>
      </c>
      <c r="G237" s="9" t="s">
        <v>1457</v>
      </c>
      <c r="H237" s="13" t="s">
        <v>549</v>
      </c>
      <c r="I237" s="12">
        <v>22.25</v>
      </c>
      <c r="J237" s="9">
        <v>12.59</v>
      </c>
      <c r="K237" s="9">
        <v>19.09</v>
      </c>
      <c r="L237" s="9">
        <v>6.5</v>
      </c>
      <c r="M237" s="9">
        <v>0</v>
      </c>
      <c r="N237" s="9">
        <v>0</v>
      </c>
      <c r="O237" s="9">
        <v>0</v>
      </c>
      <c r="P237" s="9">
        <v>0</v>
      </c>
      <c r="Q237" s="9">
        <v>9.34</v>
      </c>
      <c r="R237" s="9">
        <v>2.81</v>
      </c>
      <c r="S237" s="9">
        <v>4.66</v>
      </c>
      <c r="T237" s="9">
        <v>1.86</v>
      </c>
      <c r="U237" s="12" t="s">
        <v>108</v>
      </c>
      <c r="V237" s="9">
        <v>6.95</v>
      </c>
      <c r="W237" s="9">
        <v>7.05</v>
      </c>
      <c r="X237" s="9"/>
      <c r="Y237" s="9"/>
      <c r="Z237" s="18" t="str">
        <f t="shared" si="12"/>
        <v>Pathway</v>
      </c>
      <c r="AA237" s="18" t="str">
        <f t="shared" si="13"/>
        <v>Google</v>
      </c>
      <c r="AB237" s="10" t="str">
        <f t="shared" si="14"/>
        <v>Bing</v>
      </c>
      <c r="AC237" s="13" t="s">
        <v>1450</v>
      </c>
      <c r="AD237">
        <v>41.023971312199997</v>
      </c>
      <c r="AE237">
        <v>-81.907438778599996</v>
      </c>
      <c r="AF237">
        <v>41.024635036200003</v>
      </c>
      <c r="AG237">
        <v>-81.905739993500006</v>
      </c>
    </row>
    <row r="238" spans="1:33" x14ac:dyDescent="0.25">
      <c r="A238" s="12">
        <v>235</v>
      </c>
      <c r="B238" s="9">
        <v>3</v>
      </c>
      <c r="C238" s="9" t="s">
        <v>352</v>
      </c>
      <c r="D238" s="9" t="s">
        <v>595</v>
      </c>
      <c r="E238" s="9" t="s">
        <v>4</v>
      </c>
      <c r="F238" s="9" t="s">
        <v>214</v>
      </c>
      <c r="G238" s="9" t="s">
        <v>1457</v>
      </c>
      <c r="H238" s="13" t="s">
        <v>549</v>
      </c>
      <c r="I238" s="12">
        <v>22.89</v>
      </c>
      <c r="J238" s="9">
        <v>7.47</v>
      </c>
      <c r="K238" s="9">
        <v>13.94</v>
      </c>
      <c r="L238" s="9">
        <v>6.47</v>
      </c>
      <c r="M238" s="9">
        <v>0</v>
      </c>
      <c r="N238" s="9">
        <v>0.21</v>
      </c>
      <c r="O238" s="9">
        <v>0.19</v>
      </c>
      <c r="P238" s="9">
        <v>0</v>
      </c>
      <c r="Q238" s="9">
        <v>6.75</v>
      </c>
      <c r="R238" s="9">
        <v>1.67</v>
      </c>
      <c r="S238" s="9">
        <v>2.2200000000000002</v>
      </c>
      <c r="T238" s="9">
        <v>0.55000000000000004</v>
      </c>
      <c r="U238" s="12" t="s">
        <v>382</v>
      </c>
      <c r="V238" s="9">
        <v>13.08</v>
      </c>
      <c r="W238" s="9">
        <v>13.18</v>
      </c>
      <c r="X238" s="9"/>
      <c r="Y238" s="9"/>
      <c r="Z238" s="18" t="str">
        <f t="shared" si="12"/>
        <v>Pathway</v>
      </c>
      <c r="AA238" s="18" t="str">
        <f t="shared" si="13"/>
        <v>Google</v>
      </c>
      <c r="AB238" s="10" t="str">
        <f t="shared" si="14"/>
        <v>Bing</v>
      </c>
      <c r="AC238" s="13" t="s">
        <v>514</v>
      </c>
      <c r="AD238">
        <v>40.897411488199999</v>
      </c>
      <c r="AE238">
        <v>-82.176565134200004</v>
      </c>
      <c r="AF238">
        <v>40.898369271500002</v>
      </c>
      <c r="AG238">
        <v>-82.175133204199994</v>
      </c>
    </row>
    <row r="239" spans="1:33" x14ac:dyDescent="0.25">
      <c r="A239" s="12">
        <v>236</v>
      </c>
      <c r="B239" s="9">
        <v>7</v>
      </c>
      <c r="C239" s="9" t="s">
        <v>149</v>
      </c>
      <c r="D239" s="9" t="s">
        <v>612</v>
      </c>
      <c r="E239" s="9" t="s">
        <v>4</v>
      </c>
      <c r="F239" s="9" t="s">
        <v>156</v>
      </c>
      <c r="G239" s="9" t="s">
        <v>1457</v>
      </c>
      <c r="H239" s="13" t="s">
        <v>613</v>
      </c>
      <c r="I239" s="12">
        <v>19.14</v>
      </c>
      <c r="J239" s="9">
        <v>4.6100000000000003</v>
      </c>
      <c r="K239" s="9">
        <v>11.02</v>
      </c>
      <c r="L239" s="9">
        <v>6.41</v>
      </c>
      <c r="M239" s="9">
        <v>3.6</v>
      </c>
      <c r="N239" s="9">
        <v>0.15</v>
      </c>
      <c r="O239" s="9">
        <v>0.72</v>
      </c>
      <c r="P239" s="9">
        <v>0.56999999999999995</v>
      </c>
      <c r="Q239" s="9">
        <v>7.2</v>
      </c>
      <c r="R239" s="9">
        <v>1.07</v>
      </c>
      <c r="S239" s="9">
        <v>2.09</v>
      </c>
      <c r="T239" s="9">
        <v>1.02</v>
      </c>
      <c r="U239" s="12" t="s">
        <v>422</v>
      </c>
      <c r="V239" s="9">
        <v>6.7</v>
      </c>
      <c r="W239" s="9">
        <v>6.8</v>
      </c>
      <c r="X239" s="9"/>
      <c r="Y239" s="9"/>
      <c r="Z239" s="18" t="str">
        <f t="shared" si="12"/>
        <v>Pathway</v>
      </c>
      <c r="AA239" s="18" t="str">
        <f t="shared" si="13"/>
        <v>Google</v>
      </c>
      <c r="AB239" s="10" t="str">
        <f t="shared" si="14"/>
        <v>Bing</v>
      </c>
      <c r="AC239" s="13" t="s">
        <v>514</v>
      </c>
      <c r="AD239">
        <v>39.892064069299998</v>
      </c>
      <c r="AE239">
        <v>-83.938344885299998</v>
      </c>
      <c r="AF239">
        <v>39.893053519600002</v>
      </c>
      <c r="AG239">
        <v>-83.936973076599998</v>
      </c>
    </row>
    <row r="240" spans="1:33" x14ac:dyDescent="0.25">
      <c r="A240" s="12">
        <v>237</v>
      </c>
      <c r="B240" s="9">
        <v>3</v>
      </c>
      <c r="C240" s="9" t="s">
        <v>126</v>
      </c>
      <c r="D240" s="9" t="s">
        <v>555</v>
      </c>
      <c r="E240" s="9" t="s">
        <v>4</v>
      </c>
      <c r="F240" s="9" t="s">
        <v>248</v>
      </c>
      <c r="G240" s="9" t="s">
        <v>1457</v>
      </c>
      <c r="H240" s="13" t="s">
        <v>556</v>
      </c>
      <c r="I240" s="12">
        <v>30.99</v>
      </c>
      <c r="J240" s="9">
        <v>4.18</v>
      </c>
      <c r="K240" s="9">
        <v>10.57</v>
      </c>
      <c r="L240" s="9">
        <v>6.39</v>
      </c>
      <c r="M240" s="9">
        <v>3.36</v>
      </c>
      <c r="N240" s="9">
        <v>0.16</v>
      </c>
      <c r="O240" s="9">
        <v>0.27</v>
      </c>
      <c r="P240" s="9">
        <v>0.11</v>
      </c>
      <c r="Q240" s="9">
        <v>3.36</v>
      </c>
      <c r="R240" s="9">
        <v>1</v>
      </c>
      <c r="S240" s="9">
        <v>1.08</v>
      </c>
      <c r="T240" s="9">
        <v>0.08</v>
      </c>
      <c r="U240" s="12" t="s">
        <v>323</v>
      </c>
      <c r="V240" s="9">
        <v>7.03</v>
      </c>
      <c r="W240" s="9">
        <v>7.13</v>
      </c>
      <c r="X240" s="9"/>
      <c r="Y240" s="9"/>
      <c r="Z240" s="18" t="str">
        <f t="shared" si="12"/>
        <v>Pathway</v>
      </c>
      <c r="AA240" s="18" t="str">
        <f t="shared" si="13"/>
        <v>Google</v>
      </c>
      <c r="AB240" s="10" t="str">
        <f t="shared" si="14"/>
        <v>Bing</v>
      </c>
      <c r="AC240" s="13" t="s">
        <v>2324</v>
      </c>
      <c r="AD240">
        <v>41.410359306700002</v>
      </c>
      <c r="AE240">
        <v>-82.746886712600002</v>
      </c>
      <c r="AF240">
        <v>41.409690254300003</v>
      </c>
      <c r="AG240">
        <v>-82.745179820600001</v>
      </c>
    </row>
    <row r="241" spans="1:33" x14ac:dyDescent="0.25">
      <c r="A241" s="12">
        <v>238</v>
      </c>
      <c r="B241" s="9">
        <v>3</v>
      </c>
      <c r="C241" s="9" t="s">
        <v>109</v>
      </c>
      <c r="D241" s="9" t="s">
        <v>552</v>
      </c>
      <c r="E241" s="9" t="s">
        <v>4</v>
      </c>
      <c r="F241" s="9" t="s">
        <v>214</v>
      </c>
      <c r="G241" s="9" t="s">
        <v>1457</v>
      </c>
      <c r="H241" s="13" t="s">
        <v>549</v>
      </c>
      <c r="I241" s="12">
        <v>22.44</v>
      </c>
      <c r="J241" s="9">
        <v>7.68</v>
      </c>
      <c r="K241" s="9">
        <v>14.05</v>
      </c>
      <c r="L241" s="9">
        <v>6.37</v>
      </c>
      <c r="M241" s="9">
        <v>0</v>
      </c>
      <c r="N241" s="9">
        <v>0.21</v>
      </c>
      <c r="O241" s="9">
        <v>0.19</v>
      </c>
      <c r="P241" s="9">
        <v>0</v>
      </c>
      <c r="Q241" s="9">
        <v>9.92</v>
      </c>
      <c r="R241" s="9">
        <v>1.72</v>
      </c>
      <c r="S241" s="9">
        <v>2.65</v>
      </c>
      <c r="T241" s="9">
        <v>0.93</v>
      </c>
      <c r="U241" s="12" t="s">
        <v>108</v>
      </c>
      <c r="V241" s="9">
        <v>2.44</v>
      </c>
      <c r="W241" s="9">
        <v>2.54</v>
      </c>
      <c r="X241" s="9"/>
      <c r="Y241" s="9"/>
      <c r="Z241" s="18" t="str">
        <f t="shared" si="12"/>
        <v>Pathway</v>
      </c>
      <c r="AA241" s="18" t="str">
        <f t="shared" si="13"/>
        <v>Google</v>
      </c>
      <c r="AB241" s="10" t="str">
        <f t="shared" si="14"/>
        <v>Bing</v>
      </c>
      <c r="AC241" s="13" t="s">
        <v>514</v>
      </c>
      <c r="AD241">
        <v>40.997741893200001</v>
      </c>
      <c r="AE241">
        <v>-81.985704094599996</v>
      </c>
      <c r="AF241">
        <v>40.997818773600002</v>
      </c>
      <c r="AG241">
        <v>-81.983795999700007</v>
      </c>
    </row>
    <row r="242" spans="1:33" x14ac:dyDescent="0.25">
      <c r="A242" s="12">
        <v>239</v>
      </c>
      <c r="B242" s="9">
        <v>2</v>
      </c>
      <c r="C242" s="9" t="s">
        <v>215</v>
      </c>
      <c r="D242" s="9" t="s">
        <v>538</v>
      </c>
      <c r="E242" s="9" t="s">
        <v>4</v>
      </c>
      <c r="F242" s="9" t="s">
        <v>214</v>
      </c>
      <c r="G242" s="9" t="s">
        <v>1457</v>
      </c>
      <c r="H242" s="13" t="s">
        <v>535</v>
      </c>
      <c r="I242" s="12">
        <v>22.6</v>
      </c>
      <c r="J242" s="9">
        <v>7.08</v>
      </c>
      <c r="K242" s="9">
        <v>13.44</v>
      </c>
      <c r="L242" s="9">
        <v>6.36</v>
      </c>
      <c r="M242" s="9">
        <v>0</v>
      </c>
      <c r="N242" s="9">
        <v>0.2</v>
      </c>
      <c r="O242" s="9">
        <v>0.18</v>
      </c>
      <c r="P242" s="9">
        <v>0</v>
      </c>
      <c r="Q242" s="9">
        <v>9.99</v>
      </c>
      <c r="R242" s="9">
        <v>1.58</v>
      </c>
      <c r="S242" s="9">
        <v>2.4500000000000002</v>
      </c>
      <c r="T242" s="9">
        <v>0.88</v>
      </c>
      <c r="U242" s="12" t="s">
        <v>213</v>
      </c>
      <c r="V242" s="9">
        <v>1</v>
      </c>
      <c r="W242" s="9">
        <v>1.1000000000000001</v>
      </c>
      <c r="X242" s="9"/>
      <c r="Y242" s="9"/>
      <c r="Z242" s="18" t="str">
        <f t="shared" si="12"/>
        <v>Pathway</v>
      </c>
      <c r="AA242" s="18" t="str">
        <f t="shared" si="13"/>
        <v>Google</v>
      </c>
      <c r="AB242" s="10" t="str">
        <f t="shared" si="14"/>
        <v>Bing</v>
      </c>
      <c r="AC242" s="13" t="s">
        <v>1308</v>
      </c>
      <c r="AD242">
        <v>41.493063249999999</v>
      </c>
      <c r="AE242">
        <v>-83.374597891600004</v>
      </c>
      <c r="AF242">
        <v>41.492312130800002</v>
      </c>
      <c r="AG242">
        <v>-83.372944998299999</v>
      </c>
    </row>
    <row r="243" spans="1:33" x14ac:dyDescent="0.25">
      <c r="A243" s="12">
        <v>240</v>
      </c>
      <c r="B243" s="9">
        <v>2</v>
      </c>
      <c r="C243" s="9" t="s">
        <v>394</v>
      </c>
      <c r="D243" s="9" t="s">
        <v>1206</v>
      </c>
      <c r="E243" s="9" t="s">
        <v>4</v>
      </c>
      <c r="F243" s="9" t="s">
        <v>214</v>
      </c>
      <c r="G243" s="9" t="s">
        <v>1457</v>
      </c>
      <c r="H243" s="13" t="s">
        <v>535</v>
      </c>
      <c r="I243" s="12">
        <v>22.6</v>
      </c>
      <c r="J243" s="9">
        <v>7.08</v>
      </c>
      <c r="K243" s="9">
        <v>13.44</v>
      </c>
      <c r="L243" s="9">
        <v>6.36</v>
      </c>
      <c r="M243" s="9">
        <v>0</v>
      </c>
      <c r="N243" s="9">
        <v>0.2</v>
      </c>
      <c r="O243" s="9">
        <v>0.18</v>
      </c>
      <c r="P243" s="9">
        <v>0</v>
      </c>
      <c r="Q243" s="9">
        <v>0</v>
      </c>
      <c r="R243" s="9">
        <v>1.58</v>
      </c>
      <c r="S243" s="9">
        <v>1.41</v>
      </c>
      <c r="T243" s="9">
        <v>0</v>
      </c>
      <c r="U243" s="12" t="s">
        <v>1257</v>
      </c>
      <c r="V243" s="9">
        <v>2.6</v>
      </c>
      <c r="W243" s="9">
        <v>2.7</v>
      </c>
      <c r="X243" s="9"/>
      <c r="Y243" s="9"/>
      <c r="Z243" s="18" t="str">
        <f t="shared" si="12"/>
        <v>Pathway</v>
      </c>
      <c r="AA243" s="18" t="str">
        <f t="shared" si="13"/>
        <v>Google</v>
      </c>
      <c r="AB243" s="10" t="str">
        <f t="shared" si="14"/>
        <v>Bing</v>
      </c>
      <c r="AC243" s="13" t="s">
        <v>1308</v>
      </c>
      <c r="AD243">
        <v>41.469603257800003</v>
      </c>
      <c r="AE243">
        <v>-83.317305449200006</v>
      </c>
      <c r="AF243">
        <v>41.469154593900001</v>
      </c>
      <c r="AG243">
        <v>-83.315466045500003</v>
      </c>
    </row>
    <row r="244" spans="1:33" x14ac:dyDescent="0.25">
      <c r="A244" s="12">
        <v>241</v>
      </c>
      <c r="B244" s="9">
        <v>2</v>
      </c>
      <c r="C244" s="9" t="s">
        <v>215</v>
      </c>
      <c r="D244" s="9" t="s">
        <v>538</v>
      </c>
      <c r="E244" s="9" t="s">
        <v>4</v>
      </c>
      <c r="F244" s="9" t="s">
        <v>214</v>
      </c>
      <c r="G244" s="9" t="s">
        <v>1457</v>
      </c>
      <c r="H244" s="13" t="s">
        <v>535</v>
      </c>
      <c r="I244" s="12">
        <v>22.66</v>
      </c>
      <c r="J244" s="9">
        <v>6.97</v>
      </c>
      <c r="K244" s="9">
        <v>13.32</v>
      </c>
      <c r="L244" s="9">
        <v>6.36</v>
      </c>
      <c r="M244" s="9">
        <v>0</v>
      </c>
      <c r="N244" s="9">
        <v>0.19</v>
      </c>
      <c r="O244" s="9">
        <v>0.17</v>
      </c>
      <c r="P244" s="9">
        <v>0</v>
      </c>
      <c r="Q244" s="9">
        <v>0</v>
      </c>
      <c r="R244" s="9">
        <v>1.55</v>
      </c>
      <c r="S244" s="9">
        <v>1.39</v>
      </c>
      <c r="T244" s="9">
        <v>0</v>
      </c>
      <c r="U244" s="12" t="s">
        <v>213</v>
      </c>
      <c r="V244" s="9">
        <v>6.22</v>
      </c>
      <c r="W244" s="9">
        <v>6.32</v>
      </c>
      <c r="X244" s="9"/>
      <c r="Y244" s="9"/>
      <c r="Z244" s="18" t="str">
        <f t="shared" si="12"/>
        <v>Pathway</v>
      </c>
      <c r="AA244" s="18" t="str">
        <f t="shared" si="13"/>
        <v>Google</v>
      </c>
      <c r="AB244" s="10" t="str">
        <f t="shared" si="14"/>
        <v>Bing</v>
      </c>
      <c r="AC244" s="13" t="s">
        <v>1308</v>
      </c>
      <c r="AD244">
        <v>41.438631917800002</v>
      </c>
      <c r="AE244">
        <v>-83.230743059000005</v>
      </c>
      <c r="AF244">
        <v>41.438096532899998</v>
      </c>
      <c r="AG244">
        <v>-83.228944094799999</v>
      </c>
    </row>
    <row r="245" spans="1:33" x14ac:dyDescent="0.25">
      <c r="A245" s="12">
        <v>242</v>
      </c>
      <c r="B245" s="9">
        <v>7</v>
      </c>
      <c r="C245" s="9" t="s">
        <v>149</v>
      </c>
      <c r="D245" s="9" t="s">
        <v>550</v>
      </c>
      <c r="E245" s="9" t="s">
        <v>4</v>
      </c>
      <c r="F245" s="9" t="s">
        <v>214</v>
      </c>
      <c r="G245" s="9" t="s">
        <v>1457</v>
      </c>
      <c r="H245" s="13" t="s">
        <v>551</v>
      </c>
      <c r="I245" s="12">
        <v>22.36</v>
      </c>
      <c r="J245" s="9">
        <v>8.0299999999999994</v>
      </c>
      <c r="K245" s="9">
        <v>14.38</v>
      </c>
      <c r="L245" s="9">
        <v>6.35</v>
      </c>
      <c r="M245" s="9">
        <v>0</v>
      </c>
      <c r="N245" s="9">
        <v>0.22</v>
      </c>
      <c r="O245" s="9">
        <v>0.2</v>
      </c>
      <c r="P245" s="9">
        <v>0</v>
      </c>
      <c r="Q245" s="9">
        <v>3.29</v>
      </c>
      <c r="R245" s="9">
        <v>1.81</v>
      </c>
      <c r="S245" s="9">
        <v>1.98</v>
      </c>
      <c r="T245" s="9">
        <v>0.18</v>
      </c>
      <c r="U245" s="12" t="s">
        <v>148</v>
      </c>
      <c r="V245" s="9">
        <v>25.76</v>
      </c>
      <c r="W245" s="9">
        <v>25.86</v>
      </c>
      <c r="X245" s="9"/>
      <c r="Y245" s="9"/>
      <c r="Z245" s="18" t="str">
        <f t="shared" si="12"/>
        <v>Pathway</v>
      </c>
      <c r="AA245" s="18" t="str">
        <f t="shared" si="13"/>
        <v>Google</v>
      </c>
      <c r="AB245" s="10" t="str">
        <f t="shared" si="14"/>
        <v>Bing</v>
      </c>
      <c r="AC245" s="13" t="s">
        <v>514</v>
      </c>
      <c r="AD245">
        <v>39.932203587300002</v>
      </c>
      <c r="AE245">
        <v>-83.599916836700004</v>
      </c>
      <c r="AF245">
        <v>39.932315421799998</v>
      </c>
      <c r="AG245">
        <v>-83.598039752000005</v>
      </c>
    </row>
    <row r="246" spans="1:33" x14ac:dyDescent="0.25">
      <c r="A246" s="12">
        <v>243</v>
      </c>
      <c r="B246" s="9">
        <v>3</v>
      </c>
      <c r="C246" s="9" t="s">
        <v>109</v>
      </c>
      <c r="D246" s="9" t="s">
        <v>559</v>
      </c>
      <c r="E246" s="9" t="s">
        <v>4</v>
      </c>
      <c r="F246" s="9" t="s">
        <v>156</v>
      </c>
      <c r="G246" s="9" t="s">
        <v>1457</v>
      </c>
      <c r="H246" s="13" t="s">
        <v>560</v>
      </c>
      <c r="I246" s="12">
        <v>18.25</v>
      </c>
      <c r="J246" s="9">
        <v>5.79</v>
      </c>
      <c r="K246" s="9">
        <v>12.14</v>
      </c>
      <c r="L246" s="9">
        <v>6.35</v>
      </c>
      <c r="M246" s="9">
        <v>0</v>
      </c>
      <c r="N246" s="9">
        <v>0</v>
      </c>
      <c r="O246" s="9">
        <v>0</v>
      </c>
      <c r="P246" s="9">
        <v>0</v>
      </c>
      <c r="Q246" s="9">
        <v>0</v>
      </c>
      <c r="R246" s="9">
        <v>1.35</v>
      </c>
      <c r="S246" s="9">
        <v>1.07</v>
      </c>
      <c r="T246" s="9">
        <v>0</v>
      </c>
      <c r="U246" s="12" t="s">
        <v>176</v>
      </c>
      <c r="V246" s="9">
        <v>2.0499999999999998</v>
      </c>
      <c r="W246" s="9">
        <v>2.15</v>
      </c>
      <c r="X246" s="9"/>
      <c r="Y246" s="9"/>
      <c r="Z246" s="18" t="str">
        <f t="shared" si="12"/>
        <v>Pathway</v>
      </c>
      <c r="AA246" s="18" t="str">
        <f t="shared" si="13"/>
        <v>Google</v>
      </c>
      <c r="AB246" s="10" t="str">
        <f t="shared" si="14"/>
        <v>Bing</v>
      </c>
      <c r="AC246" s="13" t="s">
        <v>514</v>
      </c>
      <c r="AD246">
        <v>41.033241755900001</v>
      </c>
      <c r="AE246">
        <v>-81.864356170700006</v>
      </c>
      <c r="AF246">
        <v>41.0331870264</v>
      </c>
      <c r="AG246">
        <v>-81.862454613200001</v>
      </c>
    </row>
    <row r="247" spans="1:33" x14ac:dyDescent="0.25">
      <c r="A247" s="12">
        <v>244</v>
      </c>
      <c r="B247" s="9">
        <v>4</v>
      </c>
      <c r="C247" s="9" t="s">
        <v>86</v>
      </c>
      <c r="D247" s="9" t="s">
        <v>619</v>
      </c>
      <c r="E247" s="9" t="s">
        <v>4</v>
      </c>
      <c r="F247" s="9" t="s">
        <v>214</v>
      </c>
      <c r="G247" s="9" t="s">
        <v>1457</v>
      </c>
      <c r="H247" s="13" t="s">
        <v>600</v>
      </c>
      <c r="I247" s="12">
        <v>22.6</v>
      </c>
      <c r="J247" s="9">
        <v>9.34</v>
      </c>
      <c r="K247" s="9">
        <v>15.68</v>
      </c>
      <c r="L247" s="9">
        <v>6.34</v>
      </c>
      <c r="M247" s="9">
        <v>0</v>
      </c>
      <c r="N247" s="9">
        <v>0.27</v>
      </c>
      <c r="O247" s="9">
        <v>0.23</v>
      </c>
      <c r="P247" s="9">
        <v>0</v>
      </c>
      <c r="Q247" s="9">
        <v>6.66</v>
      </c>
      <c r="R247" s="9">
        <v>2.13</v>
      </c>
      <c r="S247" s="9">
        <v>2.75</v>
      </c>
      <c r="T247" s="9">
        <v>0.62</v>
      </c>
      <c r="U247" s="12" t="s">
        <v>160</v>
      </c>
      <c r="V247" s="9">
        <v>1.17</v>
      </c>
      <c r="W247" s="9">
        <v>1.27</v>
      </c>
      <c r="X247" s="9"/>
      <c r="Y247" s="9"/>
      <c r="Z247" s="18" t="str">
        <f t="shared" si="12"/>
        <v>Pathway</v>
      </c>
      <c r="AA247" s="18" t="str">
        <f t="shared" si="13"/>
        <v>Google</v>
      </c>
      <c r="AB247" s="10" t="str">
        <f t="shared" si="14"/>
        <v>Bing</v>
      </c>
      <c r="AC247" s="13" t="s">
        <v>514</v>
      </c>
      <c r="AD247">
        <v>41.112185079</v>
      </c>
      <c r="AE247">
        <v>-80.815786649200007</v>
      </c>
      <c r="AF247">
        <v>41.112747318899999</v>
      </c>
      <c r="AG247">
        <v>-80.814014274300007</v>
      </c>
    </row>
    <row r="248" spans="1:33" x14ac:dyDescent="0.25">
      <c r="A248" s="12">
        <v>245</v>
      </c>
      <c r="B248" s="9">
        <v>4</v>
      </c>
      <c r="C248" s="9" t="s">
        <v>86</v>
      </c>
      <c r="D248" s="9" t="s">
        <v>619</v>
      </c>
      <c r="E248" s="9" t="s">
        <v>4</v>
      </c>
      <c r="F248" s="9" t="s">
        <v>214</v>
      </c>
      <c r="G248" s="9" t="s">
        <v>1457</v>
      </c>
      <c r="H248" s="13" t="s">
        <v>600</v>
      </c>
      <c r="I248" s="12">
        <v>22.6</v>
      </c>
      <c r="J248" s="9">
        <v>9.34</v>
      </c>
      <c r="K248" s="9">
        <v>15.68</v>
      </c>
      <c r="L248" s="9">
        <v>6.34</v>
      </c>
      <c r="M248" s="9">
        <v>0</v>
      </c>
      <c r="N248" s="9">
        <v>0.27</v>
      </c>
      <c r="O248" s="9">
        <v>0.23</v>
      </c>
      <c r="P248" s="9">
        <v>0</v>
      </c>
      <c r="Q248" s="9">
        <v>0</v>
      </c>
      <c r="R248" s="9">
        <v>2.13</v>
      </c>
      <c r="S248" s="9">
        <v>1.84</v>
      </c>
      <c r="T248" s="9">
        <v>0</v>
      </c>
      <c r="U248" s="12" t="s">
        <v>160</v>
      </c>
      <c r="V248" s="9">
        <v>1.27</v>
      </c>
      <c r="W248" s="9">
        <v>1.37</v>
      </c>
      <c r="X248" s="9"/>
      <c r="Y248" s="9"/>
      <c r="Z248" s="18" t="str">
        <f t="shared" si="12"/>
        <v>Pathway</v>
      </c>
      <c r="AA248" s="18" t="str">
        <f t="shared" si="13"/>
        <v>Google</v>
      </c>
      <c r="AB248" s="10" t="str">
        <f t="shared" si="14"/>
        <v>Bing</v>
      </c>
      <c r="AC248" s="13" t="s">
        <v>514</v>
      </c>
      <c r="AD248">
        <v>41.112747318899999</v>
      </c>
      <c r="AE248">
        <v>-80.814014274300007</v>
      </c>
      <c r="AF248">
        <v>41.113333126000001</v>
      </c>
      <c r="AG248">
        <v>-80.812256063000007</v>
      </c>
    </row>
    <row r="249" spans="1:33" x14ac:dyDescent="0.25">
      <c r="A249" s="12">
        <v>246</v>
      </c>
      <c r="B249" s="9">
        <v>10</v>
      </c>
      <c r="C249" s="9" t="s">
        <v>295</v>
      </c>
      <c r="D249" s="9" t="s">
        <v>578</v>
      </c>
      <c r="E249" s="9" t="s">
        <v>4</v>
      </c>
      <c r="F249" s="9" t="s">
        <v>156</v>
      </c>
      <c r="G249" s="9" t="s">
        <v>1457</v>
      </c>
      <c r="H249" s="13" t="s">
        <v>579</v>
      </c>
      <c r="I249" s="12">
        <v>19.920000000000002</v>
      </c>
      <c r="J249" s="9">
        <v>3.04</v>
      </c>
      <c r="K249" s="9">
        <v>9.3800000000000008</v>
      </c>
      <c r="L249" s="9">
        <v>6.34</v>
      </c>
      <c r="M249" s="9">
        <v>0</v>
      </c>
      <c r="N249" s="9">
        <v>0</v>
      </c>
      <c r="O249" s="9">
        <v>0</v>
      </c>
      <c r="P249" s="9">
        <v>0</v>
      </c>
      <c r="Q249" s="9">
        <v>6.17</v>
      </c>
      <c r="R249" s="9">
        <v>0.7</v>
      </c>
      <c r="S249" s="9">
        <v>1.42</v>
      </c>
      <c r="T249" s="9">
        <v>0.72</v>
      </c>
      <c r="U249" s="12" t="s">
        <v>427</v>
      </c>
      <c r="V249" s="9">
        <v>17.2</v>
      </c>
      <c r="W249" s="9">
        <v>17.3</v>
      </c>
      <c r="X249" s="9"/>
      <c r="Y249" s="9"/>
      <c r="Z249" s="18" t="str">
        <f t="shared" si="12"/>
        <v>Pathway</v>
      </c>
      <c r="AA249" s="18" t="str">
        <f t="shared" si="13"/>
        <v>Google</v>
      </c>
      <c r="AB249" s="10" t="str">
        <f t="shared" si="14"/>
        <v>Bing</v>
      </c>
      <c r="AC249" s="13" t="s">
        <v>514</v>
      </c>
      <c r="AD249">
        <v>38.838592606699997</v>
      </c>
      <c r="AE249">
        <v>-82.159091908899995</v>
      </c>
      <c r="AF249">
        <v>38.8393921726</v>
      </c>
      <c r="AG249">
        <v>-82.157553088699999</v>
      </c>
    </row>
    <row r="250" spans="1:33" x14ac:dyDescent="0.25">
      <c r="A250" s="12">
        <v>247</v>
      </c>
      <c r="B250" s="9">
        <v>7</v>
      </c>
      <c r="C250" s="9" t="s">
        <v>149</v>
      </c>
      <c r="D250" s="9" t="s">
        <v>550</v>
      </c>
      <c r="E250" s="9" t="s">
        <v>4</v>
      </c>
      <c r="F250" s="9" t="s">
        <v>214</v>
      </c>
      <c r="G250" s="9" t="s">
        <v>1457</v>
      </c>
      <c r="H250" s="13" t="s">
        <v>551</v>
      </c>
      <c r="I250" s="12">
        <v>22.31</v>
      </c>
      <c r="J250" s="9">
        <v>7.92</v>
      </c>
      <c r="K250" s="9">
        <v>14.25</v>
      </c>
      <c r="L250" s="9">
        <v>6.33</v>
      </c>
      <c r="M250" s="9">
        <v>0</v>
      </c>
      <c r="N250" s="9">
        <v>0.22</v>
      </c>
      <c r="O250" s="9">
        <v>0.2</v>
      </c>
      <c r="P250" s="9">
        <v>0</v>
      </c>
      <c r="Q250" s="9">
        <v>9.85</v>
      </c>
      <c r="R250" s="9">
        <v>1.78</v>
      </c>
      <c r="S250" s="9">
        <v>2.73</v>
      </c>
      <c r="T250" s="9">
        <v>0.95</v>
      </c>
      <c r="U250" s="12" t="s">
        <v>148</v>
      </c>
      <c r="V250" s="9">
        <v>23.73</v>
      </c>
      <c r="W250" s="9">
        <v>23.83</v>
      </c>
      <c r="X250" s="9"/>
      <c r="Y250" s="9"/>
      <c r="Z250" s="18" t="str">
        <f t="shared" si="12"/>
        <v>Pathway</v>
      </c>
      <c r="AA250" s="18" t="str">
        <f t="shared" si="13"/>
        <v>Google</v>
      </c>
      <c r="AB250" s="10" t="str">
        <f t="shared" si="14"/>
        <v>Bing</v>
      </c>
      <c r="AC250" s="13" t="s">
        <v>514</v>
      </c>
      <c r="AD250">
        <v>39.934358770099998</v>
      </c>
      <c r="AE250">
        <v>-83.638022072300004</v>
      </c>
      <c r="AF250">
        <v>39.9342421618</v>
      </c>
      <c r="AG250">
        <v>-83.636146413000006</v>
      </c>
    </row>
    <row r="251" spans="1:33" x14ac:dyDescent="0.25">
      <c r="A251" s="12">
        <v>248</v>
      </c>
      <c r="B251" s="9">
        <v>3</v>
      </c>
      <c r="C251" s="9" t="s">
        <v>100</v>
      </c>
      <c r="D251" s="9" t="s">
        <v>565</v>
      </c>
      <c r="E251" s="9" t="s">
        <v>4</v>
      </c>
      <c r="F251" s="9" t="s">
        <v>214</v>
      </c>
      <c r="G251" s="9" t="s">
        <v>1457</v>
      </c>
      <c r="H251" s="13" t="s">
        <v>549</v>
      </c>
      <c r="I251" s="12">
        <v>22.46</v>
      </c>
      <c r="J251" s="9">
        <v>7.08</v>
      </c>
      <c r="K251" s="9">
        <v>13.41</v>
      </c>
      <c r="L251" s="9">
        <v>6.33</v>
      </c>
      <c r="M251" s="9">
        <v>0</v>
      </c>
      <c r="N251" s="9">
        <v>0.2</v>
      </c>
      <c r="O251" s="9">
        <v>0.18</v>
      </c>
      <c r="P251" s="9">
        <v>0</v>
      </c>
      <c r="Q251" s="9">
        <v>6.62</v>
      </c>
      <c r="R251" s="9">
        <v>1.58</v>
      </c>
      <c r="S251" s="9">
        <v>2.1</v>
      </c>
      <c r="T251" s="9">
        <v>0.53</v>
      </c>
      <c r="U251" s="12" t="s">
        <v>117</v>
      </c>
      <c r="V251" s="9">
        <v>1.1000000000000001</v>
      </c>
      <c r="W251" s="9">
        <v>1.2</v>
      </c>
      <c r="X251" s="9"/>
      <c r="Y251" s="9"/>
      <c r="Z251" s="18" t="str">
        <f t="shared" si="12"/>
        <v>Pathway</v>
      </c>
      <c r="AA251" s="18" t="str">
        <f t="shared" si="13"/>
        <v>Google</v>
      </c>
      <c r="AB251" s="10" t="str">
        <f t="shared" si="14"/>
        <v>Bing</v>
      </c>
      <c r="AC251" s="13" t="s">
        <v>514</v>
      </c>
      <c r="AD251">
        <v>40.576563465299998</v>
      </c>
      <c r="AE251">
        <v>-82.606424623699994</v>
      </c>
      <c r="AF251">
        <v>40.577589075799999</v>
      </c>
      <c r="AG251">
        <v>-82.605080705899994</v>
      </c>
    </row>
    <row r="252" spans="1:33" x14ac:dyDescent="0.25">
      <c r="A252" s="12">
        <v>249</v>
      </c>
      <c r="B252" s="9">
        <v>3</v>
      </c>
      <c r="C252" s="9" t="s">
        <v>100</v>
      </c>
      <c r="D252" s="9" t="s">
        <v>565</v>
      </c>
      <c r="E252" s="9" t="s">
        <v>4</v>
      </c>
      <c r="F252" s="9" t="s">
        <v>214</v>
      </c>
      <c r="G252" s="9" t="s">
        <v>1457</v>
      </c>
      <c r="H252" s="13" t="s">
        <v>549</v>
      </c>
      <c r="I252" s="12">
        <v>22.46</v>
      </c>
      <c r="J252" s="9">
        <v>7.08</v>
      </c>
      <c r="K252" s="9">
        <v>13.41</v>
      </c>
      <c r="L252" s="9">
        <v>6.33</v>
      </c>
      <c r="M252" s="9">
        <v>0</v>
      </c>
      <c r="N252" s="9">
        <v>0.2</v>
      </c>
      <c r="O252" s="9">
        <v>0.18</v>
      </c>
      <c r="P252" s="9">
        <v>0</v>
      </c>
      <c r="Q252" s="9">
        <v>6.62</v>
      </c>
      <c r="R252" s="9">
        <v>1.58</v>
      </c>
      <c r="S252" s="9">
        <v>2.1</v>
      </c>
      <c r="T252" s="9">
        <v>0.53</v>
      </c>
      <c r="U252" s="12" t="s">
        <v>117</v>
      </c>
      <c r="V252" s="9">
        <v>4.0599999999999996</v>
      </c>
      <c r="W252" s="9">
        <v>4.16</v>
      </c>
      <c r="X252" s="9"/>
      <c r="Y252" s="9"/>
      <c r="Z252" s="18" t="str">
        <f t="shared" si="12"/>
        <v>Pathway</v>
      </c>
      <c r="AA252" s="18" t="str">
        <f t="shared" si="13"/>
        <v>Google</v>
      </c>
      <c r="AB252" s="10" t="str">
        <f t="shared" si="14"/>
        <v>Bing</v>
      </c>
      <c r="AC252" s="13" t="s">
        <v>514</v>
      </c>
      <c r="AD252">
        <v>40.612796340199999</v>
      </c>
      <c r="AE252">
        <v>-82.576552499599998</v>
      </c>
      <c r="AF252">
        <v>40.614041006500003</v>
      </c>
      <c r="AG252">
        <v>-82.575580391299994</v>
      </c>
    </row>
    <row r="253" spans="1:33" x14ac:dyDescent="0.25">
      <c r="A253" s="12">
        <v>250</v>
      </c>
      <c r="B253" s="9">
        <v>3</v>
      </c>
      <c r="C253" s="9" t="s">
        <v>100</v>
      </c>
      <c r="D253" s="9" t="s">
        <v>565</v>
      </c>
      <c r="E253" s="9" t="s">
        <v>4</v>
      </c>
      <c r="F253" s="9" t="s">
        <v>214</v>
      </c>
      <c r="G253" s="9" t="s">
        <v>1457</v>
      </c>
      <c r="H253" s="13" t="s">
        <v>549</v>
      </c>
      <c r="I253" s="12">
        <v>22.46</v>
      </c>
      <c r="J253" s="9">
        <v>7.08</v>
      </c>
      <c r="K253" s="9">
        <v>13.41</v>
      </c>
      <c r="L253" s="9">
        <v>6.33</v>
      </c>
      <c r="M253" s="9">
        <v>0</v>
      </c>
      <c r="N253" s="9">
        <v>0.2</v>
      </c>
      <c r="O253" s="9">
        <v>0.18</v>
      </c>
      <c r="P253" s="9">
        <v>0</v>
      </c>
      <c r="Q253" s="9">
        <v>6.62</v>
      </c>
      <c r="R253" s="9">
        <v>1.58</v>
      </c>
      <c r="S253" s="9">
        <v>2.1</v>
      </c>
      <c r="T253" s="9">
        <v>0.53</v>
      </c>
      <c r="U253" s="12" t="s">
        <v>117</v>
      </c>
      <c r="V253" s="9">
        <v>4.26</v>
      </c>
      <c r="W253" s="9">
        <v>4.3600000000000003</v>
      </c>
      <c r="X253" s="9"/>
      <c r="Y253" s="9"/>
      <c r="Z253" s="18" t="str">
        <f t="shared" si="12"/>
        <v>Pathway</v>
      </c>
      <c r="AA253" s="18" t="str">
        <f t="shared" si="13"/>
        <v>Google</v>
      </c>
      <c r="AB253" s="10" t="str">
        <f t="shared" si="14"/>
        <v>Bing</v>
      </c>
      <c r="AC253" s="13" t="s">
        <v>514</v>
      </c>
      <c r="AD253">
        <v>40.615254988499998</v>
      </c>
      <c r="AE253">
        <v>-82.574542104599999</v>
      </c>
      <c r="AF253">
        <v>40.616434009499997</v>
      </c>
      <c r="AG253">
        <v>-82.573438194199994</v>
      </c>
    </row>
    <row r="254" spans="1:33" x14ac:dyDescent="0.25">
      <c r="A254" s="12">
        <v>251</v>
      </c>
      <c r="B254" s="9">
        <v>5</v>
      </c>
      <c r="C254" s="9" t="s">
        <v>209</v>
      </c>
      <c r="D254" s="9" t="s">
        <v>574</v>
      </c>
      <c r="E254" s="9" t="s">
        <v>4</v>
      </c>
      <c r="F254" s="9" t="s">
        <v>156</v>
      </c>
      <c r="G254" s="9" t="s">
        <v>1457</v>
      </c>
      <c r="H254" s="13" t="s">
        <v>551</v>
      </c>
      <c r="I254" s="12">
        <v>18.190000000000001</v>
      </c>
      <c r="J254" s="9">
        <v>6.22</v>
      </c>
      <c r="K254" s="9">
        <v>12.55</v>
      </c>
      <c r="L254" s="9">
        <v>6.33</v>
      </c>
      <c r="M254" s="9">
        <v>0</v>
      </c>
      <c r="N254" s="9">
        <v>0</v>
      </c>
      <c r="O254" s="9">
        <v>0</v>
      </c>
      <c r="P254" s="9">
        <v>0</v>
      </c>
      <c r="Q254" s="9">
        <v>0</v>
      </c>
      <c r="R254" s="9">
        <v>1.46</v>
      </c>
      <c r="S254" s="9">
        <v>1.1299999999999999</v>
      </c>
      <c r="T254" s="9">
        <v>0</v>
      </c>
      <c r="U254" s="12" t="s">
        <v>208</v>
      </c>
      <c r="V254" s="9">
        <v>9.9499999999999993</v>
      </c>
      <c r="W254" s="9">
        <v>10.050000000000001</v>
      </c>
      <c r="X254" s="9"/>
      <c r="Y254" s="9"/>
      <c r="Z254" s="18" t="str">
        <f t="shared" si="12"/>
        <v>Pathway</v>
      </c>
      <c r="AA254" s="18" t="str">
        <f t="shared" si="13"/>
        <v>Google</v>
      </c>
      <c r="AB254" s="10" t="str">
        <f t="shared" si="14"/>
        <v>Bing</v>
      </c>
      <c r="AC254" s="13" t="s">
        <v>2324</v>
      </c>
      <c r="AD254">
        <v>39.998388791300002</v>
      </c>
      <c r="AE254">
        <v>-81.555756130000006</v>
      </c>
      <c r="AF254">
        <v>39.999305169700001</v>
      </c>
      <c r="AG254">
        <v>-81.554294509800002</v>
      </c>
    </row>
    <row r="255" spans="1:33" x14ac:dyDescent="0.25">
      <c r="A255" s="12">
        <v>252</v>
      </c>
      <c r="B255" s="9">
        <v>5</v>
      </c>
      <c r="C255" s="9" t="s">
        <v>209</v>
      </c>
      <c r="D255" s="9" t="s">
        <v>574</v>
      </c>
      <c r="E255" s="9" t="s">
        <v>4</v>
      </c>
      <c r="F255" s="9" t="s">
        <v>156</v>
      </c>
      <c r="G255" s="9" t="s">
        <v>1457</v>
      </c>
      <c r="H255" s="13" t="s">
        <v>551</v>
      </c>
      <c r="I255" s="12">
        <v>18.170000000000002</v>
      </c>
      <c r="J255" s="9">
        <v>6.16</v>
      </c>
      <c r="K255" s="9">
        <v>12.48</v>
      </c>
      <c r="L255" s="9">
        <v>6.32</v>
      </c>
      <c r="M255" s="9">
        <v>0</v>
      </c>
      <c r="N255" s="9">
        <v>0</v>
      </c>
      <c r="O255" s="9">
        <v>0</v>
      </c>
      <c r="P255" s="9">
        <v>0</v>
      </c>
      <c r="Q255" s="9">
        <v>0</v>
      </c>
      <c r="R255" s="9">
        <v>1.44</v>
      </c>
      <c r="S255" s="9">
        <v>1.1200000000000001</v>
      </c>
      <c r="T255" s="9">
        <v>0</v>
      </c>
      <c r="U255" s="12" t="s">
        <v>208</v>
      </c>
      <c r="V255" s="9">
        <v>16.611999999999998</v>
      </c>
      <c r="W255" s="9">
        <v>16.712</v>
      </c>
      <c r="X255" s="9"/>
      <c r="Y255" s="9"/>
      <c r="Z255" s="18" t="str">
        <f t="shared" si="12"/>
        <v>Pathway</v>
      </c>
      <c r="AA255" s="18" t="str">
        <f t="shared" si="13"/>
        <v>Google</v>
      </c>
      <c r="AB255" s="10" t="str">
        <f t="shared" si="14"/>
        <v>Bing</v>
      </c>
      <c r="AC255" s="13" t="s">
        <v>514</v>
      </c>
      <c r="AD255">
        <v>40.032774955199997</v>
      </c>
      <c r="AE255">
        <v>-81.446599567600003</v>
      </c>
      <c r="AF255">
        <v>40.033031467699999</v>
      </c>
      <c r="AG255">
        <v>-81.4447443424</v>
      </c>
    </row>
    <row r="256" spans="1:33" x14ac:dyDescent="0.25">
      <c r="A256" s="12">
        <v>253</v>
      </c>
      <c r="B256" s="9">
        <v>2</v>
      </c>
      <c r="C256" s="9" t="s">
        <v>376</v>
      </c>
      <c r="D256" s="9" t="s">
        <v>547</v>
      </c>
      <c r="E256" s="9" t="s">
        <v>4</v>
      </c>
      <c r="F256" s="9" t="s">
        <v>156</v>
      </c>
      <c r="G256" s="9" t="s">
        <v>1457</v>
      </c>
      <c r="H256" s="13" t="s">
        <v>535</v>
      </c>
      <c r="I256" s="12">
        <v>18.350000000000001</v>
      </c>
      <c r="J256" s="9">
        <v>5.0999999999999996</v>
      </c>
      <c r="K256" s="9">
        <v>11.42</v>
      </c>
      <c r="L256" s="9">
        <v>6.32</v>
      </c>
      <c r="M256" s="9">
        <v>0</v>
      </c>
      <c r="N256" s="9">
        <v>0</v>
      </c>
      <c r="O256" s="9">
        <v>0</v>
      </c>
      <c r="P256" s="9">
        <v>0</v>
      </c>
      <c r="Q256" s="9">
        <v>0</v>
      </c>
      <c r="R256" s="9">
        <v>1.19</v>
      </c>
      <c r="S256" s="9">
        <v>0.96</v>
      </c>
      <c r="T256" s="9">
        <v>0</v>
      </c>
      <c r="U256" s="12" t="s">
        <v>442</v>
      </c>
      <c r="V256" s="9">
        <v>17.565999999999999</v>
      </c>
      <c r="W256" s="9">
        <v>17.666</v>
      </c>
      <c r="X256" s="9"/>
      <c r="Y256" s="9"/>
      <c r="Z256" s="18" t="str">
        <f t="shared" si="12"/>
        <v>Pathway</v>
      </c>
      <c r="AA256" s="18" t="str">
        <f t="shared" si="13"/>
        <v>Google</v>
      </c>
      <c r="AB256" s="10" t="str">
        <f t="shared" si="14"/>
        <v>Bing</v>
      </c>
      <c r="AC256" s="13" t="s">
        <v>1308</v>
      </c>
      <c r="AD256">
        <v>41.591566294700002</v>
      </c>
      <c r="AE256">
        <v>-84.048242569300001</v>
      </c>
      <c r="AF256">
        <v>41.591596139899998</v>
      </c>
      <c r="AG256">
        <v>-84.046314690900005</v>
      </c>
    </row>
    <row r="257" spans="1:33" x14ac:dyDescent="0.25">
      <c r="A257" s="12">
        <v>254</v>
      </c>
      <c r="B257" s="9">
        <v>6</v>
      </c>
      <c r="C257" s="9" t="s">
        <v>153</v>
      </c>
      <c r="D257" s="9" t="s">
        <v>627</v>
      </c>
      <c r="E257" s="9" t="s">
        <v>4</v>
      </c>
      <c r="F257" s="9" t="s">
        <v>156</v>
      </c>
      <c r="G257" s="9" t="s">
        <v>1457</v>
      </c>
      <c r="H257" s="13" t="s">
        <v>603</v>
      </c>
      <c r="I257" s="12">
        <v>18.41</v>
      </c>
      <c r="J257" s="9">
        <v>4.96</v>
      </c>
      <c r="K257" s="9">
        <v>11.27</v>
      </c>
      <c r="L257" s="9">
        <v>6.31</v>
      </c>
      <c r="M257" s="9">
        <v>3.45</v>
      </c>
      <c r="N257" s="9">
        <v>0.16</v>
      </c>
      <c r="O257" s="9">
        <v>0.76</v>
      </c>
      <c r="P257" s="9">
        <v>0.6</v>
      </c>
      <c r="Q257" s="9">
        <v>3.45</v>
      </c>
      <c r="R257" s="9">
        <v>1.1499999999999999</v>
      </c>
      <c r="S257" s="9">
        <v>1.57</v>
      </c>
      <c r="T257" s="9">
        <v>0.42</v>
      </c>
      <c r="U257" s="12" t="s">
        <v>395</v>
      </c>
      <c r="V257" s="9">
        <v>1.8620000000000001</v>
      </c>
      <c r="W257" s="9">
        <v>1.962</v>
      </c>
      <c r="X257" s="9"/>
      <c r="Y257" s="9"/>
      <c r="Z257" s="18" t="str">
        <f t="shared" si="12"/>
        <v>Pathway</v>
      </c>
      <c r="AA257" s="18" t="str">
        <f t="shared" si="13"/>
        <v>Google</v>
      </c>
      <c r="AB257" s="10" t="str">
        <f t="shared" si="14"/>
        <v>Bing</v>
      </c>
      <c r="AC257" s="13" t="s">
        <v>514</v>
      </c>
      <c r="AD257">
        <v>40.462497512100001</v>
      </c>
      <c r="AE257">
        <v>-83.075697380099996</v>
      </c>
      <c r="AF257">
        <v>40.463943750200002</v>
      </c>
      <c r="AG257">
        <v>-83.075628343899993</v>
      </c>
    </row>
    <row r="258" spans="1:33" x14ac:dyDescent="0.25">
      <c r="A258" s="12">
        <v>255</v>
      </c>
      <c r="B258" s="9">
        <v>6</v>
      </c>
      <c r="C258" s="9" t="s">
        <v>335</v>
      </c>
      <c r="D258" s="9" t="s">
        <v>590</v>
      </c>
      <c r="E258" s="9" t="s">
        <v>4</v>
      </c>
      <c r="F258" s="9" t="s">
        <v>214</v>
      </c>
      <c r="G258" s="9" t="s">
        <v>1457</v>
      </c>
      <c r="H258" s="13" t="s">
        <v>549</v>
      </c>
      <c r="I258" s="12">
        <v>22.53</v>
      </c>
      <c r="J258" s="9">
        <v>6.82</v>
      </c>
      <c r="K258" s="9">
        <v>13.12</v>
      </c>
      <c r="L258" s="9">
        <v>6.31</v>
      </c>
      <c r="M258" s="9">
        <v>0</v>
      </c>
      <c r="N258" s="9">
        <v>0.19</v>
      </c>
      <c r="O258" s="9">
        <v>0.17</v>
      </c>
      <c r="P258" s="9">
        <v>0</v>
      </c>
      <c r="Q258" s="9">
        <v>6.64</v>
      </c>
      <c r="R258" s="9">
        <v>1.51</v>
      </c>
      <c r="S258" s="9">
        <v>2.0299999999999998</v>
      </c>
      <c r="T258" s="9">
        <v>0.52</v>
      </c>
      <c r="U258" s="12" t="s">
        <v>357</v>
      </c>
      <c r="V258" s="9">
        <v>8.4429999999999996</v>
      </c>
      <c r="W258" s="9">
        <v>8.5429999999999993</v>
      </c>
      <c r="X258" s="9"/>
      <c r="Y258" s="9"/>
      <c r="Z258" s="18" t="str">
        <f t="shared" si="12"/>
        <v>Pathway</v>
      </c>
      <c r="AA258" s="18" t="str">
        <f t="shared" si="13"/>
        <v>Google</v>
      </c>
      <c r="AB258" s="10" t="str">
        <f t="shared" si="14"/>
        <v>Bing</v>
      </c>
      <c r="AC258" s="13" t="s">
        <v>514</v>
      </c>
      <c r="AD258">
        <v>39.653276367099998</v>
      </c>
      <c r="AE258">
        <v>-83.532551479299997</v>
      </c>
      <c r="AF258">
        <v>39.654141027900003</v>
      </c>
      <c r="AG258">
        <v>-83.531045720799995</v>
      </c>
    </row>
    <row r="259" spans="1:33" x14ac:dyDescent="0.25">
      <c r="A259" s="12">
        <v>256</v>
      </c>
      <c r="B259" s="9">
        <v>4</v>
      </c>
      <c r="C259" s="9" t="s">
        <v>86</v>
      </c>
      <c r="D259" s="9" t="s">
        <v>543</v>
      </c>
      <c r="E259" s="9" t="s">
        <v>4</v>
      </c>
      <c r="F259" s="9" t="s">
        <v>156</v>
      </c>
      <c r="G259" s="9" t="s">
        <v>1457</v>
      </c>
      <c r="H259" s="13" t="s">
        <v>544</v>
      </c>
      <c r="I259" s="12">
        <v>18.78</v>
      </c>
      <c r="J259" s="9">
        <v>4.58</v>
      </c>
      <c r="K259" s="9">
        <v>10.88</v>
      </c>
      <c r="L259" s="9">
        <v>6.31</v>
      </c>
      <c r="M259" s="9">
        <v>0</v>
      </c>
      <c r="N259" s="9">
        <v>0</v>
      </c>
      <c r="O259" s="9">
        <v>0</v>
      </c>
      <c r="P259" s="9">
        <v>0</v>
      </c>
      <c r="Q259" s="9">
        <v>3.53</v>
      </c>
      <c r="R259" s="9">
        <v>1.06</v>
      </c>
      <c r="S259" s="9">
        <v>1.48</v>
      </c>
      <c r="T259" s="9">
        <v>0.41</v>
      </c>
      <c r="U259" s="12" t="s">
        <v>298</v>
      </c>
      <c r="V259" s="9">
        <v>13.76</v>
      </c>
      <c r="W259" s="9">
        <v>13.86</v>
      </c>
      <c r="X259" s="9"/>
      <c r="Y259" s="9"/>
      <c r="Z259" s="18" t="str">
        <f t="shared" si="12"/>
        <v>Pathway</v>
      </c>
      <c r="AA259" s="18" t="str">
        <f t="shared" si="13"/>
        <v>Google</v>
      </c>
      <c r="AB259" s="10" t="str">
        <f t="shared" si="14"/>
        <v>Bing</v>
      </c>
      <c r="AC259" s="13" t="s">
        <v>1308</v>
      </c>
      <c r="AD259">
        <v>40.968785026799999</v>
      </c>
      <c r="AE259">
        <v>-80.657710660999996</v>
      </c>
      <c r="AF259">
        <v>40.967879877800002</v>
      </c>
      <c r="AG259">
        <v>-80.656413861800004</v>
      </c>
    </row>
    <row r="260" spans="1:33" x14ac:dyDescent="0.25">
      <c r="A260" s="12">
        <v>257</v>
      </c>
      <c r="B260" s="9">
        <v>2</v>
      </c>
      <c r="C260" s="9" t="s">
        <v>376</v>
      </c>
      <c r="D260" s="9" t="s">
        <v>547</v>
      </c>
      <c r="E260" s="9" t="s">
        <v>4</v>
      </c>
      <c r="F260" s="9" t="s">
        <v>156</v>
      </c>
      <c r="G260" s="9" t="s">
        <v>1457</v>
      </c>
      <c r="H260" s="13" t="s">
        <v>535</v>
      </c>
      <c r="I260" s="12">
        <v>18.36</v>
      </c>
      <c r="J260" s="9">
        <v>4.97</v>
      </c>
      <c r="K260" s="9">
        <v>11.26</v>
      </c>
      <c r="L260" s="9">
        <v>6.3</v>
      </c>
      <c r="M260" s="9">
        <v>3.44</v>
      </c>
      <c r="N260" s="9">
        <v>0.16</v>
      </c>
      <c r="O260" s="9">
        <v>0.76</v>
      </c>
      <c r="P260" s="9">
        <v>0.6</v>
      </c>
      <c r="Q260" s="9">
        <v>3.44</v>
      </c>
      <c r="R260" s="9">
        <v>1.1599999999999999</v>
      </c>
      <c r="S260" s="9">
        <v>1.58</v>
      </c>
      <c r="T260" s="9">
        <v>0.42</v>
      </c>
      <c r="U260" s="12" t="s">
        <v>442</v>
      </c>
      <c r="V260" s="9">
        <v>12.629</v>
      </c>
      <c r="W260" s="9">
        <v>12.728999999999999</v>
      </c>
      <c r="X260" s="9"/>
      <c r="Y260" s="9"/>
      <c r="Z260" s="18" t="str">
        <f t="shared" si="12"/>
        <v>Pathway</v>
      </c>
      <c r="AA260" s="18" t="str">
        <f t="shared" si="13"/>
        <v>Google</v>
      </c>
      <c r="AB260" s="10" t="str">
        <f t="shared" si="14"/>
        <v>Bing</v>
      </c>
      <c r="AC260" s="13" t="s">
        <v>1308</v>
      </c>
      <c r="AD260">
        <v>41.593649696200004</v>
      </c>
      <c r="AE260">
        <v>-84.143242760000007</v>
      </c>
      <c r="AF260">
        <v>41.593458097899997</v>
      </c>
      <c r="AG260">
        <v>-84.1413261318</v>
      </c>
    </row>
    <row r="261" spans="1:33" x14ac:dyDescent="0.25">
      <c r="A261" s="12">
        <v>258</v>
      </c>
      <c r="B261" s="9">
        <v>1</v>
      </c>
      <c r="C261" s="9" t="s">
        <v>71</v>
      </c>
      <c r="D261" s="9" t="s">
        <v>581</v>
      </c>
      <c r="E261" s="9" t="s">
        <v>4</v>
      </c>
      <c r="F261" s="9" t="s">
        <v>248</v>
      </c>
      <c r="G261" s="9" t="s">
        <v>1457</v>
      </c>
      <c r="H261" s="13" t="s">
        <v>558</v>
      </c>
      <c r="I261" s="12">
        <v>30.99</v>
      </c>
      <c r="J261" s="9">
        <v>4.07</v>
      </c>
      <c r="K261" s="9">
        <v>10.35</v>
      </c>
      <c r="L261" s="9">
        <v>6.29</v>
      </c>
      <c r="M261" s="9">
        <v>3.36</v>
      </c>
      <c r="N261" s="9">
        <v>0.15</v>
      </c>
      <c r="O261" s="9">
        <v>0.26</v>
      </c>
      <c r="P261" s="9">
        <v>0.1</v>
      </c>
      <c r="Q261" s="9">
        <v>13.45</v>
      </c>
      <c r="R261" s="9">
        <v>0.97</v>
      </c>
      <c r="S261" s="9">
        <v>1.38</v>
      </c>
      <c r="T261" s="9">
        <v>0.4</v>
      </c>
      <c r="U261" s="12" t="s">
        <v>70</v>
      </c>
      <c r="V261" s="9">
        <v>1.34</v>
      </c>
      <c r="W261" s="9">
        <v>1.44</v>
      </c>
      <c r="X261" s="9"/>
      <c r="Y261" s="9"/>
      <c r="Z261" s="18" t="str">
        <f t="shared" ref="Z261:Z324" si="15">IF(LEFT(U261,1)="S",IF(RIGHT(U261,1)="C",HYPERLINK("http://pathweb.pathwayservices.com/ohiopublic/?nlfid='"&amp;U261&amp;"'&amp;logpoint="&amp;V261,"Pathway"),"Not Available"),"Not Available")</f>
        <v>Pathway</v>
      </c>
      <c r="AA261" s="18" t="str">
        <f t="shared" ref="AA261:AA324" si="16">IF(AF261=0,HYPERLINK(CONCATENATE("http://maps.google.com/maps?q=",+AD261,",+",+AE261,"+(Intersection)&amp;iwloc=A&amp;hl=en"),"Google"),HYPERLINK(CONCATENATE("http://maps.google.com/maps?f=q&amp;source=s_q&amp;hl=en&amp;geocode=&amp;q=",AD261,",+",AE261,"+(",H261,"  SLM ",V261,")+to:",AF261,",+",AG261,"+(",H261," SLM ",W261,")&amp;t=m"),"Google"))</f>
        <v>Google</v>
      </c>
      <c r="AB261" s="10" t="str">
        <f t="shared" ref="AB261:AB324" si="17">IF(AF261=0,HYPERLINK(CONCATENATE("http://bing.com/maps/default.aspx?rtop=1~0&amp;rtp=pos.",AD261,"_",AE261,"_",Y261),"Bing"),HYPERLINK(CONCATENATE("http://bing.com/maps/default.aspx?rtop=1~0&amp;rtp=pos.",AD261,"_",AE261,"_(",H261,"  SLM ",V261,"~pos.",AF261,"_",AG261,"_",H261,"  SLM ",W261,")"),"Bing"))</f>
        <v>Bing</v>
      </c>
      <c r="AC261" s="13" t="s">
        <v>514</v>
      </c>
      <c r="AD261">
        <v>40.896980665400001</v>
      </c>
      <c r="AE261">
        <v>-83.861112457399997</v>
      </c>
      <c r="AF261">
        <v>40.898018684199997</v>
      </c>
      <c r="AG261">
        <v>-83.859781579499995</v>
      </c>
    </row>
    <row r="262" spans="1:33" x14ac:dyDescent="0.25">
      <c r="A262" s="12">
        <v>259</v>
      </c>
      <c r="B262" s="9">
        <v>3</v>
      </c>
      <c r="C262" s="9" t="s">
        <v>126</v>
      </c>
      <c r="D262" s="9" t="s">
        <v>541</v>
      </c>
      <c r="E262" s="9" t="s">
        <v>4</v>
      </c>
      <c r="F262" s="9" t="s">
        <v>214</v>
      </c>
      <c r="G262" s="9" t="s">
        <v>1457</v>
      </c>
      <c r="H262" s="13" t="s">
        <v>535</v>
      </c>
      <c r="I262" s="12">
        <v>22.53</v>
      </c>
      <c r="J262" s="9">
        <v>6.72</v>
      </c>
      <c r="K262" s="9">
        <v>13.02</v>
      </c>
      <c r="L262" s="9">
        <v>6.29</v>
      </c>
      <c r="M262" s="9">
        <v>0</v>
      </c>
      <c r="N262" s="9">
        <v>0.19</v>
      </c>
      <c r="O262" s="9">
        <v>0.17</v>
      </c>
      <c r="P262" s="9">
        <v>0</v>
      </c>
      <c r="Q262" s="9">
        <v>6.64</v>
      </c>
      <c r="R262" s="9">
        <v>1.49</v>
      </c>
      <c r="S262" s="9">
        <v>2</v>
      </c>
      <c r="T262" s="9">
        <v>0.51</v>
      </c>
      <c r="U262" s="12" t="s">
        <v>222</v>
      </c>
      <c r="V262" s="9">
        <v>0.8</v>
      </c>
      <c r="W262" s="9">
        <v>0.9</v>
      </c>
      <c r="X262" s="9"/>
      <c r="Y262" s="9"/>
      <c r="Z262" s="18" t="str">
        <f t="shared" si="15"/>
        <v>Pathway</v>
      </c>
      <c r="AA262" s="18" t="str">
        <f t="shared" si="16"/>
        <v>Google</v>
      </c>
      <c r="AB262" s="10" t="str">
        <f t="shared" si="17"/>
        <v>Bing</v>
      </c>
      <c r="AC262" s="13" t="s">
        <v>1308</v>
      </c>
      <c r="AD262">
        <v>41.348556753399997</v>
      </c>
      <c r="AE262">
        <v>-82.828791916200004</v>
      </c>
      <c r="AF262">
        <v>41.348362766100003</v>
      </c>
      <c r="AG262">
        <v>-82.826886485700001</v>
      </c>
    </row>
    <row r="263" spans="1:33" x14ac:dyDescent="0.25">
      <c r="A263" s="12">
        <v>260</v>
      </c>
      <c r="B263" s="9">
        <v>2</v>
      </c>
      <c r="C263" s="9" t="s">
        <v>215</v>
      </c>
      <c r="D263" s="9" t="s">
        <v>538</v>
      </c>
      <c r="E263" s="9" t="s">
        <v>4</v>
      </c>
      <c r="F263" s="9" t="s">
        <v>214</v>
      </c>
      <c r="G263" s="9" t="s">
        <v>1457</v>
      </c>
      <c r="H263" s="13" t="s">
        <v>535</v>
      </c>
      <c r="I263" s="12">
        <v>22.53</v>
      </c>
      <c r="J263" s="9">
        <v>6.72</v>
      </c>
      <c r="K263" s="9">
        <v>13.02</v>
      </c>
      <c r="L263" s="9">
        <v>6.29</v>
      </c>
      <c r="M263" s="9">
        <v>0</v>
      </c>
      <c r="N263" s="9">
        <v>0.19</v>
      </c>
      <c r="O263" s="9">
        <v>0.17</v>
      </c>
      <c r="P263" s="9">
        <v>0</v>
      </c>
      <c r="Q263" s="9">
        <v>3.32</v>
      </c>
      <c r="R263" s="9">
        <v>1.49</v>
      </c>
      <c r="S263" s="9">
        <v>1.67</v>
      </c>
      <c r="T263" s="9">
        <v>0.18</v>
      </c>
      <c r="U263" s="12" t="s">
        <v>213</v>
      </c>
      <c r="V263" s="9">
        <v>14.22</v>
      </c>
      <c r="W263" s="9">
        <v>14.32</v>
      </c>
      <c r="X263" s="9"/>
      <c r="Y263" s="9"/>
      <c r="Z263" s="18" t="str">
        <f t="shared" si="15"/>
        <v>Pathway</v>
      </c>
      <c r="AA263" s="18" t="str">
        <f t="shared" si="16"/>
        <v>Google</v>
      </c>
      <c r="AB263" s="10" t="str">
        <f t="shared" si="17"/>
        <v>Bing</v>
      </c>
      <c r="AC263" s="13" t="s">
        <v>1308</v>
      </c>
      <c r="AD263">
        <v>41.395134761000001</v>
      </c>
      <c r="AE263">
        <v>-83.089063780399997</v>
      </c>
      <c r="AF263">
        <v>41.3947931274</v>
      </c>
      <c r="AG263">
        <v>-83.087190659699999</v>
      </c>
    </row>
    <row r="264" spans="1:33" x14ac:dyDescent="0.25">
      <c r="A264" s="12">
        <v>261</v>
      </c>
      <c r="B264" s="9">
        <v>2</v>
      </c>
      <c r="C264" s="9" t="s">
        <v>215</v>
      </c>
      <c r="D264" s="9" t="s">
        <v>538</v>
      </c>
      <c r="E264" s="9" t="s">
        <v>4</v>
      </c>
      <c r="F264" s="9" t="s">
        <v>214</v>
      </c>
      <c r="G264" s="9" t="s">
        <v>1457</v>
      </c>
      <c r="H264" s="13" t="s">
        <v>535</v>
      </c>
      <c r="I264" s="12">
        <v>22.53</v>
      </c>
      <c r="J264" s="9">
        <v>6.72</v>
      </c>
      <c r="K264" s="9">
        <v>13.02</v>
      </c>
      <c r="L264" s="9">
        <v>6.29</v>
      </c>
      <c r="M264" s="9">
        <v>0</v>
      </c>
      <c r="N264" s="9">
        <v>0.19</v>
      </c>
      <c r="O264" s="9">
        <v>0.17</v>
      </c>
      <c r="P264" s="9">
        <v>0</v>
      </c>
      <c r="Q264" s="9">
        <v>0</v>
      </c>
      <c r="R264" s="9">
        <v>1.49</v>
      </c>
      <c r="S264" s="9">
        <v>1.34</v>
      </c>
      <c r="T264" s="9">
        <v>0</v>
      </c>
      <c r="U264" s="12" t="s">
        <v>213</v>
      </c>
      <c r="V264" s="9">
        <v>22.21</v>
      </c>
      <c r="W264" s="9">
        <v>22.31</v>
      </c>
      <c r="X264" s="9"/>
      <c r="Y264" s="9"/>
      <c r="Z264" s="18" t="str">
        <f t="shared" si="15"/>
        <v>Pathway</v>
      </c>
      <c r="AA264" s="18" t="str">
        <f t="shared" si="16"/>
        <v>Google</v>
      </c>
      <c r="AB264" s="10" t="str">
        <f t="shared" si="17"/>
        <v>Bing</v>
      </c>
      <c r="AC264" s="13" t="s">
        <v>1308</v>
      </c>
      <c r="AD264">
        <v>41.363590964899998</v>
      </c>
      <c r="AE264">
        <v>-82.941140772400004</v>
      </c>
      <c r="AF264">
        <v>41.363140976300002</v>
      </c>
      <c r="AG264">
        <v>-82.939308417299998</v>
      </c>
    </row>
    <row r="265" spans="1:33" x14ac:dyDescent="0.25">
      <c r="A265" s="12">
        <v>262</v>
      </c>
      <c r="B265" s="9">
        <v>11</v>
      </c>
      <c r="C265" s="9" t="s">
        <v>181</v>
      </c>
      <c r="D265" s="9" t="s">
        <v>601</v>
      </c>
      <c r="E265" s="9" t="s">
        <v>4</v>
      </c>
      <c r="F265" s="9" t="s">
        <v>156</v>
      </c>
      <c r="G265" s="9" t="s">
        <v>1457</v>
      </c>
      <c r="H265" s="13" t="s">
        <v>551</v>
      </c>
      <c r="I265" s="12">
        <v>18.41</v>
      </c>
      <c r="J265" s="9">
        <v>7.22</v>
      </c>
      <c r="K265" s="9">
        <v>13.51</v>
      </c>
      <c r="L265" s="9">
        <v>6.29</v>
      </c>
      <c r="M265" s="9">
        <v>0</v>
      </c>
      <c r="N265" s="9">
        <v>0</v>
      </c>
      <c r="O265" s="9">
        <v>0</v>
      </c>
      <c r="P265" s="9">
        <v>0</v>
      </c>
      <c r="Q265" s="9">
        <v>0</v>
      </c>
      <c r="R265" s="9">
        <v>1.69</v>
      </c>
      <c r="S265" s="9">
        <v>1.28</v>
      </c>
      <c r="T265" s="9">
        <v>0</v>
      </c>
      <c r="U265" s="12" t="s">
        <v>231</v>
      </c>
      <c r="V265" s="9">
        <v>9.84</v>
      </c>
      <c r="W265" s="9">
        <v>9.94</v>
      </c>
      <c r="X265" s="9"/>
      <c r="Y265" s="9"/>
      <c r="Z265" s="18" t="str">
        <f t="shared" si="15"/>
        <v>Pathway</v>
      </c>
      <c r="AA265" s="18" t="str">
        <f t="shared" si="16"/>
        <v>Google</v>
      </c>
      <c r="AB265" s="10" t="str">
        <f t="shared" si="17"/>
        <v>Bing</v>
      </c>
      <c r="AC265" s="13" t="s">
        <v>514</v>
      </c>
      <c r="AD265">
        <v>40.061053372000003</v>
      </c>
      <c r="AE265">
        <v>-81.049317177899994</v>
      </c>
      <c r="AF265">
        <v>40.061637537000003</v>
      </c>
      <c r="AG265">
        <v>-81.047596921600004</v>
      </c>
    </row>
    <row r="266" spans="1:33" x14ac:dyDescent="0.25">
      <c r="A266" s="12">
        <v>263</v>
      </c>
      <c r="B266" s="9">
        <v>4</v>
      </c>
      <c r="C266" s="9" t="s">
        <v>76</v>
      </c>
      <c r="D266" s="9" t="s">
        <v>542</v>
      </c>
      <c r="E266" s="9" t="s">
        <v>4</v>
      </c>
      <c r="F266" s="9" t="s">
        <v>214</v>
      </c>
      <c r="G266" s="9" t="s">
        <v>1457</v>
      </c>
      <c r="H266" s="13" t="s">
        <v>535</v>
      </c>
      <c r="I266" s="12">
        <v>22.79</v>
      </c>
      <c r="J266" s="9">
        <v>6.36</v>
      </c>
      <c r="K266" s="9">
        <v>12.64</v>
      </c>
      <c r="L266" s="9">
        <v>6.28</v>
      </c>
      <c r="M266" s="9">
        <v>0</v>
      </c>
      <c r="N266" s="9">
        <v>0.17</v>
      </c>
      <c r="O266" s="9">
        <v>0.16</v>
      </c>
      <c r="P266" s="9">
        <v>0</v>
      </c>
      <c r="Q266" s="9">
        <v>0</v>
      </c>
      <c r="R266" s="9">
        <v>1.4</v>
      </c>
      <c r="S266" s="9">
        <v>1.27</v>
      </c>
      <c r="T266" s="9">
        <v>0</v>
      </c>
      <c r="U266" s="12" t="s">
        <v>75</v>
      </c>
      <c r="V266" s="9">
        <v>7.23</v>
      </c>
      <c r="W266" s="9">
        <v>7.33</v>
      </c>
      <c r="X266" s="9"/>
      <c r="Y266" s="9"/>
      <c r="Z266" s="18" t="str">
        <f t="shared" si="15"/>
        <v>Pathway</v>
      </c>
      <c r="AA266" s="18" t="str">
        <f t="shared" si="16"/>
        <v>Google</v>
      </c>
      <c r="AB266" s="10" t="str">
        <f t="shared" si="17"/>
        <v>Bing</v>
      </c>
      <c r="AC266" s="13" t="s">
        <v>1308</v>
      </c>
      <c r="AD266">
        <v>41.245962670300003</v>
      </c>
      <c r="AE266">
        <v>-81.254787070000006</v>
      </c>
      <c r="AF266">
        <v>41.245867279999999</v>
      </c>
      <c r="AG266">
        <v>-81.252871120799995</v>
      </c>
    </row>
    <row r="267" spans="1:33" x14ac:dyDescent="0.25">
      <c r="A267" s="12">
        <v>264</v>
      </c>
      <c r="B267" s="9">
        <v>4</v>
      </c>
      <c r="C267" s="9" t="s">
        <v>86</v>
      </c>
      <c r="D267" s="9" t="s">
        <v>537</v>
      </c>
      <c r="E267" s="9" t="s">
        <v>4</v>
      </c>
      <c r="F267" s="9" t="s">
        <v>156</v>
      </c>
      <c r="G267" s="9" t="s">
        <v>1457</v>
      </c>
      <c r="H267" s="13" t="s">
        <v>535</v>
      </c>
      <c r="I267" s="12">
        <v>18.59</v>
      </c>
      <c r="J267" s="9">
        <v>4.5999999999999996</v>
      </c>
      <c r="K267" s="9">
        <v>10.86</v>
      </c>
      <c r="L267" s="9">
        <v>6.27</v>
      </c>
      <c r="M267" s="9">
        <v>0</v>
      </c>
      <c r="N267" s="9">
        <v>0</v>
      </c>
      <c r="O267" s="9">
        <v>0</v>
      </c>
      <c r="P267" s="9">
        <v>0</v>
      </c>
      <c r="Q267" s="9">
        <v>0</v>
      </c>
      <c r="R267" s="9">
        <v>1.07</v>
      </c>
      <c r="S267" s="9">
        <v>0.89</v>
      </c>
      <c r="T267" s="9">
        <v>0</v>
      </c>
      <c r="U267" s="12" t="s">
        <v>155</v>
      </c>
      <c r="V267" s="9">
        <v>1.95</v>
      </c>
      <c r="W267" s="9">
        <v>2.0499999999999998</v>
      </c>
      <c r="X267" s="9"/>
      <c r="Y267" s="9"/>
      <c r="Z267" s="18" t="str">
        <f t="shared" si="15"/>
        <v>Pathway</v>
      </c>
      <c r="AA267" s="18" t="str">
        <f t="shared" si="16"/>
        <v>Google</v>
      </c>
      <c r="AB267" s="10" t="str">
        <f t="shared" si="17"/>
        <v>Bing</v>
      </c>
      <c r="AC267" s="13" t="s">
        <v>1308</v>
      </c>
      <c r="AD267">
        <v>41.113230830900001</v>
      </c>
      <c r="AE267">
        <v>-80.840473165700004</v>
      </c>
      <c r="AF267">
        <v>41.112146336999999</v>
      </c>
      <c r="AG267">
        <v>-80.839595678999999</v>
      </c>
    </row>
    <row r="268" spans="1:33" x14ac:dyDescent="0.25">
      <c r="A268" s="12">
        <v>265</v>
      </c>
      <c r="B268" s="9">
        <v>11</v>
      </c>
      <c r="C268" s="9" t="s">
        <v>181</v>
      </c>
      <c r="D268" s="9" t="s">
        <v>601</v>
      </c>
      <c r="E268" s="9" t="s">
        <v>4</v>
      </c>
      <c r="F268" s="9" t="s">
        <v>156</v>
      </c>
      <c r="G268" s="9" t="s">
        <v>1457</v>
      </c>
      <c r="H268" s="13" t="s">
        <v>551</v>
      </c>
      <c r="I268" s="12">
        <v>17.98</v>
      </c>
      <c r="J268" s="9">
        <v>6.08</v>
      </c>
      <c r="K268" s="9">
        <v>12.34</v>
      </c>
      <c r="L268" s="9">
        <v>6.26</v>
      </c>
      <c r="M268" s="9">
        <v>3.37</v>
      </c>
      <c r="N268" s="9">
        <v>0.2</v>
      </c>
      <c r="O268" s="9">
        <v>0.89</v>
      </c>
      <c r="P268" s="9">
        <v>0.7</v>
      </c>
      <c r="Q268" s="9">
        <v>3.37</v>
      </c>
      <c r="R268" s="9">
        <v>1.42</v>
      </c>
      <c r="S268" s="9">
        <v>1.85</v>
      </c>
      <c r="T268" s="9">
        <v>0.43</v>
      </c>
      <c r="U268" s="12" t="s">
        <v>231</v>
      </c>
      <c r="V268" s="9">
        <v>3.81</v>
      </c>
      <c r="W268" s="9">
        <v>3.91</v>
      </c>
      <c r="X268" s="9"/>
      <c r="Y268" s="9"/>
      <c r="Z268" s="18" t="str">
        <f t="shared" si="15"/>
        <v>Pathway</v>
      </c>
      <c r="AA268" s="18" t="str">
        <f t="shared" si="16"/>
        <v>Google</v>
      </c>
      <c r="AB268" s="10" t="str">
        <f t="shared" si="17"/>
        <v>Bing</v>
      </c>
      <c r="AC268" s="13" t="s">
        <v>514</v>
      </c>
      <c r="AD268">
        <v>40.059344265699998</v>
      </c>
      <c r="AE268">
        <v>-81.159628336400004</v>
      </c>
      <c r="AF268">
        <v>40.058813942800001</v>
      </c>
      <c r="AG268">
        <v>-81.157864020800005</v>
      </c>
    </row>
    <row r="269" spans="1:33" x14ac:dyDescent="0.25">
      <c r="A269" s="12">
        <v>266</v>
      </c>
      <c r="B269" s="9">
        <v>3</v>
      </c>
      <c r="C269" s="9" t="s">
        <v>126</v>
      </c>
      <c r="D269" s="9" t="s">
        <v>541</v>
      </c>
      <c r="E269" s="9" t="s">
        <v>4</v>
      </c>
      <c r="F269" s="9" t="s">
        <v>214</v>
      </c>
      <c r="G269" s="9" t="s">
        <v>1457</v>
      </c>
      <c r="H269" s="13" t="s">
        <v>535</v>
      </c>
      <c r="I269" s="12">
        <v>22.62</v>
      </c>
      <c r="J269" s="9">
        <v>6.44</v>
      </c>
      <c r="K269" s="9">
        <v>12.69</v>
      </c>
      <c r="L269" s="9">
        <v>6.26</v>
      </c>
      <c r="M269" s="9">
        <v>3.33</v>
      </c>
      <c r="N269" s="9">
        <v>0.18</v>
      </c>
      <c r="O269" s="9">
        <v>0.48</v>
      </c>
      <c r="P269" s="9">
        <v>0.3</v>
      </c>
      <c r="Q269" s="9">
        <v>6.67</v>
      </c>
      <c r="R269" s="9">
        <v>1.42</v>
      </c>
      <c r="S269" s="9">
        <v>1.92</v>
      </c>
      <c r="T269" s="9">
        <v>0.5</v>
      </c>
      <c r="U269" s="12" t="s">
        <v>222</v>
      </c>
      <c r="V269" s="9">
        <v>26.19</v>
      </c>
      <c r="W269" s="9">
        <v>26.29</v>
      </c>
      <c r="X269" s="9"/>
      <c r="Y269" s="9"/>
      <c r="Z269" s="18" t="str">
        <f t="shared" si="15"/>
        <v>Pathway</v>
      </c>
      <c r="AA269" s="18" t="str">
        <f t="shared" si="16"/>
        <v>Google</v>
      </c>
      <c r="AB269" s="10" t="str">
        <f t="shared" si="17"/>
        <v>Bing</v>
      </c>
      <c r="AC269" s="13" t="s">
        <v>1308</v>
      </c>
      <c r="AD269">
        <v>41.342388611099999</v>
      </c>
      <c r="AE269">
        <v>-82.347701420999996</v>
      </c>
      <c r="AF269">
        <v>41.342927126799999</v>
      </c>
      <c r="AG269">
        <v>-82.345915711999993</v>
      </c>
    </row>
    <row r="270" spans="1:33" x14ac:dyDescent="0.25">
      <c r="A270" s="12">
        <v>267</v>
      </c>
      <c r="B270" s="9">
        <v>3</v>
      </c>
      <c r="C270" s="9" t="s">
        <v>126</v>
      </c>
      <c r="D270" s="9" t="s">
        <v>541</v>
      </c>
      <c r="E270" s="9" t="s">
        <v>4</v>
      </c>
      <c r="F270" s="9" t="s">
        <v>214</v>
      </c>
      <c r="G270" s="9" t="s">
        <v>1457</v>
      </c>
      <c r="H270" s="13" t="s">
        <v>535</v>
      </c>
      <c r="I270" s="12">
        <v>22.62</v>
      </c>
      <c r="J270" s="9">
        <v>6.44</v>
      </c>
      <c r="K270" s="9">
        <v>12.69</v>
      </c>
      <c r="L270" s="9">
        <v>6.26</v>
      </c>
      <c r="M270" s="9">
        <v>0</v>
      </c>
      <c r="N270" s="9">
        <v>0.18</v>
      </c>
      <c r="O270" s="9">
        <v>0.16</v>
      </c>
      <c r="P270" s="9">
        <v>0</v>
      </c>
      <c r="Q270" s="9">
        <v>10</v>
      </c>
      <c r="R270" s="9">
        <v>1.42</v>
      </c>
      <c r="S270" s="9">
        <v>2.23</v>
      </c>
      <c r="T270" s="9">
        <v>0.81</v>
      </c>
      <c r="U270" s="12" t="s">
        <v>222</v>
      </c>
      <c r="V270" s="9">
        <v>25.59</v>
      </c>
      <c r="W270" s="9">
        <v>25.69</v>
      </c>
      <c r="X270" s="9"/>
      <c r="Y270" s="9"/>
      <c r="Z270" s="18" t="str">
        <f t="shared" si="15"/>
        <v>Pathway</v>
      </c>
      <c r="AA270" s="18" t="str">
        <f t="shared" si="16"/>
        <v>Google</v>
      </c>
      <c r="AB270" s="10" t="str">
        <f t="shared" si="17"/>
        <v>Bing</v>
      </c>
      <c r="AC270" s="13" t="s">
        <v>1308</v>
      </c>
      <c r="AD270">
        <v>41.338937780999998</v>
      </c>
      <c r="AE270">
        <v>-82.358293718300004</v>
      </c>
      <c r="AF270">
        <v>41.339575147600002</v>
      </c>
      <c r="AG270">
        <v>-82.356566063200006</v>
      </c>
    </row>
    <row r="271" spans="1:33" x14ac:dyDescent="0.25">
      <c r="A271" s="12">
        <v>268</v>
      </c>
      <c r="B271" s="9">
        <v>3</v>
      </c>
      <c r="C271" s="9" t="s">
        <v>126</v>
      </c>
      <c r="D271" s="9" t="s">
        <v>541</v>
      </c>
      <c r="E271" s="9" t="s">
        <v>4</v>
      </c>
      <c r="F271" s="9" t="s">
        <v>214</v>
      </c>
      <c r="G271" s="9" t="s">
        <v>1457</v>
      </c>
      <c r="H271" s="13" t="s">
        <v>535</v>
      </c>
      <c r="I271" s="12">
        <v>22.62</v>
      </c>
      <c r="J271" s="9">
        <v>6.44</v>
      </c>
      <c r="K271" s="9">
        <v>12.69</v>
      </c>
      <c r="L271" s="9">
        <v>6.26</v>
      </c>
      <c r="M271" s="9">
        <v>0</v>
      </c>
      <c r="N271" s="9">
        <v>0.18</v>
      </c>
      <c r="O271" s="9">
        <v>0.16</v>
      </c>
      <c r="P271" s="9">
        <v>0</v>
      </c>
      <c r="Q271" s="9">
        <v>10</v>
      </c>
      <c r="R271" s="9">
        <v>1.42</v>
      </c>
      <c r="S271" s="9">
        <v>2.23</v>
      </c>
      <c r="T271" s="9">
        <v>0.81</v>
      </c>
      <c r="U271" s="12" t="s">
        <v>222</v>
      </c>
      <c r="V271" s="9">
        <v>25.69</v>
      </c>
      <c r="W271" s="9">
        <v>25.79</v>
      </c>
      <c r="X271" s="9"/>
      <c r="Y271" s="9"/>
      <c r="Z271" s="18" t="str">
        <f t="shared" si="15"/>
        <v>Pathway</v>
      </c>
      <c r="AA271" s="18" t="str">
        <f t="shared" si="16"/>
        <v>Google</v>
      </c>
      <c r="AB271" s="10" t="str">
        <f t="shared" si="17"/>
        <v>Bing</v>
      </c>
      <c r="AC271" s="13" t="s">
        <v>1308</v>
      </c>
      <c r="AD271">
        <v>41.339575147600002</v>
      </c>
      <c r="AE271">
        <v>-82.356566063200006</v>
      </c>
      <c r="AF271">
        <v>41.340150409300001</v>
      </c>
      <c r="AG271">
        <v>-82.354799414300004</v>
      </c>
    </row>
    <row r="272" spans="1:33" x14ac:dyDescent="0.25">
      <c r="A272" s="12">
        <v>269</v>
      </c>
      <c r="B272" s="9">
        <v>3</v>
      </c>
      <c r="C272" s="9" t="s">
        <v>126</v>
      </c>
      <c r="D272" s="9" t="s">
        <v>541</v>
      </c>
      <c r="E272" s="9" t="s">
        <v>4</v>
      </c>
      <c r="F272" s="9" t="s">
        <v>214</v>
      </c>
      <c r="G272" s="9" t="s">
        <v>1457</v>
      </c>
      <c r="H272" s="13" t="s">
        <v>535</v>
      </c>
      <c r="I272" s="12">
        <v>22.62</v>
      </c>
      <c r="J272" s="9">
        <v>6.44</v>
      </c>
      <c r="K272" s="9">
        <v>12.69</v>
      </c>
      <c r="L272" s="9">
        <v>6.26</v>
      </c>
      <c r="M272" s="9">
        <v>0</v>
      </c>
      <c r="N272" s="9">
        <v>0.18</v>
      </c>
      <c r="O272" s="9">
        <v>0.16</v>
      </c>
      <c r="P272" s="9">
        <v>0</v>
      </c>
      <c r="Q272" s="9">
        <v>10</v>
      </c>
      <c r="R272" s="9">
        <v>1.42</v>
      </c>
      <c r="S272" s="9">
        <v>2.23</v>
      </c>
      <c r="T272" s="9">
        <v>0.81</v>
      </c>
      <c r="U272" s="12" t="s">
        <v>222</v>
      </c>
      <c r="V272" s="9">
        <v>18.2</v>
      </c>
      <c r="W272" s="9">
        <v>18.3</v>
      </c>
      <c r="X272" s="9"/>
      <c r="Y272" s="9"/>
      <c r="Z272" s="18" t="str">
        <f t="shared" si="15"/>
        <v>Pathway</v>
      </c>
      <c r="AA272" s="18" t="str">
        <f t="shared" si="16"/>
        <v>Google</v>
      </c>
      <c r="AB272" s="10" t="str">
        <f t="shared" si="17"/>
        <v>Bing</v>
      </c>
      <c r="AC272" s="13" t="s">
        <v>1308</v>
      </c>
      <c r="AD272">
        <v>41.328622286399998</v>
      </c>
      <c r="AE272">
        <v>-82.498619220699993</v>
      </c>
      <c r="AF272">
        <v>41.3287113445</v>
      </c>
      <c r="AG272">
        <v>-82.496700565400005</v>
      </c>
    </row>
    <row r="273" spans="1:33" x14ac:dyDescent="0.25">
      <c r="A273" s="12">
        <v>270</v>
      </c>
      <c r="B273" s="9">
        <v>3</v>
      </c>
      <c r="C273" s="9" t="s">
        <v>126</v>
      </c>
      <c r="D273" s="9" t="s">
        <v>541</v>
      </c>
      <c r="E273" s="9" t="s">
        <v>4</v>
      </c>
      <c r="F273" s="9" t="s">
        <v>214</v>
      </c>
      <c r="G273" s="9" t="s">
        <v>1457</v>
      </c>
      <c r="H273" s="13" t="s">
        <v>535</v>
      </c>
      <c r="I273" s="12">
        <v>22.6</v>
      </c>
      <c r="J273" s="9">
        <v>6.43</v>
      </c>
      <c r="K273" s="9">
        <v>12.68</v>
      </c>
      <c r="L273" s="9">
        <v>6.25</v>
      </c>
      <c r="M273" s="9">
        <v>3.33</v>
      </c>
      <c r="N273" s="9">
        <v>0.18</v>
      </c>
      <c r="O273" s="9">
        <v>0.47</v>
      </c>
      <c r="P273" s="9">
        <v>0.3</v>
      </c>
      <c r="Q273" s="9">
        <v>9.99</v>
      </c>
      <c r="R273" s="9">
        <v>1.42</v>
      </c>
      <c r="S273" s="9">
        <v>2.23</v>
      </c>
      <c r="T273" s="9">
        <v>0.81</v>
      </c>
      <c r="U273" s="12" t="s">
        <v>222</v>
      </c>
      <c r="V273" s="9">
        <v>9.09</v>
      </c>
      <c r="W273" s="9">
        <v>9.19</v>
      </c>
      <c r="X273" s="9"/>
      <c r="Y273" s="9"/>
      <c r="Z273" s="18" t="str">
        <f t="shared" si="15"/>
        <v>Pathway</v>
      </c>
      <c r="AA273" s="18" t="str">
        <f t="shared" si="16"/>
        <v>Google</v>
      </c>
      <c r="AB273" s="10" t="str">
        <f t="shared" si="17"/>
        <v>Bing</v>
      </c>
      <c r="AC273" s="13" t="s">
        <v>1308</v>
      </c>
      <c r="AD273">
        <v>41.333309462899997</v>
      </c>
      <c r="AE273">
        <v>-82.671217040299993</v>
      </c>
      <c r="AF273">
        <v>41.332921014</v>
      </c>
      <c r="AG273">
        <v>-82.669363297499999</v>
      </c>
    </row>
    <row r="274" spans="1:33" x14ac:dyDescent="0.25">
      <c r="A274" s="12">
        <v>271</v>
      </c>
      <c r="B274" s="9">
        <v>3</v>
      </c>
      <c r="C274" s="9" t="s">
        <v>126</v>
      </c>
      <c r="D274" s="9" t="s">
        <v>541</v>
      </c>
      <c r="E274" s="9" t="s">
        <v>4</v>
      </c>
      <c r="F274" s="9" t="s">
        <v>214</v>
      </c>
      <c r="G274" s="9" t="s">
        <v>1457</v>
      </c>
      <c r="H274" s="13" t="s">
        <v>535</v>
      </c>
      <c r="I274" s="12">
        <v>22.6</v>
      </c>
      <c r="J274" s="9">
        <v>6.43</v>
      </c>
      <c r="K274" s="9">
        <v>12.68</v>
      </c>
      <c r="L274" s="9">
        <v>6.25</v>
      </c>
      <c r="M274" s="9">
        <v>0</v>
      </c>
      <c r="N274" s="9">
        <v>0.18</v>
      </c>
      <c r="O274" s="9">
        <v>0.16</v>
      </c>
      <c r="P274" s="9">
        <v>0</v>
      </c>
      <c r="Q274" s="9">
        <v>3.33</v>
      </c>
      <c r="R274" s="9">
        <v>1.42</v>
      </c>
      <c r="S274" s="9">
        <v>1.6</v>
      </c>
      <c r="T274" s="9">
        <v>0.18</v>
      </c>
      <c r="U274" s="12" t="s">
        <v>222</v>
      </c>
      <c r="V274" s="9">
        <v>6.09</v>
      </c>
      <c r="W274" s="9">
        <v>6.19</v>
      </c>
      <c r="X274" s="9"/>
      <c r="Y274" s="9"/>
      <c r="Z274" s="18" t="str">
        <f t="shared" si="15"/>
        <v>Pathway</v>
      </c>
      <c r="AA274" s="18" t="str">
        <f t="shared" si="16"/>
        <v>Google</v>
      </c>
      <c r="AB274" s="10" t="str">
        <f t="shared" si="17"/>
        <v>Bing</v>
      </c>
      <c r="AC274" s="13" t="s">
        <v>1308</v>
      </c>
      <c r="AD274">
        <v>41.336407577300001</v>
      </c>
      <c r="AE274">
        <v>-82.728595174899993</v>
      </c>
      <c r="AF274">
        <v>41.336268155399999</v>
      </c>
      <c r="AG274">
        <v>-82.726681162899993</v>
      </c>
    </row>
    <row r="275" spans="1:33" x14ac:dyDescent="0.25">
      <c r="A275" s="12">
        <v>272</v>
      </c>
      <c r="B275" s="9">
        <v>3</v>
      </c>
      <c r="C275" s="9" t="s">
        <v>126</v>
      </c>
      <c r="D275" s="9" t="s">
        <v>541</v>
      </c>
      <c r="E275" s="9" t="s">
        <v>4</v>
      </c>
      <c r="F275" s="9" t="s">
        <v>214</v>
      </c>
      <c r="G275" s="9" t="s">
        <v>1457</v>
      </c>
      <c r="H275" s="13" t="s">
        <v>535</v>
      </c>
      <c r="I275" s="12">
        <v>22.6</v>
      </c>
      <c r="J275" s="9">
        <v>6.43</v>
      </c>
      <c r="K275" s="9">
        <v>12.68</v>
      </c>
      <c r="L275" s="9">
        <v>6.25</v>
      </c>
      <c r="M275" s="9">
        <v>0</v>
      </c>
      <c r="N275" s="9">
        <v>0.18</v>
      </c>
      <c r="O275" s="9">
        <v>0.16</v>
      </c>
      <c r="P275" s="9">
        <v>0</v>
      </c>
      <c r="Q275" s="9">
        <v>0</v>
      </c>
      <c r="R275" s="9">
        <v>1.42</v>
      </c>
      <c r="S275" s="9">
        <v>1.28</v>
      </c>
      <c r="T275" s="9">
        <v>0</v>
      </c>
      <c r="U275" s="12" t="s">
        <v>222</v>
      </c>
      <c r="V275" s="9">
        <v>5.79</v>
      </c>
      <c r="W275" s="9">
        <v>5.89</v>
      </c>
      <c r="X275" s="9"/>
      <c r="Y275" s="9"/>
      <c r="Z275" s="18" t="str">
        <f t="shared" si="15"/>
        <v>Pathway</v>
      </c>
      <c r="AA275" s="18" t="str">
        <f t="shared" si="16"/>
        <v>Google</v>
      </c>
      <c r="AB275" s="10" t="str">
        <f t="shared" si="17"/>
        <v>Bing</v>
      </c>
      <c r="AC275" s="13" t="s">
        <v>1308</v>
      </c>
      <c r="AD275">
        <v>41.337038145299999</v>
      </c>
      <c r="AE275">
        <v>-82.734301516399995</v>
      </c>
      <c r="AF275">
        <v>41.3368062427</v>
      </c>
      <c r="AG275">
        <v>-82.732402946999997</v>
      </c>
    </row>
    <row r="276" spans="1:33" x14ac:dyDescent="0.25">
      <c r="A276" s="12">
        <v>273</v>
      </c>
      <c r="B276" s="9">
        <v>3</v>
      </c>
      <c r="C276" s="9" t="s">
        <v>126</v>
      </c>
      <c r="D276" s="9" t="s">
        <v>541</v>
      </c>
      <c r="E276" s="9" t="s">
        <v>4</v>
      </c>
      <c r="F276" s="9" t="s">
        <v>214</v>
      </c>
      <c r="G276" s="9" t="s">
        <v>1457</v>
      </c>
      <c r="H276" s="13" t="s">
        <v>535</v>
      </c>
      <c r="I276" s="12">
        <v>22.6</v>
      </c>
      <c r="J276" s="9">
        <v>6.43</v>
      </c>
      <c r="K276" s="9">
        <v>12.68</v>
      </c>
      <c r="L276" s="9">
        <v>6.25</v>
      </c>
      <c r="M276" s="9">
        <v>0</v>
      </c>
      <c r="N276" s="9">
        <v>0.18</v>
      </c>
      <c r="O276" s="9">
        <v>0.16</v>
      </c>
      <c r="P276" s="9">
        <v>0</v>
      </c>
      <c r="Q276" s="9">
        <v>0</v>
      </c>
      <c r="R276" s="9">
        <v>1.42</v>
      </c>
      <c r="S276" s="9">
        <v>1.28</v>
      </c>
      <c r="T276" s="9">
        <v>0</v>
      </c>
      <c r="U276" s="12" t="s">
        <v>222</v>
      </c>
      <c r="V276" s="9">
        <v>5.89</v>
      </c>
      <c r="W276" s="9">
        <v>5.99</v>
      </c>
      <c r="X276" s="9"/>
      <c r="Y276" s="9"/>
      <c r="Z276" s="18" t="str">
        <f t="shared" si="15"/>
        <v>Pathway</v>
      </c>
      <c r="AA276" s="18" t="str">
        <f t="shared" si="16"/>
        <v>Google</v>
      </c>
      <c r="AB276" s="10" t="str">
        <f t="shared" si="17"/>
        <v>Bing</v>
      </c>
      <c r="AC276" s="13" t="s">
        <v>1308</v>
      </c>
      <c r="AD276">
        <v>41.3368062427</v>
      </c>
      <c r="AE276">
        <v>-82.732402946999997</v>
      </c>
      <c r="AF276">
        <v>41.336585917500003</v>
      </c>
      <c r="AG276">
        <v>-82.730502830800006</v>
      </c>
    </row>
    <row r="277" spans="1:33" x14ac:dyDescent="0.25">
      <c r="A277" s="12">
        <v>274</v>
      </c>
      <c r="B277" s="9">
        <v>3</v>
      </c>
      <c r="C277" s="9" t="s">
        <v>126</v>
      </c>
      <c r="D277" s="9" t="s">
        <v>541</v>
      </c>
      <c r="E277" s="9" t="s">
        <v>4</v>
      </c>
      <c r="F277" s="9" t="s">
        <v>214</v>
      </c>
      <c r="G277" s="9" t="s">
        <v>1457</v>
      </c>
      <c r="H277" s="13" t="s">
        <v>535</v>
      </c>
      <c r="I277" s="12">
        <v>22.6</v>
      </c>
      <c r="J277" s="9">
        <v>6.43</v>
      </c>
      <c r="K277" s="9">
        <v>12.68</v>
      </c>
      <c r="L277" s="9">
        <v>6.25</v>
      </c>
      <c r="M277" s="9">
        <v>0</v>
      </c>
      <c r="N277" s="9">
        <v>0.18</v>
      </c>
      <c r="O277" s="9">
        <v>0.16</v>
      </c>
      <c r="P277" s="9">
        <v>0</v>
      </c>
      <c r="Q277" s="9">
        <v>0</v>
      </c>
      <c r="R277" s="9">
        <v>1.42</v>
      </c>
      <c r="S277" s="9">
        <v>1.28</v>
      </c>
      <c r="T277" s="9">
        <v>0</v>
      </c>
      <c r="U277" s="12" t="s">
        <v>222</v>
      </c>
      <c r="V277" s="9">
        <v>8.69</v>
      </c>
      <c r="W277" s="9">
        <v>8.7899999999999991</v>
      </c>
      <c r="X277" s="9"/>
      <c r="Y277" s="9"/>
      <c r="Z277" s="18" t="str">
        <f t="shared" si="15"/>
        <v>Pathway</v>
      </c>
      <c r="AA277" s="18" t="str">
        <f t="shared" si="16"/>
        <v>Google</v>
      </c>
      <c r="AB277" s="10" t="str">
        <f t="shared" si="17"/>
        <v>Bing</v>
      </c>
      <c r="AC277" s="13" t="s">
        <v>1308</v>
      </c>
      <c r="AD277">
        <v>41.334667543599998</v>
      </c>
      <c r="AE277">
        <v>-82.678689439600006</v>
      </c>
      <c r="AF277">
        <v>41.334387276999998</v>
      </c>
      <c r="AG277">
        <v>-82.676802816399999</v>
      </c>
    </row>
    <row r="278" spans="1:33" x14ac:dyDescent="0.25">
      <c r="A278" s="12">
        <v>275</v>
      </c>
      <c r="B278" s="9">
        <v>2</v>
      </c>
      <c r="C278" s="9" t="s">
        <v>249</v>
      </c>
      <c r="D278" s="9" t="s">
        <v>539</v>
      </c>
      <c r="E278" s="9" t="s">
        <v>4</v>
      </c>
      <c r="F278" s="9" t="s">
        <v>156</v>
      </c>
      <c r="G278" s="9" t="s">
        <v>1457</v>
      </c>
      <c r="H278" s="13" t="s">
        <v>535</v>
      </c>
      <c r="I278" s="12">
        <v>18.399999999999999</v>
      </c>
      <c r="J278" s="9">
        <v>4.7</v>
      </c>
      <c r="K278" s="9">
        <v>10.94</v>
      </c>
      <c r="L278" s="9">
        <v>6.24</v>
      </c>
      <c r="M278" s="9">
        <v>0</v>
      </c>
      <c r="N278" s="9">
        <v>0</v>
      </c>
      <c r="O278" s="9">
        <v>0</v>
      </c>
      <c r="P278" s="9">
        <v>0</v>
      </c>
      <c r="Q278" s="9">
        <v>0</v>
      </c>
      <c r="R278" s="9">
        <v>1.0900000000000001</v>
      </c>
      <c r="S278" s="9">
        <v>0.9</v>
      </c>
      <c r="T278" s="9">
        <v>0</v>
      </c>
      <c r="U278" s="12" t="s">
        <v>247</v>
      </c>
      <c r="V278" s="9">
        <v>13.481</v>
      </c>
      <c r="W278" s="9">
        <v>13.581</v>
      </c>
      <c r="X278" s="9"/>
      <c r="Y278" s="9"/>
      <c r="Z278" s="18" t="str">
        <f t="shared" si="15"/>
        <v>Pathway</v>
      </c>
      <c r="AA278" s="18" t="str">
        <f t="shared" si="16"/>
        <v>Google</v>
      </c>
      <c r="AB278" s="10" t="str">
        <f t="shared" si="17"/>
        <v>Bing</v>
      </c>
      <c r="AC278" s="13" t="s">
        <v>1308</v>
      </c>
      <c r="AD278">
        <v>41.6138238817</v>
      </c>
      <c r="AE278">
        <v>-84.548231152</v>
      </c>
      <c r="AF278">
        <v>41.613660504999999</v>
      </c>
      <c r="AG278">
        <v>-84.546310989399998</v>
      </c>
    </row>
    <row r="279" spans="1:33" x14ac:dyDescent="0.25">
      <c r="A279" s="12">
        <v>276</v>
      </c>
      <c r="B279" s="9">
        <v>8</v>
      </c>
      <c r="C279" s="9" t="s">
        <v>11</v>
      </c>
      <c r="D279" s="9" t="s">
        <v>572</v>
      </c>
      <c r="E279" s="9" t="s">
        <v>4</v>
      </c>
      <c r="F279" s="9" t="s">
        <v>248</v>
      </c>
      <c r="G279" s="9" t="s">
        <v>1457</v>
      </c>
      <c r="H279" s="13" t="s">
        <v>573</v>
      </c>
      <c r="I279" s="12">
        <v>27.55</v>
      </c>
      <c r="J279" s="9">
        <v>5.14</v>
      </c>
      <c r="K279" s="9">
        <v>11.37</v>
      </c>
      <c r="L279" s="9">
        <v>6.23</v>
      </c>
      <c r="M279" s="9">
        <v>3.36</v>
      </c>
      <c r="N279" s="9">
        <v>0.2</v>
      </c>
      <c r="O279" s="9">
        <v>0.33</v>
      </c>
      <c r="P279" s="9">
        <v>0.13</v>
      </c>
      <c r="Q279" s="9">
        <v>3.36</v>
      </c>
      <c r="R279" s="9">
        <v>1.27</v>
      </c>
      <c r="S279" s="9">
        <v>1.36</v>
      </c>
      <c r="T279" s="9">
        <v>0.09</v>
      </c>
      <c r="U279" s="12" t="s">
        <v>20</v>
      </c>
      <c r="V279" s="9">
        <v>1.05</v>
      </c>
      <c r="W279" s="9">
        <v>1.1499999999999999</v>
      </c>
      <c r="X279" s="9"/>
      <c r="Y279" s="9"/>
      <c r="Z279" s="18" t="str">
        <f t="shared" si="15"/>
        <v>Pathway</v>
      </c>
      <c r="AA279" s="18" t="str">
        <f t="shared" si="16"/>
        <v>Google</v>
      </c>
      <c r="AB279" s="10" t="str">
        <f t="shared" si="17"/>
        <v>Bing</v>
      </c>
      <c r="AC279" s="13" t="s">
        <v>514</v>
      </c>
      <c r="AD279">
        <v>39.159532928200001</v>
      </c>
      <c r="AE279">
        <v>-84.813949960800002</v>
      </c>
      <c r="AF279">
        <v>39.160592544300002</v>
      </c>
      <c r="AG279">
        <v>-84.812673430800004</v>
      </c>
    </row>
    <row r="280" spans="1:33" x14ac:dyDescent="0.25">
      <c r="A280" s="12">
        <v>277</v>
      </c>
      <c r="B280" s="9">
        <v>8</v>
      </c>
      <c r="C280" s="9" t="s">
        <v>11</v>
      </c>
      <c r="D280" s="9" t="s">
        <v>576</v>
      </c>
      <c r="E280" s="9" t="s">
        <v>34</v>
      </c>
      <c r="F280" s="9" t="s">
        <v>367</v>
      </c>
      <c r="G280" s="9" t="s">
        <v>1457</v>
      </c>
      <c r="H280" s="13" t="s">
        <v>577</v>
      </c>
      <c r="I280" s="12">
        <v>11.94</v>
      </c>
      <c r="J280" s="9">
        <v>5.12</v>
      </c>
      <c r="K280" s="9">
        <v>11.35</v>
      </c>
      <c r="L280" s="9">
        <v>6.23</v>
      </c>
      <c r="M280" s="9">
        <v>1</v>
      </c>
      <c r="N280" s="9">
        <v>0.21</v>
      </c>
      <c r="O280" s="9">
        <v>0.21</v>
      </c>
      <c r="P280" s="9">
        <v>0</v>
      </c>
      <c r="Q280" s="9">
        <v>4</v>
      </c>
      <c r="R280" s="9">
        <v>1.3</v>
      </c>
      <c r="S280" s="9">
        <v>1.3</v>
      </c>
      <c r="T280" s="9">
        <v>0</v>
      </c>
      <c r="U280" s="12" t="s">
        <v>93</v>
      </c>
      <c r="V280" s="9">
        <v>16.850000000000001</v>
      </c>
      <c r="W280" s="9"/>
      <c r="X280" s="9"/>
      <c r="Y280" s="9" t="s">
        <v>1503</v>
      </c>
      <c r="Z280" s="18" t="str">
        <f t="shared" si="15"/>
        <v>Pathway</v>
      </c>
      <c r="AA280" s="18" t="str">
        <f t="shared" si="16"/>
        <v>Google</v>
      </c>
      <c r="AB280" s="10" t="str">
        <f t="shared" si="17"/>
        <v>Bing</v>
      </c>
      <c r="AC280" s="13" t="s">
        <v>514</v>
      </c>
      <c r="AD280">
        <v>39.293146815</v>
      </c>
      <c r="AE280">
        <v>-84.611548393700005</v>
      </c>
      <c r="AF280">
        <v>0</v>
      </c>
      <c r="AG280" t="s">
        <v>514</v>
      </c>
    </row>
    <row r="281" spans="1:33" x14ac:dyDescent="0.25">
      <c r="A281" s="12">
        <v>278</v>
      </c>
      <c r="B281" s="9">
        <v>4</v>
      </c>
      <c r="C281" s="9" t="s">
        <v>170</v>
      </c>
      <c r="D281" s="9" t="s">
        <v>553</v>
      </c>
      <c r="E281" s="9" t="s">
        <v>4</v>
      </c>
      <c r="F281" s="9" t="s">
        <v>156</v>
      </c>
      <c r="G281" s="9" t="s">
        <v>1457</v>
      </c>
      <c r="H281" s="13" t="s">
        <v>554</v>
      </c>
      <c r="I281" s="12">
        <v>18.57</v>
      </c>
      <c r="J281" s="9">
        <v>7.83</v>
      </c>
      <c r="K281" s="9">
        <v>14.06</v>
      </c>
      <c r="L281" s="9">
        <v>6.23</v>
      </c>
      <c r="M281" s="9">
        <v>0</v>
      </c>
      <c r="N281" s="9">
        <v>0</v>
      </c>
      <c r="O281" s="9">
        <v>0</v>
      </c>
      <c r="P281" s="9">
        <v>0</v>
      </c>
      <c r="Q281" s="9">
        <v>0</v>
      </c>
      <c r="R281" s="9">
        <v>1.84</v>
      </c>
      <c r="S281" s="9">
        <v>1.36</v>
      </c>
      <c r="T281" s="9">
        <v>0</v>
      </c>
      <c r="U281" s="12" t="s">
        <v>169</v>
      </c>
      <c r="V281" s="9">
        <v>2.63</v>
      </c>
      <c r="W281" s="9">
        <v>2.73</v>
      </c>
      <c r="X281" s="9"/>
      <c r="Y281" s="9"/>
      <c r="Z281" s="18" t="str">
        <f t="shared" si="15"/>
        <v>Pathway</v>
      </c>
      <c r="AA281" s="18" t="str">
        <f t="shared" si="16"/>
        <v>Google</v>
      </c>
      <c r="AB281" s="10" t="str">
        <f t="shared" si="17"/>
        <v>Bing</v>
      </c>
      <c r="AC281" s="13" t="s">
        <v>514</v>
      </c>
      <c r="AD281">
        <v>41.769170644100001</v>
      </c>
      <c r="AE281">
        <v>-80.952952961700007</v>
      </c>
      <c r="AF281">
        <v>41.769232515299997</v>
      </c>
      <c r="AG281">
        <v>-80.951025545299998</v>
      </c>
    </row>
    <row r="282" spans="1:33" x14ac:dyDescent="0.25">
      <c r="A282" s="12">
        <v>279</v>
      </c>
      <c r="B282" s="9">
        <v>8</v>
      </c>
      <c r="C282" s="9" t="s">
        <v>131</v>
      </c>
      <c r="D282" s="9" t="s">
        <v>567</v>
      </c>
      <c r="E282" s="9" t="s">
        <v>4</v>
      </c>
      <c r="F282" s="9" t="s">
        <v>156</v>
      </c>
      <c r="G282" s="9" t="s">
        <v>1457</v>
      </c>
      <c r="H282" s="13" t="s">
        <v>549</v>
      </c>
      <c r="I282" s="12">
        <v>18.25</v>
      </c>
      <c r="J282" s="9">
        <v>7.3</v>
      </c>
      <c r="K282" s="9">
        <v>13.51</v>
      </c>
      <c r="L282" s="9">
        <v>6.21</v>
      </c>
      <c r="M282" s="9">
        <v>3.42</v>
      </c>
      <c r="N282" s="9">
        <v>0.24</v>
      </c>
      <c r="O282" s="9">
        <v>1.04</v>
      </c>
      <c r="P282" s="9">
        <v>0.8</v>
      </c>
      <c r="Q282" s="9">
        <v>10.26</v>
      </c>
      <c r="R282" s="9">
        <v>1.71</v>
      </c>
      <c r="S282" s="9">
        <v>3.86</v>
      </c>
      <c r="T282" s="9">
        <v>2.14</v>
      </c>
      <c r="U282" s="12" t="s">
        <v>130</v>
      </c>
      <c r="V282" s="9">
        <v>16.93</v>
      </c>
      <c r="W282" s="9">
        <v>17.03</v>
      </c>
      <c r="X282" s="9"/>
      <c r="Y282" s="9"/>
      <c r="Z282" s="18" t="str">
        <f t="shared" si="15"/>
        <v>Pathway</v>
      </c>
      <c r="AA282" s="18" t="str">
        <f t="shared" si="16"/>
        <v>Google</v>
      </c>
      <c r="AB282" s="10" t="str">
        <f t="shared" si="17"/>
        <v>Bing</v>
      </c>
      <c r="AC282" s="13" t="s">
        <v>514</v>
      </c>
      <c r="AD282">
        <v>39.430776743899997</v>
      </c>
      <c r="AE282">
        <v>-84.077935530999994</v>
      </c>
      <c r="AF282">
        <v>39.431690658199997</v>
      </c>
      <c r="AG282">
        <v>-84.076485934000004</v>
      </c>
    </row>
    <row r="283" spans="1:33" x14ac:dyDescent="0.25">
      <c r="A283" s="12">
        <v>280</v>
      </c>
      <c r="B283" s="9">
        <v>7</v>
      </c>
      <c r="C283" s="9" t="s">
        <v>149</v>
      </c>
      <c r="D283" s="9" t="s">
        <v>550</v>
      </c>
      <c r="E283" s="9" t="s">
        <v>4</v>
      </c>
      <c r="F283" s="9" t="s">
        <v>58</v>
      </c>
      <c r="G283" s="9" t="s">
        <v>1457</v>
      </c>
      <c r="H283" s="13" t="s">
        <v>551</v>
      </c>
      <c r="I283" s="12">
        <v>22.11</v>
      </c>
      <c r="J283" s="9">
        <v>13</v>
      </c>
      <c r="K283" s="9">
        <v>19.2</v>
      </c>
      <c r="L283" s="9">
        <v>6.2</v>
      </c>
      <c r="M283" s="9">
        <v>0</v>
      </c>
      <c r="N283" s="9">
        <v>0</v>
      </c>
      <c r="O283" s="9">
        <v>0</v>
      </c>
      <c r="P283" s="9">
        <v>0</v>
      </c>
      <c r="Q283" s="9">
        <v>3.09</v>
      </c>
      <c r="R283" s="9">
        <v>2.91</v>
      </c>
      <c r="S283" s="9">
        <v>2.96</v>
      </c>
      <c r="T283" s="9">
        <v>0.05</v>
      </c>
      <c r="U283" s="12" t="s">
        <v>148</v>
      </c>
      <c r="V283" s="9">
        <v>20.8</v>
      </c>
      <c r="W283" s="9">
        <v>20.9</v>
      </c>
      <c r="X283" s="9"/>
      <c r="Y283" s="9"/>
      <c r="Z283" s="18" t="str">
        <f t="shared" si="15"/>
        <v>Pathway</v>
      </c>
      <c r="AA283" s="18" t="str">
        <f t="shared" si="16"/>
        <v>Google</v>
      </c>
      <c r="AB283" s="10" t="str">
        <f t="shared" si="17"/>
        <v>Bing</v>
      </c>
      <c r="AC283" s="13" t="s">
        <v>2324</v>
      </c>
      <c r="AD283">
        <v>39.923722395600002</v>
      </c>
      <c r="AE283">
        <v>-83.687837162299999</v>
      </c>
      <c r="AF283">
        <v>39.924872782199998</v>
      </c>
      <c r="AG283">
        <v>-83.686697011700005</v>
      </c>
    </row>
    <row r="284" spans="1:33" x14ac:dyDescent="0.25">
      <c r="A284" s="12">
        <v>281</v>
      </c>
      <c r="B284" s="9">
        <v>7</v>
      </c>
      <c r="C284" s="9" t="s">
        <v>149</v>
      </c>
      <c r="D284" s="9" t="s">
        <v>550</v>
      </c>
      <c r="E284" s="9" t="s">
        <v>4</v>
      </c>
      <c r="F284" s="9" t="s">
        <v>58</v>
      </c>
      <c r="G284" s="9" t="s">
        <v>1457</v>
      </c>
      <c r="H284" s="13" t="s">
        <v>551</v>
      </c>
      <c r="I284" s="12">
        <v>22.11</v>
      </c>
      <c r="J284" s="9">
        <v>13</v>
      </c>
      <c r="K284" s="9">
        <v>19.2</v>
      </c>
      <c r="L284" s="9">
        <v>6.2</v>
      </c>
      <c r="M284" s="9">
        <v>0</v>
      </c>
      <c r="N284" s="9">
        <v>0</v>
      </c>
      <c r="O284" s="9">
        <v>0</v>
      </c>
      <c r="P284" s="9">
        <v>0</v>
      </c>
      <c r="Q284" s="9">
        <v>3.09</v>
      </c>
      <c r="R284" s="9">
        <v>2.91</v>
      </c>
      <c r="S284" s="9">
        <v>2.96</v>
      </c>
      <c r="T284" s="9">
        <v>0.05</v>
      </c>
      <c r="U284" s="12" t="s">
        <v>148</v>
      </c>
      <c r="V284" s="9">
        <v>20.81</v>
      </c>
      <c r="W284" s="9">
        <v>20.91</v>
      </c>
      <c r="X284" s="9"/>
      <c r="Y284" s="9"/>
      <c r="Z284" s="18" t="str">
        <f t="shared" si="15"/>
        <v>Pathway</v>
      </c>
      <c r="AA284" s="18" t="str">
        <f t="shared" si="16"/>
        <v>Google</v>
      </c>
      <c r="AB284" s="10" t="str">
        <f t="shared" si="17"/>
        <v>Bing</v>
      </c>
      <c r="AC284" s="13" t="s">
        <v>2324</v>
      </c>
      <c r="AD284">
        <v>39.923837617499998</v>
      </c>
      <c r="AE284">
        <v>-83.687723184999996</v>
      </c>
      <c r="AF284">
        <v>39.924988165499997</v>
      </c>
      <c r="AG284">
        <v>-83.686583231599997</v>
      </c>
    </row>
    <row r="285" spans="1:33" x14ac:dyDescent="0.25">
      <c r="A285" s="12">
        <v>282</v>
      </c>
      <c r="B285" s="9">
        <v>5</v>
      </c>
      <c r="C285" s="9" t="s">
        <v>209</v>
      </c>
      <c r="D285" s="9" t="s">
        <v>617</v>
      </c>
      <c r="E285" s="9" t="s">
        <v>4</v>
      </c>
      <c r="F285" s="9" t="s">
        <v>156</v>
      </c>
      <c r="G285" s="9" t="s">
        <v>1457</v>
      </c>
      <c r="H285" s="13" t="s">
        <v>569</v>
      </c>
      <c r="I285" s="12">
        <v>18.05</v>
      </c>
      <c r="J285" s="9">
        <v>4.82</v>
      </c>
      <c r="K285" s="9">
        <v>11</v>
      </c>
      <c r="L285" s="9">
        <v>6.18</v>
      </c>
      <c r="M285" s="9">
        <v>0</v>
      </c>
      <c r="N285" s="9">
        <v>0</v>
      </c>
      <c r="O285" s="9">
        <v>0</v>
      </c>
      <c r="P285" s="9">
        <v>0</v>
      </c>
      <c r="Q285" s="9">
        <v>3.38</v>
      </c>
      <c r="R285" s="9">
        <v>1.1200000000000001</v>
      </c>
      <c r="S285" s="9">
        <v>1.53</v>
      </c>
      <c r="T285" s="9">
        <v>0.41</v>
      </c>
      <c r="U285" s="12" t="s">
        <v>384</v>
      </c>
      <c r="V285" s="9">
        <v>7.3609999999999998</v>
      </c>
      <c r="W285" s="9">
        <v>7.4610000000000003</v>
      </c>
      <c r="X285" s="9"/>
      <c r="Y285" s="9"/>
      <c r="Z285" s="18" t="str">
        <f t="shared" si="15"/>
        <v>Pathway</v>
      </c>
      <c r="AA285" s="18" t="str">
        <f t="shared" si="16"/>
        <v>Google</v>
      </c>
      <c r="AB285" s="10" t="str">
        <f t="shared" si="17"/>
        <v>Bing</v>
      </c>
      <c r="AC285" s="13" t="s">
        <v>514</v>
      </c>
      <c r="AD285">
        <v>39.9961340268</v>
      </c>
      <c r="AE285">
        <v>-81.5535173265</v>
      </c>
      <c r="AF285">
        <v>39.997221799599998</v>
      </c>
      <c r="AG285">
        <v>-81.554766268700007</v>
      </c>
    </row>
    <row r="286" spans="1:33" x14ac:dyDescent="0.25">
      <c r="A286" s="12">
        <v>283</v>
      </c>
      <c r="B286" s="9">
        <v>5</v>
      </c>
      <c r="C286" s="9" t="s">
        <v>144</v>
      </c>
      <c r="D286" s="9" t="s">
        <v>562</v>
      </c>
      <c r="E286" s="9" t="s">
        <v>4</v>
      </c>
      <c r="F286" s="9" t="s">
        <v>156</v>
      </c>
      <c r="G286" s="9" t="s">
        <v>1457</v>
      </c>
      <c r="H286" s="13" t="s">
        <v>551</v>
      </c>
      <c r="I286" s="12">
        <v>18.25</v>
      </c>
      <c r="J286" s="9">
        <v>7.51</v>
      </c>
      <c r="K286" s="9">
        <v>13.68</v>
      </c>
      <c r="L286" s="9">
        <v>6.17</v>
      </c>
      <c r="M286" s="9">
        <v>3.42</v>
      </c>
      <c r="N286" s="9">
        <v>0.24</v>
      </c>
      <c r="O286" s="9">
        <v>1.06</v>
      </c>
      <c r="P286" s="9">
        <v>0.81</v>
      </c>
      <c r="Q286" s="9">
        <v>6.84</v>
      </c>
      <c r="R286" s="9">
        <v>1.76</v>
      </c>
      <c r="S286" s="9">
        <v>3.07</v>
      </c>
      <c r="T286" s="9">
        <v>1.3</v>
      </c>
      <c r="U286" s="12" t="s">
        <v>143</v>
      </c>
      <c r="V286" s="9">
        <v>9.51</v>
      </c>
      <c r="W286" s="9">
        <v>9.61</v>
      </c>
      <c r="X286" s="9"/>
      <c r="Y286" s="9"/>
      <c r="Z286" s="18" t="str">
        <f t="shared" si="15"/>
        <v>Pathway</v>
      </c>
      <c r="AA286" s="18" t="str">
        <f t="shared" si="16"/>
        <v>Google</v>
      </c>
      <c r="AB286" s="10" t="str">
        <f t="shared" si="17"/>
        <v>Bing</v>
      </c>
      <c r="AC286" s="13" t="s">
        <v>514</v>
      </c>
      <c r="AD286">
        <v>39.948360825800002</v>
      </c>
      <c r="AE286">
        <v>-82.049331661300002</v>
      </c>
      <c r="AF286">
        <v>39.947986355099999</v>
      </c>
      <c r="AG286">
        <v>-82.047515082800004</v>
      </c>
    </row>
    <row r="287" spans="1:33" x14ac:dyDescent="0.25">
      <c r="A287" s="12">
        <v>284</v>
      </c>
      <c r="B287" s="9">
        <v>7</v>
      </c>
      <c r="C287" s="9" t="s">
        <v>134</v>
      </c>
      <c r="D287" s="9" t="s">
        <v>582</v>
      </c>
      <c r="E287" s="9" t="s">
        <v>4</v>
      </c>
      <c r="F287" s="9" t="s">
        <v>248</v>
      </c>
      <c r="G287" s="9" t="s">
        <v>1457</v>
      </c>
      <c r="H287" s="13" t="s">
        <v>558</v>
      </c>
      <c r="I287" s="12">
        <v>27.55</v>
      </c>
      <c r="J287" s="9">
        <v>5.04</v>
      </c>
      <c r="K287" s="9">
        <v>11.22</v>
      </c>
      <c r="L287" s="9">
        <v>6.17</v>
      </c>
      <c r="M287" s="9">
        <v>3.36</v>
      </c>
      <c r="N287" s="9">
        <v>0.2</v>
      </c>
      <c r="O287" s="9">
        <v>0.33</v>
      </c>
      <c r="P287" s="9">
        <v>0.13</v>
      </c>
      <c r="Q287" s="9">
        <v>6.73</v>
      </c>
      <c r="R287" s="9">
        <v>1.24</v>
      </c>
      <c r="S287" s="9">
        <v>1.47</v>
      </c>
      <c r="T287" s="9">
        <v>0.22</v>
      </c>
      <c r="U287" s="12" t="s">
        <v>133</v>
      </c>
      <c r="V287" s="9">
        <v>4.16</v>
      </c>
      <c r="W287" s="9">
        <v>4.26</v>
      </c>
      <c r="X287" s="9"/>
      <c r="Y287" s="9"/>
      <c r="Z287" s="18" t="str">
        <f t="shared" si="15"/>
        <v>Pathway</v>
      </c>
      <c r="AA287" s="18" t="str">
        <f t="shared" si="16"/>
        <v>Google</v>
      </c>
      <c r="AB287" s="10" t="str">
        <f t="shared" si="17"/>
        <v>Bing</v>
      </c>
      <c r="AC287" s="13" t="s">
        <v>2324</v>
      </c>
      <c r="AD287">
        <v>40.542988750799999</v>
      </c>
      <c r="AE287">
        <v>-84.169659713100003</v>
      </c>
      <c r="AF287">
        <v>40.544445080300001</v>
      </c>
      <c r="AG287">
        <v>-84.169675184699997</v>
      </c>
    </row>
    <row r="288" spans="1:33" x14ac:dyDescent="0.25">
      <c r="A288" s="12">
        <v>285</v>
      </c>
      <c r="B288" s="9">
        <v>1</v>
      </c>
      <c r="C288" s="9" t="s">
        <v>137</v>
      </c>
      <c r="D288" s="9" t="s">
        <v>564</v>
      </c>
      <c r="E288" s="9" t="s">
        <v>4</v>
      </c>
      <c r="F288" s="9" t="s">
        <v>156</v>
      </c>
      <c r="G288" s="9" t="s">
        <v>1457</v>
      </c>
      <c r="H288" s="13" t="s">
        <v>558</v>
      </c>
      <c r="I288" s="12">
        <v>18.03</v>
      </c>
      <c r="J288" s="9">
        <v>7.16</v>
      </c>
      <c r="K288" s="9">
        <v>13.31</v>
      </c>
      <c r="L288" s="9">
        <v>6.15</v>
      </c>
      <c r="M288" s="9">
        <v>0</v>
      </c>
      <c r="N288" s="9">
        <v>0</v>
      </c>
      <c r="O288" s="9">
        <v>0</v>
      </c>
      <c r="P288" s="9">
        <v>0</v>
      </c>
      <c r="Q288" s="9">
        <v>3.37</v>
      </c>
      <c r="R288" s="9">
        <v>1.68</v>
      </c>
      <c r="S288" s="9">
        <v>2.1</v>
      </c>
      <c r="T288" s="9">
        <v>0.42</v>
      </c>
      <c r="U288" s="12" t="s">
        <v>164</v>
      </c>
      <c r="V288" s="9">
        <v>11.548999999999999</v>
      </c>
      <c r="W288" s="9">
        <v>11.648999999999999</v>
      </c>
      <c r="X288" s="9"/>
      <c r="Y288" s="9"/>
      <c r="Z288" s="18" t="str">
        <f t="shared" si="15"/>
        <v>Pathway</v>
      </c>
      <c r="AA288" s="18" t="str">
        <f t="shared" si="16"/>
        <v>Google</v>
      </c>
      <c r="AB288" s="10" t="str">
        <f t="shared" si="17"/>
        <v>Bing</v>
      </c>
      <c r="AC288" s="13" t="s">
        <v>514</v>
      </c>
      <c r="AD288">
        <v>40.786403161199999</v>
      </c>
      <c r="AE288">
        <v>-84.046665916699993</v>
      </c>
      <c r="AF288">
        <v>40.787350578800002</v>
      </c>
      <c r="AG288">
        <v>-84.045228379799994</v>
      </c>
    </row>
    <row r="289" spans="1:33" x14ac:dyDescent="0.25">
      <c r="A289" s="12">
        <v>286</v>
      </c>
      <c r="B289" s="9">
        <v>1</v>
      </c>
      <c r="C289" s="9" t="s">
        <v>137</v>
      </c>
      <c r="D289" s="9" t="s">
        <v>564</v>
      </c>
      <c r="E289" s="9" t="s">
        <v>4</v>
      </c>
      <c r="F289" s="9" t="s">
        <v>156</v>
      </c>
      <c r="G289" s="9" t="s">
        <v>1457</v>
      </c>
      <c r="H289" s="13" t="s">
        <v>558</v>
      </c>
      <c r="I289" s="12">
        <v>18.03</v>
      </c>
      <c r="J289" s="9">
        <v>7.16</v>
      </c>
      <c r="K289" s="9">
        <v>13.31</v>
      </c>
      <c r="L289" s="9">
        <v>6.15</v>
      </c>
      <c r="M289" s="9">
        <v>0</v>
      </c>
      <c r="N289" s="9">
        <v>0</v>
      </c>
      <c r="O289" s="9">
        <v>0</v>
      </c>
      <c r="P289" s="9">
        <v>0</v>
      </c>
      <c r="Q289" s="9">
        <v>3.37</v>
      </c>
      <c r="R289" s="9">
        <v>1.68</v>
      </c>
      <c r="S289" s="9">
        <v>2.1</v>
      </c>
      <c r="T289" s="9">
        <v>0.42</v>
      </c>
      <c r="U289" s="12" t="s">
        <v>164</v>
      </c>
      <c r="V289" s="9">
        <v>11.648999999999999</v>
      </c>
      <c r="W289" s="9">
        <v>11.749000000000001</v>
      </c>
      <c r="X289" s="9"/>
      <c r="Y289" s="9"/>
      <c r="Z289" s="18" t="str">
        <f t="shared" si="15"/>
        <v>Pathway</v>
      </c>
      <c r="AA289" s="18" t="str">
        <f t="shared" si="16"/>
        <v>Google</v>
      </c>
      <c r="AB289" s="10" t="str">
        <f t="shared" si="17"/>
        <v>Bing</v>
      </c>
      <c r="AC289" s="13" t="s">
        <v>514</v>
      </c>
      <c r="AD289">
        <v>40.787350578800002</v>
      </c>
      <c r="AE289">
        <v>-84.045228379799994</v>
      </c>
      <c r="AF289">
        <v>40.788297325599999</v>
      </c>
      <c r="AG289">
        <v>-84.043787043400002</v>
      </c>
    </row>
    <row r="290" spans="1:33" x14ac:dyDescent="0.25">
      <c r="A290" s="12">
        <v>287</v>
      </c>
      <c r="B290" s="9">
        <v>1</v>
      </c>
      <c r="C290" s="9" t="s">
        <v>137</v>
      </c>
      <c r="D290" s="9" t="s">
        <v>564</v>
      </c>
      <c r="E290" s="9" t="s">
        <v>4</v>
      </c>
      <c r="F290" s="9" t="s">
        <v>156</v>
      </c>
      <c r="G290" s="9" t="s">
        <v>1457</v>
      </c>
      <c r="H290" s="13" t="s">
        <v>558</v>
      </c>
      <c r="I290" s="12">
        <v>18.03</v>
      </c>
      <c r="J290" s="9">
        <v>7.16</v>
      </c>
      <c r="K290" s="9">
        <v>13.31</v>
      </c>
      <c r="L290" s="9">
        <v>6.15</v>
      </c>
      <c r="M290" s="9">
        <v>0</v>
      </c>
      <c r="N290" s="9">
        <v>0</v>
      </c>
      <c r="O290" s="9">
        <v>0</v>
      </c>
      <c r="P290" s="9">
        <v>0</v>
      </c>
      <c r="Q290" s="9">
        <v>0</v>
      </c>
      <c r="R290" s="9">
        <v>1.68</v>
      </c>
      <c r="S290" s="9">
        <v>1.26</v>
      </c>
      <c r="T290" s="9">
        <v>0</v>
      </c>
      <c r="U290" s="12" t="s">
        <v>164</v>
      </c>
      <c r="V290" s="9">
        <v>11.72</v>
      </c>
      <c r="W290" s="9">
        <v>11.82</v>
      </c>
      <c r="X290" s="9"/>
      <c r="Y290" s="9"/>
      <c r="Z290" s="18" t="str">
        <f t="shared" si="15"/>
        <v>Pathway</v>
      </c>
      <c r="AA290" s="18" t="str">
        <f t="shared" si="16"/>
        <v>Google</v>
      </c>
      <c r="AB290" s="10" t="str">
        <f t="shared" si="17"/>
        <v>Bing</v>
      </c>
      <c r="AC290" s="13" t="s">
        <v>514</v>
      </c>
      <c r="AD290">
        <v>40.7880227709</v>
      </c>
      <c r="AE290">
        <v>-84.044205035000005</v>
      </c>
      <c r="AF290">
        <v>40.788970814899997</v>
      </c>
      <c r="AG290">
        <v>-84.042764741699997</v>
      </c>
    </row>
    <row r="291" spans="1:33" x14ac:dyDescent="0.25">
      <c r="A291" s="12">
        <v>288</v>
      </c>
      <c r="B291" s="9">
        <v>3</v>
      </c>
      <c r="C291" s="9" t="s">
        <v>109</v>
      </c>
      <c r="D291" s="9" t="s">
        <v>552</v>
      </c>
      <c r="E291" s="9" t="s">
        <v>4</v>
      </c>
      <c r="F291" s="9" t="s">
        <v>214</v>
      </c>
      <c r="G291" s="9" t="s">
        <v>1457</v>
      </c>
      <c r="H291" s="13" t="s">
        <v>549</v>
      </c>
      <c r="I291" s="12">
        <v>22.44</v>
      </c>
      <c r="J291" s="9">
        <v>6.07</v>
      </c>
      <c r="K291" s="9">
        <v>12.2</v>
      </c>
      <c r="L291" s="9">
        <v>6.13</v>
      </c>
      <c r="M291" s="9">
        <v>0</v>
      </c>
      <c r="N291" s="9">
        <v>0.17</v>
      </c>
      <c r="O291" s="9">
        <v>0.15</v>
      </c>
      <c r="P291" s="9">
        <v>0</v>
      </c>
      <c r="Q291" s="9">
        <v>3.31</v>
      </c>
      <c r="R291" s="9">
        <v>1.33</v>
      </c>
      <c r="S291" s="9">
        <v>1.51</v>
      </c>
      <c r="T291" s="9">
        <v>0.18</v>
      </c>
      <c r="U291" s="12" t="s">
        <v>108</v>
      </c>
      <c r="V291" s="9">
        <v>13.74</v>
      </c>
      <c r="W291" s="9">
        <v>13.84</v>
      </c>
      <c r="X291" s="9"/>
      <c r="Y291" s="9"/>
      <c r="Z291" s="18" t="str">
        <f t="shared" si="15"/>
        <v>Pathway</v>
      </c>
      <c r="AA291" s="18" t="str">
        <f t="shared" si="16"/>
        <v>Google</v>
      </c>
      <c r="AB291" s="10" t="str">
        <f t="shared" si="17"/>
        <v>Bing</v>
      </c>
      <c r="AC291" s="13" t="s">
        <v>514</v>
      </c>
      <c r="AD291">
        <v>41.097190314199999</v>
      </c>
      <c r="AE291">
        <v>-81.824246543800001</v>
      </c>
      <c r="AF291">
        <v>41.098423399600001</v>
      </c>
      <c r="AG291">
        <v>-81.823238579100007</v>
      </c>
    </row>
    <row r="292" spans="1:33" x14ac:dyDescent="0.25">
      <c r="A292" s="12">
        <v>289</v>
      </c>
      <c r="B292" s="9">
        <v>4</v>
      </c>
      <c r="C292" s="9" t="s">
        <v>76</v>
      </c>
      <c r="D292" s="9" t="s">
        <v>542</v>
      </c>
      <c r="E292" s="9" t="s">
        <v>4</v>
      </c>
      <c r="F292" s="9" t="s">
        <v>214</v>
      </c>
      <c r="G292" s="9" t="s">
        <v>1457</v>
      </c>
      <c r="H292" s="13" t="s">
        <v>535</v>
      </c>
      <c r="I292" s="12">
        <v>22.62</v>
      </c>
      <c r="J292" s="9">
        <v>5.94</v>
      </c>
      <c r="K292" s="9">
        <v>12.07</v>
      </c>
      <c r="L292" s="9">
        <v>6.13</v>
      </c>
      <c r="M292" s="9">
        <v>0</v>
      </c>
      <c r="N292" s="9">
        <v>0.16</v>
      </c>
      <c r="O292" s="9">
        <v>0.15</v>
      </c>
      <c r="P292" s="9">
        <v>0</v>
      </c>
      <c r="Q292" s="9">
        <v>3.33</v>
      </c>
      <c r="R292" s="9">
        <v>1.3</v>
      </c>
      <c r="S292" s="9">
        <v>1.48</v>
      </c>
      <c r="T292" s="9">
        <v>0.18</v>
      </c>
      <c r="U292" s="12" t="s">
        <v>75</v>
      </c>
      <c r="V292" s="9">
        <v>14.27</v>
      </c>
      <c r="W292" s="9">
        <v>14.37</v>
      </c>
      <c r="X292" s="9"/>
      <c r="Y292" s="9"/>
      <c r="Z292" s="18" t="str">
        <f t="shared" si="15"/>
        <v>Pathway</v>
      </c>
      <c r="AA292" s="18" t="str">
        <f t="shared" si="16"/>
        <v>Google</v>
      </c>
      <c r="AB292" s="10" t="str">
        <f t="shared" si="17"/>
        <v>Bing</v>
      </c>
      <c r="AC292" s="13" t="s">
        <v>1308</v>
      </c>
      <c r="AD292">
        <v>41.242756134700002</v>
      </c>
      <c r="AE292">
        <v>-81.119819413499997</v>
      </c>
      <c r="AF292">
        <v>41.2428514733</v>
      </c>
      <c r="AG292">
        <v>-81.117904674900004</v>
      </c>
    </row>
    <row r="293" spans="1:33" x14ac:dyDescent="0.25">
      <c r="A293" s="12">
        <v>290</v>
      </c>
      <c r="B293" s="9">
        <v>11</v>
      </c>
      <c r="C293" s="9" t="s">
        <v>264</v>
      </c>
      <c r="D293" s="9" t="s">
        <v>568</v>
      </c>
      <c r="E293" s="9" t="s">
        <v>4</v>
      </c>
      <c r="F293" s="9" t="s">
        <v>156</v>
      </c>
      <c r="G293" s="9" t="s">
        <v>1457</v>
      </c>
      <c r="H293" s="13" t="s">
        <v>569</v>
      </c>
      <c r="I293" s="12">
        <v>18.25</v>
      </c>
      <c r="J293" s="9">
        <v>7.65</v>
      </c>
      <c r="K293" s="9">
        <v>13.78</v>
      </c>
      <c r="L293" s="9">
        <v>6.13</v>
      </c>
      <c r="M293" s="9">
        <v>0</v>
      </c>
      <c r="N293" s="9">
        <v>0</v>
      </c>
      <c r="O293" s="9">
        <v>0</v>
      </c>
      <c r="P293" s="9">
        <v>0</v>
      </c>
      <c r="Q293" s="9">
        <v>3.42</v>
      </c>
      <c r="R293" s="9">
        <v>1.8</v>
      </c>
      <c r="S293" s="9">
        <v>2.2200000000000002</v>
      </c>
      <c r="T293" s="9">
        <v>0.42</v>
      </c>
      <c r="U293" s="12" t="s">
        <v>263</v>
      </c>
      <c r="V293" s="9">
        <v>27.62</v>
      </c>
      <c r="W293" s="9">
        <v>27.72</v>
      </c>
      <c r="X293" s="9"/>
      <c r="Y293" s="9"/>
      <c r="Z293" s="18" t="str">
        <f t="shared" si="15"/>
        <v>Pathway</v>
      </c>
      <c r="AA293" s="18" t="str">
        <f t="shared" si="16"/>
        <v>Google</v>
      </c>
      <c r="AB293" s="10" t="str">
        <f t="shared" si="17"/>
        <v>Bing</v>
      </c>
      <c r="AC293" s="13" t="s">
        <v>514</v>
      </c>
      <c r="AD293">
        <v>40.583867484899997</v>
      </c>
      <c r="AE293">
        <v>-81.5223404061</v>
      </c>
      <c r="AF293">
        <v>40.5853005178</v>
      </c>
      <c r="AG293">
        <v>-81.522137721000007</v>
      </c>
    </row>
    <row r="294" spans="1:33" x14ac:dyDescent="0.25">
      <c r="A294" s="12">
        <v>291</v>
      </c>
      <c r="B294" s="9">
        <v>4</v>
      </c>
      <c r="C294" s="9" t="s">
        <v>86</v>
      </c>
      <c r="D294" s="9" t="s">
        <v>537</v>
      </c>
      <c r="E294" s="9" t="s">
        <v>4</v>
      </c>
      <c r="F294" s="9" t="s">
        <v>58</v>
      </c>
      <c r="G294" s="9" t="s">
        <v>1457</v>
      </c>
      <c r="H294" s="13" t="s">
        <v>535</v>
      </c>
      <c r="I294" s="12">
        <v>19.29</v>
      </c>
      <c r="J294" s="9">
        <v>8.89</v>
      </c>
      <c r="K294" s="9">
        <v>15.01</v>
      </c>
      <c r="L294" s="9">
        <v>6.12</v>
      </c>
      <c r="M294" s="9">
        <v>3.15</v>
      </c>
      <c r="N294" s="9">
        <v>0.25</v>
      </c>
      <c r="O294" s="9">
        <v>0.87</v>
      </c>
      <c r="P294" s="9">
        <v>0.62</v>
      </c>
      <c r="Q294" s="9">
        <v>3.15</v>
      </c>
      <c r="R294" s="9">
        <v>1.94</v>
      </c>
      <c r="S294" s="9">
        <v>2.19</v>
      </c>
      <c r="T294" s="9">
        <v>0.26</v>
      </c>
      <c r="U294" s="12" t="s">
        <v>155</v>
      </c>
      <c r="V294" s="9">
        <v>1.45</v>
      </c>
      <c r="W294" s="9">
        <v>1.55</v>
      </c>
      <c r="X294" s="9"/>
      <c r="Y294" s="9"/>
      <c r="Z294" s="18" t="str">
        <f t="shared" si="15"/>
        <v>Pathway</v>
      </c>
      <c r="AA294" s="18" t="str">
        <f t="shared" si="16"/>
        <v>Google</v>
      </c>
      <c r="AB294" s="10" t="str">
        <f t="shared" si="17"/>
        <v>Bing</v>
      </c>
      <c r="AC294" s="13" t="s">
        <v>1308</v>
      </c>
      <c r="AD294">
        <v>41.119570831200001</v>
      </c>
      <c r="AE294">
        <v>-80.845538000600001</v>
      </c>
      <c r="AF294">
        <v>41.118310610199998</v>
      </c>
      <c r="AG294">
        <v>-80.844550400200006</v>
      </c>
    </row>
    <row r="295" spans="1:33" x14ac:dyDescent="0.25">
      <c r="A295" s="12">
        <v>292</v>
      </c>
      <c r="B295" s="9">
        <v>4</v>
      </c>
      <c r="C295" s="9" t="s">
        <v>23</v>
      </c>
      <c r="D295" s="9" t="s">
        <v>570</v>
      </c>
      <c r="E295" s="9" t="s">
        <v>4</v>
      </c>
      <c r="F295" s="9" t="s">
        <v>156</v>
      </c>
      <c r="G295" s="9" t="s">
        <v>1457</v>
      </c>
      <c r="H295" s="13" t="s">
        <v>571</v>
      </c>
      <c r="I295" s="12">
        <v>18.25</v>
      </c>
      <c r="J295" s="9">
        <v>7.75</v>
      </c>
      <c r="K295" s="9">
        <v>13.86</v>
      </c>
      <c r="L295" s="9">
        <v>6.11</v>
      </c>
      <c r="M295" s="9">
        <v>0</v>
      </c>
      <c r="N295" s="9">
        <v>0</v>
      </c>
      <c r="O295" s="9">
        <v>0</v>
      </c>
      <c r="P295" s="9">
        <v>0</v>
      </c>
      <c r="Q295" s="9">
        <v>6.84</v>
      </c>
      <c r="R295" s="9">
        <v>1.82</v>
      </c>
      <c r="S295" s="9">
        <v>3.14</v>
      </c>
      <c r="T295" s="9">
        <v>1.32</v>
      </c>
      <c r="U295" s="12" t="s">
        <v>66</v>
      </c>
      <c r="V295" s="9">
        <v>3.58</v>
      </c>
      <c r="W295" s="9">
        <v>3.68</v>
      </c>
      <c r="X295" s="9"/>
      <c r="Y295" s="9"/>
      <c r="Z295" s="18" t="str">
        <f t="shared" si="15"/>
        <v>Pathway</v>
      </c>
      <c r="AA295" s="18" t="str">
        <f t="shared" si="16"/>
        <v>Google</v>
      </c>
      <c r="AB295" s="10" t="str">
        <f t="shared" si="17"/>
        <v>Bing</v>
      </c>
      <c r="AC295" s="13" t="s">
        <v>514</v>
      </c>
      <c r="AD295">
        <v>41.228917822500001</v>
      </c>
      <c r="AE295">
        <v>-81.627245935199994</v>
      </c>
      <c r="AF295">
        <v>41.229427830799999</v>
      </c>
      <c r="AG295">
        <v>-81.625569012300005</v>
      </c>
    </row>
    <row r="296" spans="1:33" x14ac:dyDescent="0.25">
      <c r="A296" s="12">
        <v>293</v>
      </c>
      <c r="B296" s="9">
        <v>11</v>
      </c>
      <c r="C296" s="9" t="s">
        <v>264</v>
      </c>
      <c r="D296" s="9" t="s">
        <v>568</v>
      </c>
      <c r="E296" s="9" t="s">
        <v>4</v>
      </c>
      <c r="F296" s="9" t="s">
        <v>156</v>
      </c>
      <c r="G296" s="9" t="s">
        <v>1457</v>
      </c>
      <c r="H296" s="13" t="s">
        <v>569</v>
      </c>
      <c r="I296" s="12">
        <v>18.260000000000002</v>
      </c>
      <c r="J296" s="9">
        <v>4.32</v>
      </c>
      <c r="K296" s="9">
        <v>10.42</v>
      </c>
      <c r="L296" s="9">
        <v>6.09</v>
      </c>
      <c r="M296" s="9">
        <v>0</v>
      </c>
      <c r="N296" s="9">
        <v>0</v>
      </c>
      <c r="O296" s="9">
        <v>0</v>
      </c>
      <c r="P296" s="9">
        <v>0</v>
      </c>
      <c r="Q296" s="9">
        <v>3.42</v>
      </c>
      <c r="R296" s="9">
        <v>1</v>
      </c>
      <c r="S296" s="9">
        <v>1.4</v>
      </c>
      <c r="T296" s="9">
        <v>0.4</v>
      </c>
      <c r="U296" s="12" t="s">
        <v>263</v>
      </c>
      <c r="V296" s="9">
        <v>13.08</v>
      </c>
      <c r="W296" s="9">
        <v>13.18</v>
      </c>
      <c r="X296" s="9"/>
      <c r="Y296" s="9"/>
      <c r="Z296" s="18" t="str">
        <f t="shared" si="15"/>
        <v>Pathway</v>
      </c>
      <c r="AA296" s="18" t="str">
        <f t="shared" si="16"/>
        <v>Google</v>
      </c>
      <c r="AB296" s="10" t="str">
        <f t="shared" si="17"/>
        <v>Bing</v>
      </c>
      <c r="AC296" s="13" t="s">
        <v>514</v>
      </c>
      <c r="AD296">
        <v>40.398937918000001</v>
      </c>
      <c r="AE296">
        <v>-81.551869541100004</v>
      </c>
      <c r="AF296">
        <v>40.400263842900003</v>
      </c>
      <c r="AG296">
        <v>-81.551100685700007</v>
      </c>
    </row>
    <row r="297" spans="1:33" x14ac:dyDescent="0.25">
      <c r="A297" s="12">
        <v>294</v>
      </c>
      <c r="B297" s="9">
        <v>2</v>
      </c>
      <c r="C297" s="9" t="s">
        <v>394</v>
      </c>
      <c r="D297" s="9" t="s">
        <v>631</v>
      </c>
      <c r="E297" s="9" t="s">
        <v>4</v>
      </c>
      <c r="F297" s="9" t="s">
        <v>156</v>
      </c>
      <c r="G297" s="9" t="s">
        <v>1457</v>
      </c>
      <c r="H297" s="13" t="s">
        <v>556</v>
      </c>
      <c r="I297" s="12">
        <v>18.510000000000002</v>
      </c>
      <c r="J297" s="9">
        <v>4.12</v>
      </c>
      <c r="K297" s="9">
        <v>10.19</v>
      </c>
      <c r="L297" s="9">
        <v>6.07</v>
      </c>
      <c r="M297" s="9">
        <v>0</v>
      </c>
      <c r="N297" s="9">
        <v>0</v>
      </c>
      <c r="O297" s="9">
        <v>0</v>
      </c>
      <c r="P297" s="9">
        <v>0</v>
      </c>
      <c r="Q297" s="9">
        <v>0</v>
      </c>
      <c r="R297" s="9">
        <v>0.96</v>
      </c>
      <c r="S297" s="9">
        <v>0.81</v>
      </c>
      <c r="T297" s="9">
        <v>0</v>
      </c>
      <c r="U297" s="12" t="s">
        <v>429</v>
      </c>
      <c r="V297" s="9">
        <v>26.87</v>
      </c>
      <c r="W297" s="9">
        <v>26.97</v>
      </c>
      <c r="X297" s="9"/>
      <c r="Y297" s="9"/>
      <c r="Z297" s="18" t="str">
        <f t="shared" si="15"/>
        <v>Pathway</v>
      </c>
      <c r="AA297" s="18" t="str">
        <f t="shared" si="16"/>
        <v>Google</v>
      </c>
      <c r="AB297" s="10" t="str">
        <f t="shared" si="17"/>
        <v>Bing</v>
      </c>
      <c r="AC297" s="13" t="s">
        <v>514</v>
      </c>
      <c r="AD297">
        <v>41.504489901399999</v>
      </c>
      <c r="AE297">
        <v>-82.841358915300006</v>
      </c>
      <c r="AF297">
        <v>41.5036125934</v>
      </c>
      <c r="AG297">
        <v>-82.839834332999999</v>
      </c>
    </row>
    <row r="298" spans="1:33" x14ac:dyDescent="0.25">
      <c r="A298" s="12">
        <v>295</v>
      </c>
      <c r="B298" s="9">
        <v>11</v>
      </c>
      <c r="C298" s="9" t="s">
        <v>181</v>
      </c>
      <c r="D298" s="9" t="s">
        <v>601</v>
      </c>
      <c r="E298" s="9" t="s">
        <v>4</v>
      </c>
      <c r="F298" s="9" t="s">
        <v>156</v>
      </c>
      <c r="G298" s="9" t="s">
        <v>1457</v>
      </c>
      <c r="H298" s="13" t="s">
        <v>551</v>
      </c>
      <c r="I298" s="12">
        <v>18.57</v>
      </c>
      <c r="J298" s="9">
        <v>8.4600000000000009</v>
      </c>
      <c r="K298" s="9">
        <v>14.51</v>
      </c>
      <c r="L298" s="9">
        <v>6.06</v>
      </c>
      <c r="M298" s="9">
        <v>0</v>
      </c>
      <c r="N298" s="9">
        <v>0</v>
      </c>
      <c r="O298" s="9">
        <v>0</v>
      </c>
      <c r="P298" s="9">
        <v>0</v>
      </c>
      <c r="Q298" s="9">
        <v>6.97</v>
      </c>
      <c r="R298" s="9">
        <v>1.99</v>
      </c>
      <c r="S298" s="9">
        <v>3.37</v>
      </c>
      <c r="T298" s="9">
        <v>1.38</v>
      </c>
      <c r="U298" s="12" t="s">
        <v>231</v>
      </c>
      <c r="V298" s="9">
        <v>14.19</v>
      </c>
      <c r="W298" s="9">
        <v>14.29</v>
      </c>
      <c r="X298" s="9"/>
      <c r="Y298" s="9"/>
      <c r="Z298" s="18" t="str">
        <f t="shared" si="15"/>
        <v>Pathway</v>
      </c>
      <c r="AA298" s="18" t="str">
        <f t="shared" si="16"/>
        <v>Google</v>
      </c>
      <c r="AB298" s="10" t="str">
        <f t="shared" si="17"/>
        <v>Bing</v>
      </c>
      <c r="AC298" s="13" t="s">
        <v>514</v>
      </c>
      <c r="AD298">
        <v>40.071067713600002</v>
      </c>
      <c r="AE298">
        <v>-80.971096428899997</v>
      </c>
      <c r="AF298">
        <v>40.072040665999999</v>
      </c>
      <c r="AG298">
        <v>-80.969613304600003</v>
      </c>
    </row>
    <row r="299" spans="1:33" x14ac:dyDescent="0.25">
      <c r="A299" s="12">
        <v>296</v>
      </c>
      <c r="B299" s="9">
        <v>6</v>
      </c>
      <c r="C299" s="9" t="s">
        <v>42</v>
      </c>
      <c r="D299" s="9" t="s">
        <v>548</v>
      </c>
      <c r="E299" s="9" t="s">
        <v>4</v>
      </c>
      <c r="F299" s="9" t="s">
        <v>248</v>
      </c>
      <c r="G299" s="9" t="s">
        <v>1457</v>
      </c>
      <c r="H299" s="13" t="s">
        <v>549</v>
      </c>
      <c r="I299" s="12">
        <v>24.49</v>
      </c>
      <c r="J299" s="9">
        <v>7.5</v>
      </c>
      <c r="K299" s="9">
        <v>13.55</v>
      </c>
      <c r="L299" s="9">
        <v>6.05</v>
      </c>
      <c r="M299" s="9">
        <v>0</v>
      </c>
      <c r="N299" s="9">
        <v>0.31</v>
      </c>
      <c r="O299" s="9">
        <v>0.28999999999999998</v>
      </c>
      <c r="P299" s="9">
        <v>0</v>
      </c>
      <c r="Q299" s="9">
        <v>6.85</v>
      </c>
      <c r="R299" s="9">
        <v>1.95</v>
      </c>
      <c r="S299" s="9">
        <v>2.2599999999999998</v>
      </c>
      <c r="T299" s="9">
        <v>0.3</v>
      </c>
      <c r="U299" s="12" t="s">
        <v>41</v>
      </c>
      <c r="V299" s="9">
        <v>14.1</v>
      </c>
      <c r="W299" s="9">
        <v>14.2</v>
      </c>
      <c r="X299" s="9"/>
      <c r="Y299" s="9"/>
      <c r="Z299" s="18" t="str">
        <f t="shared" si="15"/>
        <v>Pathway</v>
      </c>
      <c r="AA299" s="18" t="str">
        <f t="shared" si="16"/>
        <v>Google</v>
      </c>
      <c r="AB299" s="10" t="str">
        <f t="shared" si="17"/>
        <v>Bing</v>
      </c>
      <c r="AC299" s="13" t="s">
        <v>2324</v>
      </c>
      <c r="AD299">
        <v>40.323848845000001</v>
      </c>
      <c r="AE299">
        <v>-82.899944886200004</v>
      </c>
      <c r="AF299">
        <v>40.324836632599997</v>
      </c>
      <c r="AG299">
        <v>-82.898556487999997</v>
      </c>
    </row>
    <row r="300" spans="1:33" x14ac:dyDescent="0.25">
      <c r="A300" s="12">
        <v>297</v>
      </c>
      <c r="B300" s="9">
        <v>6</v>
      </c>
      <c r="C300" s="9" t="s">
        <v>42</v>
      </c>
      <c r="D300" s="9" t="s">
        <v>548</v>
      </c>
      <c r="E300" s="9" t="s">
        <v>4</v>
      </c>
      <c r="F300" s="9" t="s">
        <v>248</v>
      </c>
      <c r="G300" s="9" t="s">
        <v>1457</v>
      </c>
      <c r="H300" s="13" t="s">
        <v>549</v>
      </c>
      <c r="I300" s="12">
        <v>24.49</v>
      </c>
      <c r="J300" s="9">
        <v>7.5</v>
      </c>
      <c r="K300" s="9">
        <v>13.55</v>
      </c>
      <c r="L300" s="9">
        <v>6.05</v>
      </c>
      <c r="M300" s="9">
        <v>0</v>
      </c>
      <c r="N300" s="9">
        <v>0.31</v>
      </c>
      <c r="O300" s="9">
        <v>0.28999999999999998</v>
      </c>
      <c r="P300" s="9">
        <v>0</v>
      </c>
      <c r="Q300" s="9">
        <v>6.85</v>
      </c>
      <c r="R300" s="9">
        <v>1.95</v>
      </c>
      <c r="S300" s="9">
        <v>2.2599999999999998</v>
      </c>
      <c r="T300" s="9">
        <v>0.3</v>
      </c>
      <c r="U300" s="12" t="s">
        <v>41</v>
      </c>
      <c r="V300" s="9">
        <v>14.5</v>
      </c>
      <c r="W300" s="9">
        <v>14.6</v>
      </c>
      <c r="X300" s="9"/>
      <c r="Y300" s="9"/>
      <c r="Z300" s="18" t="str">
        <f t="shared" si="15"/>
        <v>Pathway</v>
      </c>
      <c r="AA300" s="18" t="str">
        <f t="shared" si="16"/>
        <v>Google</v>
      </c>
      <c r="AB300" s="10" t="str">
        <f t="shared" si="17"/>
        <v>Bing</v>
      </c>
      <c r="AC300" s="13" t="s">
        <v>514</v>
      </c>
      <c r="AD300">
        <v>40.327804609899999</v>
      </c>
      <c r="AE300">
        <v>-82.894397230300001</v>
      </c>
      <c r="AF300">
        <v>40.328787886800001</v>
      </c>
      <c r="AG300">
        <v>-82.893003305099995</v>
      </c>
    </row>
    <row r="301" spans="1:33" x14ac:dyDescent="0.25">
      <c r="A301" s="12">
        <v>298</v>
      </c>
      <c r="B301" s="9">
        <v>8</v>
      </c>
      <c r="C301" s="9" t="s">
        <v>334</v>
      </c>
      <c r="D301" s="9" t="s">
        <v>604</v>
      </c>
      <c r="E301" s="9" t="s">
        <v>4</v>
      </c>
      <c r="F301" s="9" t="s">
        <v>156</v>
      </c>
      <c r="G301" s="9" t="s">
        <v>1457</v>
      </c>
      <c r="H301" s="13" t="s">
        <v>551</v>
      </c>
      <c r="I301" s="12">
        <v>18.25</v>
      </c>
      <c r="J301" s="9">
        <v>8.1199999999999992</v>
      </c>
      <c r="K301" s="9">
        <v>14.13</v>
      </c>
      <c r="L301" s="9">
        <v>6.01</v>
      </c>
      <c r="M301" s="9">
        <v>3.42</v>
      </c>
      <c r="N301" s="9">
        <v>0.26</v>
      </c>
      <c r="O301" s="9">
        <v>1.1200000000000001</v>
      </c>
      <c r="P301" s="9">
        <v>0.86</v>
      </c>
      <c r="Q301" s="9">
        <v>6.84</v>
      </c>
      <c r="R301" s="9">
        <v>1.91</v>
      </c>
      <c r="S301" s="9">
        <v>3.25</v>
      </c>
      <c r="T301" s="9">
        <v>1.34</v>
      </c>
      <c r="U301" s="12" t="s">
        <v>417</v>
      </c>
      <c r="V301" s="9">
        <v>15.04</v>
      </c>
      <c r="W301" s="9">
        <v>15.14</v>
      </c>
      <c r="X301" s="9"/>
      <c r="Y301" s="9"/>
      <c r="Z301" s="18" t="str">
        <f t="shared" si="15"/>
        <v>Pathway</v>
      </c>
      <c r="AA301" s="18" t="str">
        <f t="shared" si="16"/>
        <v>Google</v>
      </c>
      <c r="AB301" s="10" t="str">
        <f t="shared" si="17"/>
        <v>Bing</v>
      </c>
      <c r="AC301" s="13" t="s">
        <v>514</v>
      </c>
      <c r="AD301">
        <v>39.837509193400003</v>
      </c>
      <c r="AE301">
        <v>-84.5330977534</v>
      </c>
      <c r="AF301">
        <v>39.837521630799998</v>
      </c>
      <c r="AG301">
        <v>-84.531220090000005</v>
      </c>
    </row>
    <row r="302" spans="1:33" x14ac:dyDescent="0.25">
      <c r="A302" s="12">
        <v>299</v>
      </c>
      <c r="B302" s="9">
        <v>4</v>
      </c>
      <c r="C302" s="9" t="s">
        <v>86</v>
      </c>
      <c r="D302" s="9" t="s">
        <v>537</v>
      </c>
      <c r="E302" s="9" t="s">
        <v>4</v>
      </c>
      <c r="F302" s="9" t="s">
        <v>214</v>
      </c>
      <c r="G302" s="9" t="s">
        <v>1457</v>
      </c>
      <c r="H302" s="13" t="s">
        <v>535</v>
      </c>
      <c r="I302" s="12">
        <v>22.63</v>
      </c>
      <c r="J302" s="9">
        <v>5.54</v>
      </c>
      <c r="K302" s="9">
        <v>11.55</v>
      </c>
      <c r="L302" s="9">
        <v>6.01</v>
      </c>
      <c r="M302" s="9">
        <v>0</v>
      </c>
      <c r="N302" s="9">
        <v>0.15</v>
      </c>
      <c r="O302" s="9">
        <v>0.14000000000000001</v>
      </c>
      <c r="P302" s="9">
        <v>0</v>
      </c>
      <c r="Q302" s="9">
        <v>10.01</v>
      </c>
      <c r="R302" s="9">
        <v>1.21</v>
      </c>
      <c r="S302" s="9">
        <v>1.92</v>
      </c>
      <c r="T302" s="9">
        <v>0.72</v>
      </c>
      <c r="U302" s="12" t="s">
        <v>155</v>
      </c>
      <c r="V302" s="9">
        <v>1.1200000000000001</v>
      </c>
      <c r="W302" s="9">
        <v>1.22</v>
      </c>
      <c r="X302" s="9"/>
      <c r="Y302" s="9"/>
      <c r="Z302" s="18" t="str">
        <f t="shared" si="15"/>
        <v>Pathway</v>
      </c>
      <c r="AA302" s="18" t="str">
        <f t="shared" si="16"/>
        <v>Google</v>
      </c>
      <c r="AB302" s="10" t="str">
        <f t="shared" si="17"/>
        <v>Bing</v>
      </c>
      <c r="AC302" s="13" t="s">
        <v>1308</v>
      </c>
      <c r="AD302">
        <v>41.123636043399998</v>
      </c>
      <c r="AE302">
        <v>-80.848991194700005</v>
      </c>
      <c r="AF302">
        <v>41.122440255199997</v>
      </c>
      <c r="AG302">
        <v>-80.847873352999997</v>
      </c>
    </row>
    <row r="303" spans="1:33" x14ac:dyDescent="0.25">
      <c r="A303" s="12">
        <v>300</v>
      </c>
      <c r="B303" s="9">
        <v>8</v>
      </c>
      <c r="C303" s="9" t="s">
        <v>334</v>
      </c>
      <c r="D303" s="9" t="s">
        <v>604</v>
      </c>
      <c r="E303" s="9" t="s">
        <v>4</v>
      </c>
      <c r="F303" s="9" t="s">
        <v>156</v>
      </c>
      <c r="G303" s="9" t="s">
        <v>1457</v>
      </c>
      <c r="H303" s="13" t="s">
        <v>551</v>
      </c>
      <c r="I303" s="12">
        <v>18.25</v>
      </c>
      <c r="J303" s="9">
        <v>8.1199999999999992</v>
      </c>
      <c r="K303" s="9">
        <v>14.13</v>
      </c>
      <c r="L303" s="9">
        <v>6.01</v>
      </c>
      <c r="M303" s="9">
        <v>0</v>
      </c>
      <c r="N303" s="9">
        <v>0</v>
      </c>
      <c r="O303" s="9">
        <v>0</v>
      </c>
      <c r="P303" s="9">
        <v>0</v>
      </c>
      <c r="Q303" s="9">
        <v>3.42</v>
      </c>
      <c r="R303" s="9">
        <v>1.91</v>
      </c>
      <c r="S303" s="9">
        <v>2.3199999999999998</v>
      </c>
      <c r="T303" s="9">
        <v>0.41</v>
      </c>
      <c r="U303" s="12" t="s">
        <v>417</v>
      </c>
      <c r="V303" s="9">
        <v>14.96</v>
      </c>
      <c r="W303" s="9">
        <v>15.06</v>
      </c>
      <c r="X303" s="9"/>
      <c r="Y303" s="9"/>
      <c r="Z303" s="18" t="str">
        <f t="shared" si="15"/>
        <v>Pathway</v>
      </c>
      <c r="AA303" s="18" t="str">
        <f t="shared" si="16"/>
        <v>Google</v>
      </c>
      <c r="AB303" s="10" t="str">
        <f t="shared" si="17"/>
        <v>Bing</v>
      </c>
      <c r="AC303" s="13" t="s">
        <v>514</v>
      </c>
      <c r="AD303">
        <v>39.837499217199998</v>
      </c>
      <c r="AE303">
        <v>-84.534600327800007</v>
      </c>
      <c r="AF303">
        <v>39.837511684399999</v>
      </c>
      <c r="AG303">
        <v>-84.532722109800005</v>
      </c>
    </row>
    <row r="304" spans="1:33" x14ac:dyDescent="0.25">
      <c r="A304" s="12">
        <v>301</v>
      </c>
      <c r="B304" s="9">
        <v>10</v>
      </c>
      <c r="C304" s="9" t="s">
        <v>295</v>
      </c>
      <c r="D304" s="9" t="s">
        <v>578</v>
      </c>
      <c r="E304" s="9" t="s">
        <v>4</v>
      </c>
      <c r="F304" s="9" t="s">
        <v>156</v>
      </c>
      <c r="G304" s="9" t="s">
        <v>1457</v>
      </c>
      <c r="H304" s="13" t="s">
        <v>579</v>
      </c>
      <c r="I304" s="12">
        <v>21.72</v>
      </c>
      <c r="J304" s="9">
        <v>2.5</v>
      </c>
      <c r="K304" s="9">
        <v>8.48</v>
      </c>
      <c r="L304" s="9">
        <v>5.99</v>
      </c>
      <c r="M304" s="9">
        <v>0</v>
      </c>
      <c r="N304" s="9">
        <v>0</v>
      </c>
      <c r="O304" s="9">
        <v>0</v>
      </c>
      <c r="P304" s="9">
        <v>0</v>
      </c>
      <c r="Q304" s="9">
        <v>3.39</v>
      </c>
      <c r="R304" s="9">
        <v>0.56999999999999995</v>
      </c>
      <c r="S304" s="9">
        <v>0.86</v>
      </c>
      <c r="T304" s="9">
        <v>0.28999999999999998</v>
      </c>
      <c r="U304" s="12" t="s">
        <v>427</v>
      </c>
      <c r="V304" s="9">
        <v>17.55</v>
      </c>
      <c r="W304" s="9">
        <v>17.649999999999999</v>
      </c>
      <c r="X304" s="9"/>
      <c r="Y304" s="9"/>
      <c r="Z304" s="18" t="str">
        <f t="shared" si="15"/>
        <v>Pathway</v>
      </c>
      <c r="AA304" s="18" t="str">
        <f t="shared" si="16"/>
        <v>Google</v>
      </c>
      <c r="AB304" s="10" t="str">
        <f t="shared" si="17"/>
        <v>Bing</v>
      </c>
      <c r="AC304" s="13" t="s">
        <v>514</v>
      </c>
      <c r="AD304">
        <v>38.838624052299998</v>
      </c>
      <c r="AE304">
        <v>-82.153350090000004</v>
      </c>
      <c r="AF304">
        <v>38.837650196200002</v>
      </c>
      <c r="AG304">
        <v>-82.151980695199995</v>
      </c>
    </row>
    <row r="305" spans="1:33" x14ac:dyDescent="0.25">
      <c r="A305" s="12">
        <v>302</v>
      </c>
      <c r="B305" s="9">
        <v>3</v>
      </c>
      <c r="C305" s="9" t="s">
        <v>126</v>
      </c>
      <c r="D305" s="9" t="s">
        <v>555</v>
      </c>
      <c r="E305" s="9" t="s">
        <v>4</v>
      </c>
      <c r="F305" s="9" t="s">
        <v>248</v>
      </c>
      <c r="G305" s="9" t="s">
        <v>1457</v>
      </c>
      <c r="H305" s="13" t="s">
        <v>556</v>
      </c>
      <c r="I305" s="12">
        <v>30.99</v>
      </c>
      <c r="J305" s="9">
        <v>3.73</v>
      </c>
      <c r="K305" s="9">
        <v>9.69</v>
      </c>
      <c r="L305" s="9">
        <v>5.96</v>
      </c>
      <c r="M305" s="9">
        <v>0</v>
      </c>
      <c r="N305" s="9">
        <v>0.14000000000000001</v>
      </c>
      <c r="O305" s="9">
        <v>0.14000000000000001</v>
      </c>
      <c r="P305" s="9">
        <v>0</v>
      </c>
      <c r="Q305" s="9">
        <v>3.36</v>
      </c>
      <c r="R305" s="9">
        <v>0.88</v>
      </c>
      <c r="S305" s="9">
        <v>0.96</v>
      </c>
      <c r="T305" s="9">
        <v>7.0000000000000007E-2</v>
      </c>
      <c r="U305" s="12" t="s">
        <v>323</v>
      </c>
      <c r="V305" s="9">
        <v>1.03</v>
      </c>
      <c r="W305" s="9">
        <v>1.1299999999999999</v>
      </c>
      <c r="X305" s="9"/>
      <c r="Y305" s="9"/>
      <c r="Z305" s="18" t="str">
        <f t="shared" si="15"/>
        <v>Pathway</v>
      </c>
      <c r="AA305" s="18" t="str">
        <f t="shared" si="16"/>
        <v>Google</v>
      </c>
      <c r="AB305" s="10" t="str">
        <f t="shared" si="17"/>
        <v>Bing</v>
      </c>
      <c r="AC305" s="13" t="s">
        <v>514</v>
      </c>
      <c r="AD305">
        <v>41.464621795699998</v>
      </c>
      <c r="AE305">
        <v>-82.831580651400003</v>
      </c>
      <c r="AF305">
        <v>41.463456210499999</v>
      </c>
      <c r="AG305">
        <v>-82.830442533799996</v>
      </c>
    </row>
    <row r="306" spans="1:33" x14ac:dyDescent="0.25">
      <c r="A306" s="12">
        <v>303</v>
      </c>
      <c r="B306" s="9">
        <v>4</v>
      </c>
      <c r="C306" s="9" t="s">
        <v>112</v>
      </c>
      <c r="D306" s="9" t="s">
        <v>586</v>
      </c>
      <c r="E306" s="9" t="s">
        <v>4</v>
      </c>
      <c r="F306" s="9" t="s">
        <v>156</v>
      </c>
      <c r="G306" s="9" t="s">
        <v>1457</v>
      </c>
      <c r="H306" s="13" t="s">
        <v>587</v>
      </c>
      <c r="I306" s="12">
        <v>18.309999999999999</v>
      </c>
      <c r="J306" s="9">
        <v>8.3699999999999992</v>
      </c>
      <c r="K306" s="9">
        <v>14.33</v>
      </c>
      <c r="L306" s="9">
        <v>5.96</v>
      </c>
      <c r="M306" s="9">
        <v>0</v>
      </c>
      <c r="N306" s="9">
        <v>0</v>
      </c>
      <c r="O306" s="9">
        <v>0</v>
      </c>
      <c r="P306" s="9">
        <v>0</v>
      </c>
      <c r="Q306" s="9">
        <v>10.3</v>
      </c>
      <c r="R306" s="9">
        <v>1.97</v>
      </c>
      <c r="S306" s="9">
        <v>4.28</v>
      </c>
      <c r="T306" s="9">
        <v>2.31</v>
      </c>
      <c r="U306" s="12" t="s">
        <v>379</v>
      </c>
      <c r="V306" s="9">
        <v>8.98</v>
      </c>
      <c r="W306" s="9">
        <v>9.08</v>
      </c>
      <c r="X306" s="9"/>
      <c r="Y306" s="9"/>
      <c r="Z306" s="18" t="str">
        <f t="shared" si="15"/>
        <v>Pathway</v>
      </c>
      <c r="AA306" s="18" t="str">
        <f t="shared" si="16"/>
        <v>Google</v>
      </c>
      <c r="AB306" s="10" t="str">
        <f t="shared" si="17"/>
        <v>Bing</v>
      </c>
      <c r="AC306" s="13" t="s">
        <v>514</v>
      </c>
      <c r="AD306">
        <v>41.220208746700003</v>
      </c>
      <c r="AE306">
        <v>-80.710615355599998</v>
      </c>
      <c r="AF306">
        <v>41.221641331900003</v>
      </c>
      <c r="AG306">
        <v>-80.710224180200001</v>
      </c>
    </row>
    <row r="307" spans="1:33" x14ac:dyDescent="0.25">
      <c r="A307" s="12">
        <v>304</v>
      </c>
      <c r="B307" s="9">
        <v>4</v>
      </c>
      <c r="C307" s="9" t="s">
        <v>112</v>
      </c>
      <c r="D307" s="9" t="s">
        <v>545</v>
      </c>
      <c r="E307" s="9" t="s">
        <v>4</v>
      </c>
      <c r="F307" s="9" t="s">
        <v>58</v>
      </c>
      <c r="G307" s="9" t="s">
        <v>1457</v>
      </c>
      <c r="H307" s="13" t="s">
        <v>535</v>
      </c>
      <c r="I307" s="12">
        <v>19.25</v>
      </c>
      <c r="J307" s="9">
        <v>9.33</v>
      </c>
      <c r="K307" s="9">
        <v>15.29</v>
      </c>
      <c r="L307" s="9">
        <v>5.96</v>
      </c>
      <c r="M307" s="9">
        <v>0</v>
      </c>
      <c r="N307" s="9">
        <v>0</v>
      </c>
      <c r="O307" s="9">
        <v>0</v>
      </c>
      <c r="P307" s="9">
        <v>0</v>
      </c>
      <c r="Q307" s="9">
        <v>3.14</v>
      </c>
      <c r="R307" s="9">
        <v>2.04</v>
      </c>
      <c r="S307" s="9">
        <v>2.2799999999999998</v>
      </c>
      <c r="T307" s="9">
        <v>0.25</v>
      </c>
      <c r="U307" s="12" t="s">
        <v>286</v>
      </c>
      <c r="V307" s="9">
        <v>2.86</v>
      </c>
      <c r="W307" s="9">
        <v>2.96</v>
      </c>
      <c r="X307" s="9"/>
      <c r="Y307" s="9"/>
      <c r="Z307" s="18" t="str">
        <f t="shared" si="15"/>
        <v>Pathway</v>
      </c>
      <c r="AA307" s="18" t="str">
        <f t="shared" si="16"/>
        <v>Google</v>
      </c>
      <c r="AB307" s="10" t="str">
        <f t="shared" si="17"/>
        <v>Bing</v>
      </c>
      <c r="AC307" s="13" t="s">
        <v>1308</v>
      </c>
      <c r="AD307">
        <v>41.220573959299998</v>
      </c>
      <c r="AE307">
        <v>-80.957417318699996</v>
      </c>
      <c r="AF307">
        <v>41.219598829699997</v>
      </c>
      <c r="AG307">
        <v>-80.955988229599996</v>
      </c>
    </row>
    <row r="308" spans="1:33" x14ac:dyDescent="0.25">
      <c r="A308" s="12">
        <v>305</v>
      </c>
      <c r="B308" s="9">
        <v>4</v>
      </c>
      <c r="C308" s="9" t="s">
        <v>112</v>
      </c>
      <c r="D308" s="9" t="s">
        <v>586</v>
      </c>
      <c r="E308" s="9" t="s">
        <v>4</v>
      </c>
      <c r="F308" s="9" t="s">
        <v>156</v>
      </c>
      <c r="G308" s="9" t="s">
        <v>1457</v>
      </c>
      <c r="H308" s="13" t="s">
        <v>587</v>
      </c>
      <c r="I308" s="12">
        <v>18.309999999999999</v>
      </c>
      <c r="J308" s="9">
        <v>8.3699999999999992</v>
      </c>
      <c r="K308" s="9">
        <v>14.33</v>
      </c>
      <c r="L308" s="9">
        <v>5.96</v>
      </c>
      <c r="M308" s="9">
        <v>0</v>
      </c>
      <c r="N308" s="9">
        <v>0</v>
      </c>
      <c r="O308" s="9">
        <v>0</v>
      </c>
      <c r="P308" s="9">
        <v>0</v>
      </c>
      <c r="Q308" s="9">
        <v>0</v>
      </c>
      <c r="R308" s="9">
        <v>1.97</v>
      </c>
      <c r="S308" s="9">
        <v>1.42</v>
      </c>
      <c r="T308" s="9">
        <v>0</v>
      </c>
      <c r="U308" s="12" t="s">
        <v>379</v>
      </c>
      <c r="V308" s="9">
        <v>9.49</v>
      </c>
      <c r="W308" s="9">
        <v>9.59</v>
      </c>
      <c r="X308" s="9"/>
      <c r="Y308" s="9"/>
      <c r="Z308" s="18" t="str">
        <f t="shared" si="15"/>
        <v>Pathway</v>
      </c>
      <c r="AA308" s="18" t="str">
        <f t="shared" si="16"/>
        <v>Google</v>
      </c>
      <c r="AB308" s="10" t="str">
        <f t="shared" si="17"/>
        <v>Bing</v>
      </c>
      <c r="AC308" s="13" t="s">
        <v>514</v>
      </c>
      <c r="AD308">
        <v>41.227511484899999</v>
      </c>
      <c r="AE308">
        <v>-80.708764306999996</v>
      </c>
      <c r="AF308">
        <v>41.229101846100001</v>
      </c>
      <c r="AG308">
        <v>-80.708928115800006</v>
      </c>
    </row>
    <row r="309" spans="1:33" x14ac:dyDescent="0.25">
      <c r="A309" s="12">
        <v>306</v>
      </c>
      <c r="B309" s="9">
        <v>6</v>
      </c>
      <c r="C309" s="9" t="s">
        <v>290</v>
      </c>
      <c r="D309" s="9" t="s">
        <v>575</v>
      </c>
      <c r="E309" s="9" t="s">
        <v>4</v>
      </c>
      <c r="F309" s="9" t="s">
        <v>248</v>
      </c>
      <c r="G309" s="9" t="s">
        <v>1457</v>
      </c>
      <c r="H309" s="13" t="s">
        <v>549</v>
      </c>
      <c r="I309" s="12">
        <v>24.34</v>
      </c>
      <c r="J309" s="9">
        <v>7.08</v>
      </c>
      <c r="K309" s="9">
        <v>13.03</v>
      </c>
      <c r="L309" s="9">
        <v>5.95</v>
      </c>
      <c r="M309" s="9">
        <v>0</v>
      </c>
      <c r="N309" s="9">
        <v>0.28999999999999998</v>
      </c>
      <c r="O309" s="9">
        <v>0.27</v>
      </c>
      <c r="P309" s="9">
        <v>0</v>
      </c>
      <c r="Q309" s="9">
        <v>3.4</v>
      </c>
      <c r="R309" s="9">
        <v>1.83</v>
      </c>
      <c r="S309" s="9">
        <v>1.92</v>
      </c>
      <c r="T309" s="9">
        <v>0.09</v>
      </c>
      <c r="U309" s="12" t="s">
        <v>289</v>
      </c>
      <c r="V309" s="9">
        <v>0</v>
      </c>
      <c r="W309" s="9">
        <v>0.1</v>
      </c>
      <c r="X309" s="9"/>
      <c r="Y309" s="9"/>
      <c r="Z309" s="18" t="str">
        <f t="shared" si="15"/>
        <v>Pathway</v>
      </c>
      <c r="AA309" s="18" t="str">
        <f t="shared" si="16"/>
        <v>Google</v>
      </c>
      <c r="AB309" s="10" t="str">
        <f t="shared" si="17"/>
        <v>Bing</v>
      </c>
      <c r="AC309" s="13" t="s">
        <v>1450</v>
      </c>
      <c r="AD309">
        <v>40.354638232299997</v>
      </c>
      <c r="AE309">
        <v>-82.856335054499993</v>
      </c>
      <c r="AF309">
        <v>40.355624388000003</v>
      </c>
      <c r="AG309">
        <v>-82.854947307499998</v>
      </c>
    </row>
    <row r="310" spans="1:33" x14ac:dyDescent="0.25">
      <c r="A310" s="12">
        <v>307</v>
      </c>
      <c r="B310" s="9">
        <v>6</v>
      </c>
      <c r="C310" s="9" t="s">
        <v>290</v>
      </c>
      <c r="D310" s="9" t="s">
        <v>575</v>
      </c>
      <c r="E310" s="9" t="s">
        <v>4</v>
      </c>
      <c r="F310" s="9" t="s">
        <v>248</v>
      </c>
      <c r="G310" s="9" t="s">
        <v>1457</v>
      </c>
      <c r="H310" s="13" t="s">
        <v>549</v>
      </c>
      <c r="I310" s="12">
        <v>24.34</v>
      </c>
      <c r="J310" s="9">
        <v>7.08</v>
      </c>
      <c r="K310" s="9">
        <v>13.03</v>
      </c>
      <c r="L310" s="9">
        <v>5.95</v>
      </c>
      <c r="M310" s="9">
        <v>0</v>
      </c>
      <c r="N310" s="9">
        <v>0.28999999999999998</v>
      </c>
      <c r="O310" s="9">
        <v>0.27</v>
      </c>
      <c r="P310" s="9">
        <v>0</v>
      </c>
      <c r="Q310" s="9">
        <v>3.4</v>
      </c>
      <c r="R310" s="9">
        <v>1.83</v>
      </c>
      <c r="S310" s="9">
        <v>1.92</v>
      </c>
      <c r="T310" s="9">
        <v>0.09</v>
      </c>
      <c r="U310" s="12" t="s">
        <v>289</v>
      </c>
      <c r="V310" s="9">
        <v>0.8</v>
      </c>
      <c r="W310" s="9">
        <v>0.9</v>
      </c>
      <c r="X310" s="9"/>
      <c r="Y310" s="9"/>
      <c r="Z310" s="18" t="str">
        <f t="shared" si="15"/>
        <v>Pathway</v>
      </c>
      <c r="AA310" s="18" t="str">
        <f t="shared" si="16"/>
        <v>Google</v>
      </c>
      <c r="AB310" s="10" t="str">
        <f t="shared" si="17"/>
        <v>Bing</v>
      </c>
      <c r="AC310" s="13" t="s">
        <v>514</v>
      </c>
      <c r="AD310">
        <v>40.362522800199997</v>
      </c>
      <c r="AE310">
        <v>-82.845233125199996</v>
      </c>
      <c r="AF310">
        <v>40.363507646000002</v>
      </c>
      <c r="AG310">
        <v>-82.843845096600006</v>
      </c>
    </row>
    <row r="311" spans="1:33" x14ac:dyDescent="0.25">
      <c r="A311" s="12">
        <v>308</v>
      </c>
      <c r="B311" s="9">
        <v>4</v>
      </c>
      <c r="C311" s="9" t="s">
        <v>86</v>
      </c>
      <c r="D311" s="9" t="s">
        <v>580</v>
      </c>
      <c r="E311" s="9" t="s">
        <v>4</v>
      </c>
      <c r="F311" s="9" t="s">
        <v>156</v>
      </c>
      <c r="G311" s="9" t="s">
        <v>1457</v>
      </c>
      <c r="H311" s="13" t="s">
        <v>560</v>
      </c>
      <c r="I311" s="12">
        <v>18.38</v>
      </c>
      <c r="J311" s="9">
        <v>8.49</v>
      </c>
      <c r="K311" s="9">
        <v>14.45</v>
      </c>
      <c r="L311" s="9">
        <v>5.95</v>
      </c>
      <c r="M311" s="9">
        <v>0</v>
      </c>
      <c r="N311" s="9">
        <v>0</v>
      </c>
      <c r="O311" s="9">
        <v>0</v>
      </c>
      <c r="P311" s="9">
        <v>0</v>
      </c>
      <c r="Q311" s="9">
        <v>10.34</v>
      </c>
      <c r="R311" s="9">
        <v>2</v>
      </c>
      <c r="S311" s="9">
        <v>4.33</v>
      </c>
      <c r="T311" s="9">
        <v>2.33</v>
      </c>
      <c r="U311" s="12" t="s">
        <v>399</v>
      </c>
      <c r="V311" s="9">
        <v>6.04</v>
      </c>
      <c r="W311" s="9">
        <v>6.14</v>
      </c>
      <c r="X311" s="9"/>
      <c r="Y311" s="9"/>
      <c r="Z311" s="18" t="str">
        <f t="shared" si="15"/>
        <v>Pathway</v>
      </c>
      <c r="AA311" s="18" t="str">
        <f t="shared" si="16"/>
        <v>Google</v>
      </c>
      <c r="AB311" s="10" t="str">
        <f t="shared" si="17"/>
        <v>Bing</v>
      </c>
      <c r="AC311" s="13" t="s">
        <v>514</v>
      </c>
      <c r="AD311">
        <v>41.107155054099998</v>
      </c>
      <c r="AE311">
        <v>-80.887795140199998</v>
      </c>
      <c r="AF311">
        <v>41.107135415400002</v>
      </c>
      <c r="AG311">
        <v>-80.885838337199999</v>
      </c>
    </row>
    <row r="312" spans="1:33" x14ac:dyDescent="0.25">
      <c r="A312" s="12">
        <v>309</v>
      </c>
      <c r="B312" s="9">
        <v>4</v>
      </c>
      <c r="C312" s="9" t="s">
        <v>86</v>
      </c>
      <c r="D312" s="9" t="s">
        <v>543</v>
      </c>
      <c r="E312" s="9" t="s">
        <v>4</v>
      </c>
      <c r="F312" s="9" t="s">
        <v>248</v>
      </c>
      <c r="G312" s="9" t="s">
        <v>1457</v>
      </c>
      <c r="H312" s="13" t="s">
        <v>544</v>
      </c>
      <c r="I312" s="12">
        <v>31.9</v>
      </c>
      <c r="J312" s="9">
        <v>3.65</v>
      </c>
      <c r="K312" s="9">
        <v>9.59</v>
      </c>
      <c r="L312" s="9">
        <v>5.94</v>
      </c>
      <c r="M312" s="9">
        <v>0</v>
      </c>
      <c r="N312" s="9">
        <v>0.14000000000000001</v>
      </c>
      <c r="O312" s="9">
        <v>0.13</v>
      </c>
      <c r="P312" s="9">
        <v>0</v>
      </c>
      <c r="Q312" s="9">
        <v>3.48</v>
      </c>
      <c r="R312" s="9">
        <v>0.86</v>
      </c>
      <c r="S312" s="9">
        <v>0.93</v>
      </c>
      <c r="T312" s="9">
        <v>7.0000000000000007E-2</v>
      </c>
      <c r="U312" s="12" t="s">
        <v>298</v>
      </c>
      <c r="V312" s="9">
        <v>18.170000000000002</v>
      </c>
      <c r="W312" s="9">
        <v>18.27</v>
      </c>
      <c r="X312" s="9"/>
      <c r="Y312" s="9"/>
      <c r="Z312" s="18" t="str">
        <f t="shared" si="15"/>
        <v>Pathway</v>
      </c>
      <c r="AA312" s="18" t="str">
        <f t="shared" si="16"/>
        <v>Google</v>
      </c>
      <c r="AB312" s="10" t="str">
        <f t="shared" si="17"/>
        <v>Bing</v>
      </c>
      <c r="AC312" s="13" t="s">
        <v>1308</v>
      </c>
      <c r="AD312">
        <v>40.939550137700003</v>
      </c>
      <c r="AE312">
        <v>-80.586435763899999</v>
      </c>
      <c r="AF312">
        <v>40.939207391799997</v>
      </c>
      <c r="AG312">
        <v>-80.584588094899999</v>
      </c>
    </row>
    <row r="313" spans="1:33" x14ac:dyDescent="0.25">
      <c r="A313" s="12">
        <v>310</v>
      </c>
      <c r="B313" s="9">
        <v>2</v>
      </c>
      <c r="C313" s="9" t="s">
        <v>81</v>
      </c>
      <c r="D313" s="9" t="s">
        <v>557</v>
      </c>
      <c r="E313" s="9" t="s">
        <v>4</v>
      </c>
      <c r="F313" s="9" t="s">
        <v>248</v>
      </c>
      <c r="G313" s="9" t="s">
        <v>1457</v>
      </c>
      <c r="H313" s="13" t="s">
        <v>558</v>
      </c>
      <c r="I313" s="12">
        <v>24.33</v>
      </c>
      <c r="J313" s="9">
        <v>7.02</v>
      </c>
      <c r="K313" s="9">
        <v>12.95</v>
      </c>
      <c r="L313" s="9">
        <v>5.93</v>
      </c>
      <c r="M313" s="9">
        <v>0</v>
      </c>
      <c r="N313" s="9">
        <v>0.28999999999999998</v>
      </c>
      <c r="O313" s="9">
        <v>0.27</v>
      </c>
      <c r="P313" s="9">
        <v>0</v>
      </c>
      <c r="Q313" s="9">
        <v>0</v>
      </c>
      <c r="R313" s="9">
        <v>1.81</v>
      </c>
      <c r="S313" s="9">
        <v>1.71</v>
      </c>
      <c r="T313" s="9">
        <v>0</v>
      </c>
      <c r="U313" s="12" t="s">
        <v>123</v>
      </c>
      <c r="V313" s="9">
        <v>24.39</v>
      </c>
      <c r="W313" s="9">
        <v>24.49</v>
      </c>
      <c r="X313" s="9"/>
      <c r="Y313" s="9"/>
      <c r="Z313" s="18" t="str">
        <f t="shared" si="15"/>
        <v>Pathway</v>
      </c>
      <c r="AA313" s="18" t="str">
        <f t="shared" si="16"/>
        <v>Google</v>
      </c>
      <c r="AB313" s="10" t="str">
        <f t="shared" si="17"/>
        <v>Bing</v>
      </c>
      <c r="AC313" s="13" t="s">
        <v>514</v>
      </c>
      <c r="AD313">
        <v>41.515505515299999</v>
      </c>
      <c r="AE313">
        <v>-83.621781221099994</v>
      </c>
      <c r="AF313">
        <v>41.516954613199999</v>
      </c>
      <c r="AG313">
        <v>-83.621772562000004</v>
      </c>
    </row>
    <row r="314" spans="1:33" x14ac:dyDescent="0.25">
      <c r="A314" s="12">
        <v>311</v>
      </c>
      <c r="B314" s="9">
        <v>6</v>
      </c>
      <c r="C314" s="9" t="s">
        <v>290</v>
      </c>
      <c r="D314" s="9" t="s">
        <v>575</v>
      </c>
      <c r="E314" s="9" t="s">
        <v>4</v>
      </c>
      <c r="F314" s="9" t="s">
        <v>248</v>
      </c>
      <c r="G314" s="9" t="s">
        <v>1457</v>
      </c>
      <c r="H314" s="13" t="s">
        <v>549</v>
      </c>
      <c r="I314" s="12">
        <v>24.38</v>
      </c>
      <c r="J314" s="9">
        <v>6.31</v>
      </c>
      <c r="K314" s="9">
        <v>12.06</v>
      </c>
      <c r="L314" s="9">
        <v>5.76</v>
      </c>
      <c r="M314" s="9">
        <v>3.41</v>
      </c>
      <c r="N314" s="9">
        <v>0.25</v>
      </c>
      <c r="O314" s="9">
        <v>0.42</v>
      </c>
      <c r="P314" s="9">
        <v>0.16</v>
      </c>
      <c r="Q314" s="9">
        <v>3.41</v>
      </c>
      <c r="R314" s="9">
        <v>1.6</v>
      </c>
      <c r="S314" s="9">
        <v>1.7</v>
      </c>
      <c r="T314" s="9">
        <v>0.09</v>
      </c>
      <c r="U314" s="12" t="s">
        <v>289</v>
      </c>
      <c r="V314" s="9">
        <v>11.95</v>
      </c>
      <c r="W314" s="9">
        <v>12.05</v>
      </c>
      <c r="X314" s="9"/>
      <c r="Y314" s="9"/>
      <c r="Z314" s="18" t="str">
        <f t="shared" si="15"/>
        <v>Pathway</v>
      </c>
      <c r="AA314" s="18" t="str">
        <f t="shared" si="16"/>
        <v>Google</v>
      </c>
      <c r="AB314" s="10" t="str">
        <f t="shared" si="17"/>
        <v>Bing</v>
      </c>
      <c r="AC314" s="13" t="s">
        <v>514</v>
      </c>
      <c r="AD314">
        <v>40.487942367599999</v>
      </c>
      <c r="AE314">
        <v>-82.731136924200001</v>
      </c>
      <c r="AF314">
        <v>40.4889119618</v>
      </c>
      <c r="AG314">
        <v>-82.729724498099998</v>
      </c>
    </row>
    <row r="315" spans="1:33" x14ac:dyDescent="0.25">
      <c r="A315" s="12">
        <v>312</v>
      </c>
      <c r="B315" s="9">
        <v>6</v>
      </c>
      <c r="C315" s="9" t="s">
        <v>290</v>
      </c>
      <c r="D315" s="9" t="s">
        <v>575</v>
      </c>
      <c r="E315" s="9" t="s">
        <v>4</v>
      </c>
      <c r="F315" s="9" t="s">
        <v>248</v>
      </c>
      <c r="G315" s="9" t="s">
        <v>1457</v>
      </c>
      <c r="H315" s="13" t="s">
        <v>549</v>
      </c>
      <c r="I315" s="12">
        <v>24.38</v>
      </c>
      <c r="J315" s="9">
        <v>6.31</v>
      </c>
      <c r="K315" s="9">
        <v>12.06</v>
      </c>
      <c r="L315" s="9">
        <v>5.76</v>
      </c>
      <c r="M315" s="9">
        <v>0</v>
      </c>
      <c r="N315" s="9">
        <v>0.25</v>
      </c>
      <c r="O315" s="9">
        <v>0.24</v>
      </c>
      <c r="P315" s="9">
        <v>0</v>
      </c>
      <c r="Q315" s="9">
        <v>10.220000000000001</v>
      </c>
      <c r="R315" s="9">
        <v>1.6</v>
      </c>
      <c r="S315" s="9">
        <v>2.0499999999999998</v>
      </c>
      <c r="T315" s="9">
        <v>0.44</v>
      </c>
      <c r="U315" s="12" t="s">
        <v>289</v>
      </c>
      <c r="V315" s="9">
        <v>7.26</v>
      </c>
      <c r="W315" s="9">
        <v>7.36</v>
      </c>
      <c r="X315" s="9"/>
      <c r="Y315" s="9"/>
      <c r="Z315" s="18" t="str">
        <f t="shared" si="15"/>
        <v>Pathway</v>
      </c>
      <c r="AA315" s="18" t="str">
        <f t="shared" si="16"/>
        <v>Google</v>
      </c>
      <c r="AB315" s="10" t="str">
        <f t="shared" si="17"/>
        <v>Bing</v>
      </c>
      <c r="AC315" s="13" t="s">
        <v>514</v>
      </c>
      <c r="AD315">
        <v>40.443676776799997</v>
      </c>
      <c r="AE315">
        <v>-82.7986184966</v>
      </c>
      <c r="AF315">
        <v>40.4445885879</v>
      </c>
      <c r="AG315">
        <v>-82.797146009499997</v>
      </c>
    </row>
    <row r="316" spans="1:33" x14ac:dyDescent="0.25">
      <c r="A316" s="12">
        <v>313</v>
      </c>
      <c r="B316" s="9">
        <v>6</v>
      </c>
      <c r="C316" s="9" t="s">
        <v>290</v>
      </c>
      <c r="D316" s="9" t="s">
        <v>575</v>
      </c>
      <c r="E316" s="9" t="s">
        <v>4</v>
      </c>
      <c r="F316" s="9" t="s">
        <v>248</v>
      </c>
      <c r="G316" s="9" t="s">
        <v>1457</v>
      </c>
      <c r="H316" s="13" t="s">
        <v>549</v>
      </c>
      <c r="I316" s="12">
        <v>24.38</v>
      </c>
      <c r="J316" s="9">
        <v>6.31</v>
      </c>
      <c r="K316" s="9">
        <v>12.06</v>
      </c>
      <c r="L316" s="9">
        <v>5.76</v>
      </c>
      <c r="M316" s="9">
        <v>0</v>
      </c>
      <c r="N316" s="9">
        <v>0.25</v>
      </c>
      <c r="O316" s="9">
        <v>0.24</v>
      </c>
      <c r="P316" s="9">
        <v>0</v>
      </c>
      <c r="Q316" s="9">
        <v>10.220000000000001</v>
      </c>
      <c r="R316" s="9">
        <v>1.6</v>
      </c>
      <c r="S316" s="9">
        <v>2.0499999999999998</v>
      </c>
      <c r="T316" s="9">
        <v>0.44</v>
      </c>
      <c r="U316" s="12" t="s">
        <v>289</v>
      </c>
      <c r="V316" s="9">
        <v>7.36</v>
      </c>
      <c r="W316" s="9">
        <v>7.46</v>
      </c>
      <c r="X316" s="9"/>
      <c r="Y316" s="9"/>
      <c r="Z316" s="18" t="str">
        <f t="shared" si="15"/>
        <v>Pathway</v>
      </c>
      <c r="AA316" s="18" t="str">
        <f t="shared" si="16"/>
        <v>Google</v>
      </c>
      <c r="AB316" s="10" t="str">
        <f t="shared" si="17"/>
        <v>Bing</v>
      </c>
      <c r="AC316" s="13" t="s">
        <v>514</v>
      </c>
      <c r="AD316">
        <v>40.4445885879</v>
      </c>
      <c r="AE316">
        <v>-82.797146009499997</v>
      </c>
      <c r="AF316">
        <v>40.4455012353</v>
      </c>
      <c r="AG316">
        <v>-82.795671247200005</v>
      </c>
    </row>
    <row r="317" spans="1:33" x14ac:dyDescent="0.25">
      <c r="A317" s="12">
        <v>314</v>
      </c>
      <c r="B317" s="9">
        <v>6</v>
      </c>
      <c r="C317" s="9" t="s">
        <v>290</v>
      </c>
      <c r="D317" s="9" t="s">
        <v>575</v>
      </c>
      <c r="E317" s="9" t="s">
        <v>4</v>
      </c>
      <c r="F317" s="9" t="s">
        <v>248</v>
      </c>
      <c r="G317" s="9" t="s">
        <v>1457</v>
      </c>
      <c r="H317" s="13" t="s">
        <v>549</v>
      </c>
      <c r="I317" s="12">
        <v>24.38</v>
      </c>
      <c r="J317" s="9">
        <v>6.31</v>
      </c>
      <c r="K317" s="9">
        <v>12.06</v>
      </c>
      <c r="L317" s="9">
        <v>5.76</v>
      </c>
      <c r="M317" s="9">
        <v>0</v>
      </c>
      <c r="N317" s="9">
        <v>0.25</v>
      </c>
      <c r="O317" s="9">
        <v>0.24</v>
      </c>
      <c r="P317" s="9">
        <v>0</v>
      </c>
      <c r="Q317" s="9">
        <v>3.41</v>
      </c>
      <c r="R317" s="9">
        <v>1.6</v>
      </c>
      <c r="S317" s="9">
        <v>1.7</v>
      </c>
      <c r="T317" s="9">
        <v>0.09</v>
      </c>
      <c r="U317" s="12" t="s">
        <v>289</v>
      </c>
      <c r="V317" s="9">
        <v>7.66</v>
      </c>
      <c r="W317" s="9">
        <v>7.76</v>
      </c>
      <c r="X317" s="9"/>
      <c r="Y317" s="9"/>
      <c r="Z317" s="18" t="str">
        <f t="shared" si="15"/>
        <v>Pathway</v>
      </c>
      <c r="AA317" s="18" t="str">
        <f t="shared" si="16"/>
        <v>Google</v>
      </c>
      <c r="AB317" s="10" t="str">
        <f t="shared" si="17"/>
        <v>Bing</v>
      </c>
      <c r="AC317" s="13" t="s">
        <v>514</v>
      </c>
      <c r="AD317">
        <v>40.4473228453</v>
      </c>
      <c r="AE317">
        <v>-82.792720653499998</v>
      </c>
      <c r="AF317">
        <v>40.448234045600003</v>
      </c>
      <c r="AG317">
        <v>-82.791245374100001</v>
      </c>
    </row>
    <row r="318" spans="1:33" x14ac:dyDescent="0.25">
      <c r="A318" s="12">
        <v>315</v>
      </c>
      <c r="B318" s="9">
        <v>6</v>
      </c>
      <c r="C318" s="9" t="s">
        <v>114</v>
      </c>
      <c r="D318" s="9" t="s">
        <v>588</v>
      </c>
      <c r="E318" s="9" t="s">
        <v>4</v>
      </c>
      <c r="F318" s="9" t="s">
        <v>156</v>
      </c>
      <c r="G318" s="9" t="s">
        <v>1457</v>
      </c>
      <c r="H318" s="13" t="s">
        <v>589</v>
      </c>
      <c r="I318" s="12">
        <v>18.25</v>
      </c>
      <c r="J318" s="9">
        <v>8.92</v>
      </c>
      <c r="K318" s="9">
        <v>14.67</v>
      </c>
      <c r="L318" s="9">
        <v>5.75</v>
      </c>
      <c r="M318" s="9">
        <v>0</v>
      </c>
      <c r="N318" s="9">
        <v>0</v>
      </c>
      <c r="O318" s="9">
        <v>0</v>
      </c>
      <c r="P318" s="9">
        <v>0</v>
      </c>
      <c r="Q318" s="9">
        <v>6.84</v>
      </c>
      <c r="R318" s="9">
        <v>2.1</v>
      </c>
      <c r="S318" s="9">
        <v>3.48</v>
      </c>
      <c r="T318" s="9">
        <v>1.38</v>
      </c>
      <c r="U318" s="12" t="s">
        <v>113</v>
      </c>
      <c r="V318" s="9">
        <v>24.81</v>
      </c>
      <c r="W318" s="9">
        <v>24.91</v>
      </c>
      <c r="X318" s="9"/>
      <c r="Y318" s="9"/>
      <c r="Z318" s="18" t="str">
        <f t="shared" si="15"/>
        <v>Pathway</v>
      </c>
      <c r="AA318" s="18" t="str">
        <f t="shared" si="16"/>
        <v>Google</v>
      </c>
      <c r="AB318" s="10" t="str">
        <f t="shared" si="17"/>
        <v>Bing</v>
      </c>
      <c r="AC318" s="13" t="s">
        <v>514</v>
      </c>
      <c r="AD318">
        <v>40.110932136099997</v>
      </c>
      <c r="AE318">
        <v>-83.180371448100004</v>
      </c>
      <c r="AF318">
        <v>40.1096402246</v>
      </c>
      <c r="AG318">
        <v>-83.179718987499996</v>
      </c>
    </row>
    <row r="319" spans="1:33" x14ac:dyDescent="0.25">
      <c r="A319" s="12">
        <v>316</v>
      </c>
      <c r="B319" s="9">
        <v>4</v>
      </c>
      <c r="C319" s="9" t="s">
        <v>76</v>
      </c>
      <c r="D319" s="9" t="s">
        <v>542</v>
      </c>
      <c r="E319" s="9" t="s">
        <v>4</v>
      </c>
      <c r="F319" s="9" t="s">
        <v>58</v>
      </c>
      <c r="G319" s="9" t="s">
        <v>1457</v>
      </c>
      <c r="H319" s="13" t="s">
        <v>535</v>
      </c>
      <c r="I319" s="12">
        <v>19.32</v>
      </c>
      <c r="J319" s="9">
        <v>10.029999999999999</v>
      </c>
      <c r="K319" s="9">
        <v>15.77</v>
      </c>
      <c r="L319" s="9">
        <v>5.74</v>
      </c>
      <c r="M319" s="9">
        <v>0</v>
      </c>
      <c r="N319" s="9">
        <v>0</v>
      </c>
      <c r="O319" s="9">
        <v>0</v>
      </c>
      <c r="P319" s="9">
        <v>0</v>
      </c>
      <c r="Q319" s="9">
        <v>3.16</v>
      </c>
      <c r="R319" s="9">
        <v>2.2000000000000002</v>
      </c>
      <c r="S319" s="9">
        <v>2.4300000000000002</v>
      </c>
      <c r="T319" s="9">
        <v>0.22</v>
      </c>
      <c r="U319" s="12" t="s">
        <v>75</v>
      </c>
      <c r="V319" s="9">
        <v>8.1809999999999992</v>
      </c>
      <c r="W319" s="9">
        <v>8.2810000000000006</v>
      </c>
      <c r="X319" s="9"/>
      <c r="Y319" s="9"/>
      <c r="Z319" s="18" t="str">
        <f t="shared" si="15"/>
        <v>Pathway</v>
      </c>
      <c r="AA319" s="18" t="str">
        <f t="shared" si="16"/>
        <v>Google</v>
      </c>
      <c r="AB319" s="10" t="str">
        <f t="shared" si="17"/>
        <v>Bing</v>
      </c>
      <c r="AC319" s="13" t="s">
        <v>1308</v>
      </c>
      <c r="AD319">
        <v>41.245004146500001</v>
      </c>
      <c r="AE319">
        <v>-81.236582665</v>
      </c>
      <c r="AF319">
        <v>41.244907433900003</v>
      </c>
      <c r="AG319">
        <v>-81.234670193100001</v>
      </c>
    </row>
    <row r="320" spans="1:33" x14ac:dyDescent="0.25">
      <c r="A320" s="12">
        <v>317</v>
      </c>
      <c r="B320" s="9">
        <v>1</v>
      </c>
      <c r="C320" s="9" t="s">
        <v>71</v>
      </c>
      <c r="D320" s="9" t="s">
        <v>581</v>
      </c>
      <c r="E320" s="9" t="s">
        <v>4</v>
      </c>
      <c r="F320" s="9" t="s">
        <v>248</v>
      </c>
      <c r="G320" s="9" t="s">
        <v>1457</v>
      </c>
      <c r="H320" s="13" t="s">
        <v>558</v>
      </c>
      <c r="I320" s="12">
        <v>24.11</v>
      </c>
      <c r="J320" s="9">
        <v>6.38</v>
      </c>
      <c r="K320" s="9">
        <v>12.11</v>
      </c>
      <c r="L320" s="9">
        <v>5.73</v>
      </c>
      <c r="M320" s="9">
        <v>3.36</v>
      </c>
      <c r="N320" s="9">
        <v>0.26</v>
      </c>
      <c r="O320" s="9">
        <v>0.42</v>
      </c>
      <c r="P320" s="9">
        <v>0.16</v>
      </c>
      <c r="Q320" s="9">
        <v>13.45</v>
      </c>
      <c r="R320" s="9">
        <v>1.63</v>
      </c>
      <c r="S320" s="9">
        <v>2.25</v>
      </c>
      <c r="T320" s="9">
        <v>0.63</v>
      </c>
      <c r="U320" s="12" t="s">
        <v>70</v>
      </c>
      <c r="V320" s="9">
        <v>21.506</v>
      </c>
      <c r="W320" s="9">
        <v>21.606000000000002</v>
      </c>
      <c r="X320" s="9"/>
      <c r="Y320" s="9"/>
      <c r="Z320" s="18" t="str">
        <f t="shared" si="15"/>
        <v>Pathway</v>
      </c>
      <c r="AA320" s="18" t="str">
        <f t="shared" si="16"/>
        <v>Google</v>
      </c>
      <c r="AB320" s="10" t="str">
        <f t="shared" si="17"/>
        <v>Bing</v>
      </c>
      <c r="AC320" s="13" t="s">
        <v>514</v>
      </c>
      <c r="AD320">
        <v>41.115127831599999</v>
      </c>
      <c r="AE320">
        <v>-83.659601046999995</v>
      </c>
      <c r="AF320">
        <v>41.116576864400002</v>
      </c>
      <c r="AG320">
        <v>-83.6595953514</v>
      </c>
    </row>
    <row r="321" spans="1:33" x14ac:dyDescent="0.25">
      <c r="A321" s="12">
        <v>318</v>
      </c>
      <c r="B321" s="9">
        <v>1</v>
      </c>
      <c r="C321" s="9" t="s">
        <v>71</v>
      </c>
      <c r="D321" s="9" t="s">
        <v>581</v>
      </c>
      <c r="E321" s="9" t="s">
        <v>4</v>
      </c>
      <c r="F321" s="9" t="s">
        <v>248</v>
      </c>
      <c r="G321" s="9" t="s">
        <v>1457</v>
      </c>
      <c r="H321" s="13" t="s">
        <v>558</v>
      </c>
      <c r="I321" s="12">
        <v>24.11</v>
      </c>
      <c r="J321" s="9">
        <v>6.38</v>
      </c>
      <c r="K321" s="9">
        <v>12.11</v>
      </c>
      <c r="L321" s="9">
        <v>5.73</v>
      </c>
      <c r="M321" s="9">
        <v>3.36</v>
      </c>
      <c r="N321" s="9">
        <v>0.26</v>
      </c>
      <c r="O321" s="9">
        <v>0.42</v>
      </c>
      <c r="P321" s="9">
        <v>0.16</v>
      </c>
      <c r="Q321" s="9">
        <v>6.73</v>
      </c>
      <c r="R321" s="9">
        <v>1.63</v>
      </c>
      <c r="S321" s="9">
        <v>1.89</v>
      </c>
      <c r="T321" s="9">
        <v>0.27</v>
      </c>
      <c r="U321" s="12" t="s">
        <v>70</v>
      </c>
      <c r="V321" s="9">
        <v>21.306000000000001</v>
      </c>
      <c r="W321" s="9">
        <v>21.405999999999999</v>
      </c>
      <c r="X321" s="9"/>
      <c r="Y321" s="9"/>
      <c r="Z321" s="18" t="str">
        <f t="shared" si="15"/>
        <v>Pathway</v>
      </c>
      <c r="AA321" s="18" t="str">
        <f t="shared" si="16"/>
        <v>Google</v>
      </c>
      <c r="AB321" s="10" t="str">
        <f t="shared" si="17"/>
        <v>Bing</v>
      </c>
      <c r="AC321" s="13" t="s">
        <v>514</v>
      </c>
      <c r="AD321">
        <v>41.112229015799997</v>
      </c>
      <c r="AE321">
        <v>-83.659620296100002</v>
      </c>
      <c r="AF321">
        <v>41.113678357200001</v>
      </c>
      <c r="AG321">
        <v>-83.659610063100004</v>
      </c>
    </row>
    <row r="322" spans="1:33" x14ac:dyDescent="0.25">
      <c r="A322" s="12">
        <v>319</v>
      </c>
      <c r="B322" s="9">
        <v>1</v>
      </c>
      <c r="C322" s="9" t="s">
        <v>71</v>
      </c>
      <c r="D322" s="9" t="s">
        <v>581</v>
      </c>
      <c r="E322" s="9" t="s">
        <v>4</v>
      </c>
      <c r="F322" s="9" t="s">
        <v>248</v>
      </c>
      <c r="G322" s="9" t="s">
        <v>1457</v>
      </c>
      <c r="H322" s="13" t="s">
        <v>558</v>
      </c>
      <c r="I322" s="12">
        <v>24.11</v>
      </c>
      <c r="J322" s="9">
        <v>6.32</v>
      </c>
      <c r="K322" s="9">
        <v>12.03</v>
      </c>
      <c r="L322" s="9">
        <v>5.72</v>
      </c>
      <c r="M322" s="9">
        <v>3.36</v>
      </c>
      <c r="N322" s="9">
        <v>0.26</v>
      </c>
      <c r="O322" s="9">
        <v>0.42</v>
      </c>
      <c r="P322" s="9">
        <v>0.16</v>
      </c>
      <c r="Q322" s="9">
        <v>3.36</v>
      </c>
      <c r="R322" s="9">
        <v>1.61</v>
      </c>
      <c r="S322" s="9">
        <v>1.7</v>
      </c>
      <c r="T322" s="9">
        <v>0.09</v>
      </c>
      <c r="U322" s="12" t="s">
        <v>70</v>
      </c>
      <c r="V322" s="9">
        <v>23.797999999999998</v>
      </c>
      <c r="W322" s="9">
        <v>23.898</v>
      </c>
      <c r="X322" s="9"/>
      <c r="Y322" s="9"/>
      <c r="Z322" s="18" t="str">
        <f t="shared" si="15"/>
        <v>Pathway</v>
      </c>
      <c r="AA322" s="18" t="str">
        <f t="shared" si="16"/>
        <v>Google</v>
      </c>
      <c r="AB322" s="10" t="str">
        <f t="shared" si="17"/>
        <v>Bing</v>
      </c>
      <c r="AC322" s="13" t="s">
        <v>514</v>
      </c>
      <c r="AD322">
        <v>41.148300560899997</v>
      </c>
      <c r="AE322">
        <v>-83.658685879700002</v>
      </c>
      <c r="AF322">
        <v>41.149748297199999</v>
      </c>
      <c r="AG322">
        <v>-83.658533574800003</v>
      </c>
    </row>
    <row r="323" spans="1:33" x14ac:dyDescent="0.25">
      <c r="A323" s="12">
        <v>320</v>
      </c>
      <c r="B323" s="9">
        <v>5</v>
      </c>
      <c r="C323" s="9" t="s">
        <v>102</v>
      </c>
      <c r="D323" s="9" t="s">
        <v>563</v>
      </c>
      <c r="E323" s="9" t="s">
        <v>4</v>
      </c>
      <c r="F323" s="9" t="s">
        <v>248</v>
      </c>
      <c r="G323" s="9" t="s">
        <v>1457</v>
      </c>
      <c r="H323" s="13" t="s">
        <v>551</v>
      </c>
      <c r="I323" s="12">
        <v>23.76</v>
      </c>
      <c r="J323" s="9">
        <v>6.51</v>
      </c>
      <c r="K323" s="9">
        <v>12.22</v>
      </c>
      <c r="L323" s="9">
        <v>5.71</v>
      </c>
      <c r="M323" s="9">
        <v>0</v>
      </c>
      <c r="N323" s="9">
        <v>0.26</v>
      </c>
      <c r="O323" s="9">
        <v>0.25</v>
      </c>
      <c r="P323" s="9">
        <v>0</v>
      </c>
      <c r="Q323" s="9">
        <v>3.31</v>
      </c>
      <c r="R323" s="9">
        <v>1.66</v>
      </c>
      <c r="S323" s="9">
        <v>1.75</v>
      </c>
      <c r="T323" s="9">
        <v>0.09</v>
      </c>
      <c r="U323" s="12" t="s">
        <v>219</v>
      </c>
      <c r="V323" s="9">
        <v>11.99</v>
      </c>
      <c r="W323" s="9">
        <v>12.09</v>
      </c>
      <c r="X323" s="9"/>
      <c r="Y323" s="9"/>
      <c r="Z323" s="18" t="str">
        <f t="shared" si="15"/>
        <v>Pathway</v>
      </c>
      <c r="AA323" s="18" t="str">
        <f t="shared" si="16"/>
        <v>Google</v>
      </c>
      <c r="AB323" s="10" t="str">
        <f t="shared" si="17"/>
        <v>Bing</v>
      </c>
      <c r="AC323" s="13" t="s">
        <v>514</v>
      </c>
      <c r="AD323">
        <v>39.942797394899998</v>
      </c>
      <c r="AE323">
        <v>-82.548151379100005</v>
      </c>
      <c r="AF323">
        <v>39.942714266999999</v>
      </c>
      <c r="AG323">
        <v>-82.546264580100001</v>
      </c>
    </row>
    <row r="324" spans="1:33" x14ac:dyDescent="0.25">
      <c r="A324" s="12">
        <v>321</v>
      </c>
      <c r="B324" s="9">
        <v>3</v>
      </c>
      <c r="C324" s="9" t="s">
        <v>109</v>
      </c>
      <c r="D324" s="9" t="s">
        <v>552</v>
      </c>
      <c r="E324" s="9" t="s">
        <v>4</v>
      </c>
      <c r="F324" s="9" t="s">
        <v>58</v>
      </c>
      <c r="G324" s="9" t="s">
        <v>1457</v>
      </c>
      <c r="H324" s="13" t="s">
        <v>549</v>
      </c>
      <c r="I324" s="12">
        <v>19.07</v>
      </c>
      <c r="J324" s="9">
        <v>9.7899999999999991</v>
      </c>
      <c r="K324" s="9">
        <v>15.5</v>
      </c>
      <c r="L324" s="9">
        <v>5.71</v>
      </c>
      <c r="M324" s="9">
        <v>0</v>
      </c>
      <c r="N324" s="9">
        <v>0</v>
      </c>
      <c r="O324" s="9">
        <v>0</v>
      </c>
      <c r="P324" s="9">
        <v>0</v>
      </c>
      <c r="Q324" s="9">
        <v>3.11</v>
      </c>
      <c r="R324" s="9">
        <v>2.15</v>
      </c>
      <c r="S324" s="9">
        <v>2.37</v>
      </c>
      <c r="T324" s="9">
        <v>0.23</v>
      </c>
      <c r="U324" s="12" t="s">
        <v>108</v>
      </c>
      <c r="V324" s="9">
        <v>8.0500000000000007</v>
      </c>
      <c r="W324" s="9">
        <v>8.15</v>
      </c>
      <c r="X324" s="9"/>
      <c r="Y324" s="9"/>
      <c r="Z324" s="18" t="str">
        <f t="shared" si="15"/>
        <v>Pathway</v>
      </c>
      <c r="AA324" s="18" t="str">
        <f t="shared" si="16"/>
        <v>Google</v>
      </c>
      <c r="AB324" s="10" t="str">
        <f t="shared" si="17"/>
        <v>Bing</v>
      </c>
      <c r="AC324" s="13" t="s">
        <v>514</v>
      </c>
      <c r="AD324">
        <v>41.031318909100001</v>
      </c>
      <c r="AE324">
        <v>-81.888792330800001</v>
      </c>
      <c r="AF324">
        <v>41.032088059199999</v>
      </c>
      <c r="AG324">
        <v>-81.887171669200001</v>
      </c>
    </row>
    <row r="325" spans="1:33" x14ac:dyDescent="0.25">
      <c r="A325" s="12">
        <v>322</v>
      </c>
      <c r="B325" s="9">
        <v>7</v>
      </c>
      <c r="C325" s="9" t="s">
        <v>174</v>
      </c>
      <c r="D325" s="9" t="s">
        <v>585</v>
      </c>
      <c r="E325" s="9" t="s">
        <v>4</v>
      </c>
      <c r="F325" s="9" t="s">
        <v>248</v>
      </c>
      <c r="G325" s="9" t="s">
        <v>1457</v>
      </c>
      <c r="H325" s="13" t="s">
        <v>558</v>
      </c>
      <c r="I325" s="12">
        <v>23.99</v>
      </c>
      <c r="J325" s="9">
        <v>6.3</v>
      </c>
      <c r="K325" s="9">
        <v>11.99</v>
      </c>
      <c r="L325" s="9">
        <v>5.69</v>
      </c>
      <c r="M325" s="9">
        <v>0</v>
      </c>
      <c r="N325" s="9">
        <v>0.25</v>
      </c>
      <c r="O325" s="9">
        <v>0.24</v>
      </c>
      <c r="P325" s="9">
        <v>0</v>
      </c>
      <c r="Q325" s="9">
        <v>0</v>
      </c>
      <c r="R325" s="9">
        <v>1.6</v>
      </c>
      <c r="S325" s="9">
        <v>1.52</v>
      </c>
      <c r="T325" s="9">
        <v>0</v>
      </c>
      <c r="U325" s="12" t="s">
        <v>173</v>
      </c>
      <c r="V325" s="9">
        <v>12.664</v>
      </c>
      <c r="W325" s="9">
        <v>12.763999999999999</v>
      </c>
      <c r="X325" s="9"/>
      <c r="Y325" s="9"/>
      <c r="Z325" s="18" t="str">
        <f t="shared" ref="Z325:Z388" si="18">IF(LEFT(U325,1)="S",IF(RIGHT(U325,1)="C",HYPERLINK("http://pathweb.pathwayservices.com/ohiopublic/?nlfid='"&amp;U325&amp;"'&amp;logpoint="&amp;V325,"Pathway"),"Not Available"),"Not Available")</f>
        <v>Pathway</v>
      </c>
      <c r="AA325" s="18" t="str">
        <f t="shared" ref="AA325:AA388" si="19">IF(AF325=0,HYPERLINK(CONCATENATE("http://maps.google.com/maps?q=",+AD325,",+",+AE325,"+(Intersection)&amp;iwloc=A&amp;hl=en"),"Google"),HYPERLINK(CONCATENATE("http://maps.google.com/maps?f=q&amp;source=s_q&amp;hl=en&amp;geocode=&amp;q=",AD325,",+",AE325,"+(",H325,"  SLM ",V325,")+to:",AF325,",+",AG325,"+(",H325," SLM ",W325,")&amp;t=m"),"Google"))</f>
        <v>Google</v>
      </c>
      <c r="AB325" s="10" t="str">
        <f t="shared" ref="AB325:AB388" si="20">IF(AF325=0,HYPERLINK(CONCATENATE("http://bing.com/maps/default.aspx?rtop=1~0&amp;rtp=pos.",AD325,"_",AE325,"_",Y325),"Bing"),HYPERLINK(CONCATENATE("http://bing.com/maps/default.aspx?rtop=1~0&amp;rtp=pos.",AD325,"_",AE325,"_(",H325,"  SLM ",V325,"~pos.",AF325,"_",AG325,"_",H325,"  SLM ",W325,")"),"Bing"))</f>
        <v>Bing</v>
      </c>
      <c r="AC325" s="13" t="s">
        <v>1450</v>
      </c>
      <c r="AD325">
        <v>40.094608226600002</v>
      </c>
      <c r="AE325">
        <v>-84.230791487000005</v>
      </c>
      <c r="AF325">
        <v>40.095958436499998</v>
      </c>
      <c r="AG325">
        <v>-84.230138581600002</v>
      </c>
    </row>
    <row r="326" spans="1:33" x14ac:dyDescent="0.25">
      <c r="A326" s="12">
        <v>323</v>
      </c>
      <c r="B326" s="9">
        <v>6</v>
      </c>
      <c r="C326" s="9" t="s">
        <v>290</v>
      </c>
      <c r="D326" s="9" t="s">
        <v>575</v>
      </c>
      <c r="E326" s="9" t="s">
        <v>4</v>
      </c>
      <c r="F326" s="9" t="s">
        <v>248</v>
      </c>
      <c r="G326" s="9" t="s">
        <v>1457</v>
      </c>
      <c r="H326" s="13" t="s">
        <v>549</v>
      </c>
      <c r="I326" s="12">
        <v>24.35</v>
      </c>
      <c r="J326" s="9">
        <v>5.99</v>
      </c>
      <c r="K326" s="9">
        <v>11.63</v>
      </c>
      <c r="L326" s="9">
        <v>5.65</v>
      </c>
      <c r="M326" s="9">
        <v>3.4</v>
      </c>
      <c r="N326" s="9">
        <v>0.24</v>
      </c>
      <c r="O326" s="9">
        <v>0.39</v>
      </c>
      <c r="P326" s="9">
        <v>0.15</v>
      </c>
      <c r="Q326" s="9">
        <v>10.210000000000001</v>
      </c>
      <c r="R326" s="9">
        <v>1.51</v>
      </c>
      <c r="S326" s="9">
        <v>1.94</v>
      </c>
      <c r="T326" s="9">
        <v>0.42</v>
      </c>
      <c r="U326" s="12" t="s">
        <v>289</v>
      </c>
      <c r="V326" s="9">
        <v>17.004999999999999</v>
      </c>
      <c r="W326" s="9">
        <v>17.105</v>
      </c>
      <c r="X326" s="9"/>
      <c r="Y326" s="9"/>
      <c r="Z326" s="18" t="str">
        <f t="shared" si="18"/>
        <v>Pathway</v>
      </c>
      <c r="AA326" s="18" t="str">
        <f t="shared" si="19"/>
        <v>Google</v>
      </c>
      <c r="AB326" s="10" t="str">
        <f t="shared" si="20"/>
        <v>Bing</v>
      </c>
      <c r="AC326" s="13" t="s">
        <v>514</v>
      </c>
      <c r="AD326">
        <v>40.5388194007</v>
      </c>
      <c r="AE326">
        <v>-82.662647221900002</v>
      </c>
      <c r="AF326">
        <v>40.539983760600002</v>
      </c>
      <c r="AG326">
        <v>-82.661516889799998</v>
      </c>
    </row>
    <row r="327" spans="1:33" x14ac:dyDescent="0.25">
      <c r="A327" s="12">
        <v>324</v>
      </c>
      <c r="B327" s="9">
        <v>6</v>
      </c>
      <c r="C327" s="9" t="s">
        <v>290</v>
      </c>
      <c r="D327" s="9" t="s">
        <v>575</v>
      </c>
      <c r="E327" s="9" t="s">
        <v>4</v>
      </c>
      <c r="F327" s="9" t="s">
        <v>248</v>
      </c>
      <c r="G327" s="9" t="s">
        <v>1457</v>
      </c>
      <c r="H327" s="13" t="s">
        <v>549</v>
      </c>
      <c r="I327" s="12">
        <v>24.35</v>
      </c>
      <c r="J327" s="9">
        <v>5.99</v>
      </c>
      <c r="K327" s="9">
        <v>11.63</v>
      </c>
      <c r="L327" s="9">
        <v>5.65</v>
      </c>
      <c r="M327" s="9">
        <v>3.4</v>
      </c>
      <c r="N327" s="9">
        <v>0.24</v>
      </c>
      <c r="O327" s="9">
        <v>0.39</v>
      </c>
      <c r="P327" s="9">
        <v>0.15</v>
      </c>
      <c r="Q327" s="9">
        <v>10.210000000000001</v>
      </c>
      <c r="R327" s="9">
        <v>1.51</v>
      </c>
      <c r="S327" s="9">
        <v>1.94</v>
      </c>
      <c r="T327" s="9">
        <v>0.42</v>
      </c>
      <c r="U327" s="12" t="s">
        <v>289</v>
      </c>
      <c r="V327" s="9">
        <v>17.010000000000002</v>
      </c>
      <c r="W327" s="9">
        <v>17.11</v>
      </c>
      <c r="X327" s="9"/>
      <c r="Y327" s="9"/>
      <c r="Z327" s="18" t="str">
        <f t="shared" si="18"/>
        <v>Pathway</v>
      </c>
      <c r="AA327" s="18" t="str">
        <f t="shared" si="19"/>
        <v>Google</v>
      </c>
      <c r="AB327" s="10" t="str">
        <f t="shared" si="20"/>
        <v>Bing</v>
      </c>
      <c r="AC327" s="13" t="s">
        <v>514</v>
      </c>
      <c r="AD327">
        <v>40.538877400300002</v>
      </c>
      <c r="AE327">
        <v>-82.662590337500006</v>
      </c>
      <c r="AF327">
        <v>40.540042518100002</v>
      </c>
      <c r="AG327">
        <v>-82.661461338300001</v>
      </c>
    </row>
    <row r="328" spans="1:33" x14ac:dyDescent="0.25">
      <c r="A328" s="12">
        <v>325</v>
      </c>
      <c r="B328" s="9">
        <v>4</v>
      </c>
      <c r="C328" s="9" t="s">
        <v>76</v>
      </c>
      <c r="D328" s="9" t="s">
        <v>592</v>
      </c>
      <c r="E328" s="9" t="s">
        <v>4</v>
      </c>
      <c r="F328" s="9" t="s">
        <v>248</v>
      </c>
      <c r="G328" s="9" t="s">
        <v>1457</v>
      </c>
      <c r="H328" s="13" t="s">
        <v>560</v>
      </c>
      <c r="I328" s="12">
        <v>24.11</v>
      </c>
      <c r="J328" s="9">
        <v>5.96</v>
      </c>
      <c r="K328" s="9">
        <v>11.56</v>
      </c>
      <c r="L328" s="9">
        <v>5.6</v>
      </c>
      <c r="M328" s="9">
        <v>0</v>
      </c>
      <c r="N328" s="9">
        <v>0.24</v>
      </c>
      <c r="O328" s="9">
        <v>0.23</v>
      </c>
      <c r="P328" s="9">
        <v>0</v>
      </c>
      <c r="Q328" s="9">
        <v>3.36</v>
      </c>
      <c r="R328" s="9">
        <v>1.5</v>
      </c>
      <c r="S328" s="9">
        <v>1.59</v>
      </c>
      <c r="T328" s="9">
        <v>0.09</v>
      </c>
      <c r="U328" s="12" t="s">
        <v>167</v>
      </c>
      <c r="V328" s="9">
        <v>4.0960000000000001</v>
      </c>
      <c r="W328" s="9">
        <v>4.1959999999999997</v>
      </c>
      <c r="X328" s="9"/>
      <c r="Y328" s="9"/>
      <c r="Z328" s="18" t="str">
        <f t="shared" si="18"/>
        <v>Pathway</v>
      </c>
      <c r="AA328" s="18" t="str">
        <f t="shared" si="19"/>
        <v>Google</v>
      </c>
      <c r="AB328" s="10" t="str">
        <f t="shared" si="20"/>
        <v>Bing</v>
      </c>
      <c r="AC328" s="13" t="s">
        <v>514</v>
      </c>
      <c r="AD328">
        <v>41.108278815299997</v>
      </c>
      <c r="AE328">
        <v>-81.327339575300002</v>
      </c>
      <c r="AF328">
        <v>41.108370071899998</v>
      </c>
      <c r="AG328">
        <v>-81.325408626599994</v>
      </c>
    </row>
    <row r="329" spans="1:33" x14ac:dyDescent="0.25">
      <c r="A329" s="12">
        <v>326</v>
      </c>
      <c r="B329" s="9">
        <v>6</v>
      </c>
      <c r="C329" s="9" t="s">
        <v>290</v>
      </c>
      <c r="D329" s="9" t="s">
        <v>575</v>
      </c>
      <c r="E329" s="9" t="s">
        <v>4</v>
      </c>
      <c r="F329" s="9" t="s">
        <v>156</v>
      </c>
      <c r="G329" s="9" t="s">
        <v>1457</v>
      </c>
      <c r="H329" s="13" t="s">
        <v>549</v>
      </c>
      <c r="I329" s="12">
        <v>18.45</v>
      </c>
      <c r="J329" s="9">
        <v>9.57</v>
      </c>
      <c r="K329" s="9">
        <v>15.17</v>
      </c>
      <c r="L329" s="9">
        <v>5.59</v>
      </c>
      <c r="M329" s="9">
        <v>0</v>
      </c>
      <c r="N329" s="9">
        <v>0</v>
      </c>
      <c r="O329" s="9">
        <v>0</v>
      </c>
      <c r="P329" s="9">
        <v>0</v>
      </c>
      <c r="Q329" s="9">
        <v>3.46</v>
      </c>
      <c r="R329" s="9">
        <v>2.2599999999999998</v>
      </c>
      <c r="S329" s="9">
        <v>2.63</v>
      </c>
      <c r="T329" s="9">
        <v>0.37</v>
      </c>
      <c r="U329" s="12" t="s">
        <v>289</v>
      </c>
      <c r="V329" s="9">
        <v>12.98</v>
      </c>
      <c r="W329" s="9">
        <v>13.08</v>
      </c>
      <c r="X329" s="9"/>
      <c r="Y329" s="9"/>
      <c r="Z329" s="18" t="str">
        <f t="shared" si="18"/>
        <v>Pathway</v>
      </c>
      <c r="AA329" s="18" t="str">
        <f t="shared" si="19"/>
        <v>Google</v>
      </c>
      <c r="AB329" s="10" t="str">
        <f t="shared" si="20"/>
        <v>Bing</v>
      </c>
      <c r="AC329" s="13" t="s">
        <v>514</v>
      </c>
      <c r="AD329">
        <v>40.4974201705</v>
      </c>
      <c r="AE329">
        <v>-82.716065974800003</v>
      </c>
      <c r="AF329">
        <v>40.498234365999998</v>
      </c>
      <c r="AG329">
        <v>-82.714495763399995</v>
      </c>
    </row>
    <row r="330" spans="1:33" x14ac:dyDescent="0.25">
      <c r="A330" s="12">
        <v>327</v>
      </c>
      <c r="B330" s="9">
        <v>1</v>
      </c>
      <c r="C330" s="9" t="s">
        <v>71</v>
      </c>
      <c r="D330" s="9" t="s">
        <v>581</v>
      </c>
      <c r="E330" s="9" t="s">
        <v>4</v>
      </c>
      <c r="F330" s="9" t="s">
        <v>248</v>
      </c>
      <c r="G330" s="9" t="s">
        <v>1457</v>
      </c>
      <c r="H330" s="13" t="s">
        <v>558</v>
      </c>
      <c r="I330" s="12">
        <v>27.55</v>
      </c>
      <c r="J330" s="9">
        <v>4.1900000000000004</v>
      </c>
      <c r="K330" s="9">
        <v>9.77</v>
      </c>
      <c r="L330" s="9">
        <v>5.58</v>
      </c>
      <c r="M330" s="9">
        <v>0</v>
      </c>
      <c r="N330" s="9">
        <v>0.16</v>
      </c>
      <c r="O330" s="9">
        <v>0.15</v>
      </c>
      <c r="P330" s="9">
        <v>0</v>
      </c>
      <c r="Q330" s="9">
        <v>3.36</v>
      </c>
      <c r="R330" s="9">
        <v>1.01</v>
      </c>
      <c r="S330" s="9">
        <v>1.0900000000000001</v>
      </c>
      <c r="T330" s="9">
        <v>0.08</v>
      </c>
      <c r="U330" s="12" t="s">
        <v>70</v>
      </c>
      <c r="V330" s="9">
        <v>11.271000000000001</v>
      </c>
      <c r="W330" s="9">
        <v>11.371</v>
      </c>
      <c r="X330" s="9"/>
      <c r="Y330" s="9"/>
      <c r="Z330" s="18" t="str">
        <f t="shared" si="18"/>
        <v>Pathway</v>
      </c>
      <c r="AA330" s="18" t="str">
        <f t="shared" si="19"/>
        <v>Google</v>
      </c>
      <c r="AB330" s="10" t="str">
        <f t="shared" si="20"/>
        <v>Bing</v>
      </c>
      <c r="AC330" s="13" t="s">
        <v>514</v>
      </c>
      <c r="AD330">
        <v>40.984285559699998</v>
      </c>
      <c r="AE330">
        <v>-83.715132657200002</v>
      </c>
      <c r="AF330">
        <v>40.985132600999997</v>
      </c>
      <c r="AG330">
        <v>-83.713579554299997</v>
      </c>
    </row>
    <row r="331" spans="1:33" x14ac:dyDescent="0.25">
      <c r="A331" s="12">
        <v>328</v>
      </c>
      <c r="B331" s="9">
        <v>4</v>
      </c>
      <c r="C331" s="9" t="s">
        <v>112</v>
      </c>
      <c r="D331" s="9" t="s">
        <v>599</v>
      </c>
      <c r="E331" s="9" t="s">
        <v>4</v>
      </c>
      <c r="F331" s="9" t="s">
        <v>248</v>
      </c>
      <c r="G331" s="9" t="s">
        <v>1457</v>
      </c>
      <c r="H331" s="13" t="s">
        <v>600</v>
      </c>
      <c r="I331" s="12">
        <v>27.48</v>
      </c>
      <c r="J331" s="9">
        <v>4.17</v>
      </c>
      <c r="K331" s="9">
        <v>9.73</v>
      </c>
      <c r="L331" s="9">
        <v>5.56</v>
      </c>
      <c r="M331" s="9">
        <v>0</v>
      </c>
      <c r="N331" s="9">
        <v>0.16</v>
      </c>
      <c r="O331" s="9">
        <v>0.15</v>
      </c>
      <c r="P331" s="9">
        <v>0</v>
      </c>
      <c r="Q331" s="9">
        <v>10.06</v>
      </c>
      <c r="R331" s="9">
        <v>1</v>
      </c>
      <c r="S331" s="9">
        <v>1.3</v>
      </c>
      <c r="T331" s="9">
        <v>0.3</v>
      </c>
      <c r="U331" s="12" t="s">
        <v>185</v>
      </c>
      <c r="V331" s="9">
        <v>11.07</v>
      </c>
      <c r="W331" s="9">
        <v>11.17</v>
      </c>
      <c r="X331" s="9"/>
      <c r="Y331" s="9"/>
      <c r="Z331" s="18" t="str">
        <f t="shared" si="18"/>
        <v>Pathway</v>
      </c>
      <c r="AA331" s="18" t="str">
        <f t="shared" si="19"/>
        <v>Google</v>
      </c>
      <c r="AB331" s="10" t="str">
        <f t="shared" si="20"/>
        <v>Bing</v>
      </c>
      <c r="AC331" s="13" t="s">
        <v>514</v>
      </c>
      <c r="AD331">
        <v>41.176787382500002</v>
      </c>
      <c r="AE331">
        <v>-80.540311830199997</v>
      </c>
      <c r="AF331">
        <v>41.176930154700003</v>
      </c>
      <c r="AG331">
        <v>-80.538414242800002</v>
      </c>
    </row>
    <row r="332" spans="1:33" x14ac:dyDescent="0.25">
      <c r="A332" s="12">
        <v>329</v>
      </c>
      <c r="B332" s="9">
        <v>2</v>
      </c>
      <c r="C332" s="9" t="s">
        <v>81</v>
      </c>
      <c r="D332" s="9" t="s">
        <v>536</v>
      </c>
      <c r="E332" s="9" t="s">
        <v>4</v>
      </c>
      <c r="F332" s="9" t="s">
        <v>214</v>
      </c>
      <c r="G332" s="9" t="s">
        <v>1457</v>
      </c>
      <c r="H332" s="13" t="s">
        <v>535</v>
      </c>
      <c r="I332" s="12">
        <v>21.36</v>
      </c>
      <c r="J332" s="9">
        <v>7.08</v>
      </c>
      <c r="K332" s="9">
        <v>12.6</v>
      </c>
      <c r="L332" s="9">
        <v>5.52</v>
      </c>
      <c r="M332" s="9">
        <v>3.69</v>
      </c>
      <c r="N332" s="9">
        <v>0.2</v>
      </c>
      <c r="O332" s="9">
        <v>0.53</v>
      </c>
      <c r="P332" s="9">
        <v>0.33</v>
      </c>
      <c r="Q332" s="9">
        <v>7.38</v>
      </c>
      <c r="R332" s="9">
        <v>1.58</v>
      </c>
      <c r="S332" s="9">
        <v>2.13</v>
      </c>
      <c r="T332" s="9">
        <v>0.55000000000000004</v>
      </c>
      <c r="U332" s="12" t="s">
        <v>92</v>
      </c>
      <c r="V332" s="9">
        <v>10.02</v>
      </c>
      <c r="W332" s="9">
        <v>10.119999999999999</v>
      </c>
      <c r="X332" s="9"/>
      <c r="Y332" s="9"/>
      <c r="Z332" s="18" t="str">
        <f t="shared" si="18"/>
        <v>Pathway</v>
      </c>
      <c r="AA332" s="18" t="str">
        <f t="shared" si="19"/>
        <v>Google</v>
      </c>
      <c r="AB332" s="10" t="str">
        <f t="shared" si="20"/>
        <v>Bing</v>
      </c>
      <c r="AC332" s="13" t="s">
        <v>1308</v>
      </c>
      <c r="AD332">
        <v>41.515508454600003</v>
      </c>
      <c r="AE332">
        <v>-83.436017770000007</v>
      </c>
      <c r="AF332">
        <v>41.5148451094</v>
      </c>
      <c r="AG332">
        <v>-83.434270299199994</v>
      </c>
    </row>
    <row r="333" spans="1:33" x14ac:dyDescent="0.25">
      <c r="A333" s="12">
        <v>330</v>
      </c>
      <c r="B333" s="9">
        <v>4</v>
      </c>
      <c r="C333" s="9" t="s">
        <v>76</v>
      </c>
      <c r="D333" s="9" t="s">
        <v>592</v>
      </c>
      <c r="E333" s="9" t="s">
        <v>4</v>
      </c>
      <c r="F333" s="9" t="s">
        <v>156</v>
      </c>
      <c r="G333" s="9" t="s">
        <v>1457</v>
      </c>
      <c r="H333" s="13" t="s">
        <v>560</v>
      </c>
      <c r="I333" s="12">
        <v>18.25</v>
      </c>
      <c r="J333" s="9">
        <v>9.52</v>
      </c>
      <c r="K333" s="9">
        <v>15.03</v>
      </c>
      <c r="L333" s="9">
        <v>5.51</v>
      </c>
      <c r="M333" s="9">
        <v>0</v>
      </c>
      <c r="N333" s="9">
        <v>0</v>
      </c>
      <c r="O333" s="9">
        <v>0</v>
      </c>
      <c r="P333" s="9">
        <v>0</v>
      </c>
      <c r="Q333" s="9">
        <v>6.84</v>
      </c>
      <c r="R333" s="9">
        <v>2.25</v>
      </c>
      <c r="S333" s="9">
        <v>3.65</v>
      </c>
      <c r="T333" s="9">
        <v>1.4</v>
      </c>
      <c r="U333" s="12" t="s">
        <v>167</v>
      </c>
      <c r="V333" s="9">
        <v>3.14</v>
      </c>
      <c r="W333" s="9">
        <v>3.24</v>
      </c>
      <c r="X333" s="9"/>
      <c r="Y333" s="9"/>
      <c r="Z333" s="18" t="str">
        <f t="shared" si="18"/>
        <v>Pathway</v>
      </c>
      <c r="AA333" s="18" t="str">
        <f t="shared" si="19"/>
        <v>Google</v>
      </c>
      <c r="AB333" s="10" t="str">
        <f t="shared" si="20"/>
        <v>Bing</v>
      </c>
      <c r="AC333" s="13" t="s">
        <v>514</v>
      </c>
      <c r="AD333">
        <v>41.107404860300001</v>
      </c>
      <c r="AE333">
        <v>-81.345600715200007</v>
      </c>
      <c r="AF333">
        <v>41.1074967152</v>
      </c>
      <c r="AG333">
        <v>-81.343689645400005</v>
      </c>
    </row>
    <row r="334" spans="1:33" x14ac:dyDescent="0.25">
      <c r="A334" s="12">
        <v>331</v>
      </c>
      <c r="B334" s="9">
        <v>4</v>
      </c>
      <c r="C334" s="9" t="s">
        <v>76</v>
      </c>
      <c r="D334" s="9" t="s">
        <v>592</v>
      </c>
      <c r="E334" s="9" t="s">
        <v>4</v>
      </c>
      <c r="F334" s="9" t="s">
        <v>156</v>
      </c>
      <c r="G334" s="9" t="s">
        <v>1457</v>
      </c>
      <c r="H334" s="13" t="s">
        <v>560</v>
      </c>
      <c r="I334" s="12">
        <v>18.25</v>
      </c>
      <c r="J334" s="9">
        <v>9.52</v>
      </c>
      <c r="K334" s="9">
        <v>15.03</v>
      </c>
      <c r="L334" s="9">
        <v>5.51</v>
      </c>
      <c r="M334" s="9">
        <v>0</v>
      </c>
      <c r="N334" s="9">
        <v>0</v>
      </c>
      <c r="O334" s="9">
        <v>0</v>
      </c>
      <c r="P334" s="9">
        <v>0</v>
      </c>
      <c r="Q334" s="9">
        <v>0</v>
      </c>
      <c r="R334" s="9">
        <v>2.25</v>
      </c>
      <c r="S334" s="9">
        <v>1.56</v>
      </c>
      <c r="T334" s="9">
        <v>0</v>
      </c>
      <c r="U334" s="12" t="s">
        <v>167</v>
      </c>
      <c r="V334" s="9">
        <v>3.04</v>
      </c>
      <c r="W334" s="9">
        <v>3.14</v>
      </c>
      <c r="X334" s="9"/>
      <c r="Y334" s="9"/>
      <c r="Z334" s="18" t="str">
        <f t="shared" si="18"/>
        <v>Pathway</v>
      </c>
      <c r="AA334" s="18" t="str">
        <f t="shared" si="19"/>
        <v>Google</v>
      </c>
      <c r="AB334" s="10" t="str">
        <f t="shared" si="20"/>
        <v>Bing</v>
      </c>
      <c r="AC334" s="13" t="s">
        <v>514</v>
      </c>
      <c r="AD334">
        <v>41.107314005299997</v>
      </c>
      <c r="AE334">
        <v>-81.3475134416</v>
      </c>
      <c r="AF334">
        <v>41.107404860300001</v>
      </c>
      <c r="AG334">
        <v>-81.345600715200007</v>
      </c>
    </row>
    <row r="335" spans="1:33" x14ac:dyDescent="0.25">
      <c r="A335" s="12">
        <v>332</v>
      </c>
      <c r="B335" s="9">
        <v>2</v>
      </c>
      <c r="C335" s="9" t="s">
        <v>81</v>
      </c>
      <c r="D335" s="9" t="s">
        <v>536</v>
      </c>
      <c r="E335" s="9" t="s">
        <v>4</v>
      </c>
      <c r="F335" s="9" t="s">
        <v>58</v>
      </c>
      <c r="G335" s="9" t="s">
        <v>1457</v>
      </c>
      <c r="H335" s="13" t="s">
        <v>535</v>
      </c>
      <c r="I335" s="12">
        <v>18.47</v>
      </c>
      <c r="J335" s="9">
        <v>8.2100000000000009</v>
      </c>
      <c r="K335" s="9">
        <v>13.71</v>
      </c>
      <c r="L335" s="9">
        <v>5.49</v>
      </c>
      <c r="M335" s="9">
        <v>0</v>
      </c>
      <c r="N335" s="9">
        <v>0</v>
      </c>
      <c r="O335" s="9">
        <v>0</v>
      </c>
      <c r="P335" s="9">
        <v>0</v>
      </c>
      <c r="Q335" s="9">
        <v>3.62</v>
      </c>
      <c r="R335" s="9">
        <v>1.78</v>
      </c>
      <c r="S335" s="9">
        <v>2.11</v>
      </c>
      <c r="T335" s="9">
        <v>0.33</v>
      </c>
      <c r="U335" s="12" t="s">
        <v>92</v>
      </c>
      <c r="V335" s="9">
        <v>8.5839999999999996</v>
      </c>
      <c r="W335" s="9">
        <v>8.67</v>
      </c>
      <c r="X335" s="9"/>
      <c r="Y335" s="9"/>
      <c r="Z335" s="18" t="str">
        <f t="shared" si="18"/>
        <v>Pathway</v>
      </c>
      <c r="AA335" s="18" t="str">
        <f t="shared" si="19"/>
        <v>Google</v>
      </c>
      <c r="AB335" s="10" t="str">
        <f t="shared" si="20"/>
        <v>Bing</v>
      </c>
      <c r="AC335" s="13" t="s">
        <v>1308</v>
      </c>
      <c r="AD335">
        <v>41.524953531100003</v>
      </c>
      <c r="AE335">
        <v>-83.460981072300001</v>
      </c>
      <c r="AF335">
        <v>41.524392306000003</v>
      </c>
      <c r="AG335">
        <v>-83.459500366200004</v>
      </c>
    </row>
    <row r="336" spans="1:33" x14ac:dyDescent="0.25">
      <c r="A336" s="12">
        <v>333</v>
      </c>
      <c r="B336" s="9">
        <v>3</v>
      </c>
      <c r="C336" s="9" t="s">
        <v>51</v>
      </c>
      <c r="D336" s="9" t="s">
        <v>546</v>
      </c>
      <c r="E336" s="9" t="s">
        <v>4</v>
      </c>
      <c r="F336" s="9" t="s">
        <v>58</v>
      </c>
      <c r="G336" s="9" t="s">
        <v>1457</v>
      </c>
      <c r="H336" s="13" t="s">
        <v>535</v>
      </c>
      <c r="I336" s="12">
        <v>19.23</v>
      </c>
      <c r="J336" s="9">
        <v>10.5</v>
      </c>
      <c r="K336" s="9">
        <v>15.99</v>
      </c>
      <c r="L336" s="9">
        <v>5.49</v>
      </c>
      <c r="M336" s="9">
        <v>0</v>
      </c>
      <c r="N336" s="9">
        <v>0</v>
      </c>
      <c r="O336" s="9">
        <v>0</v>
      </c>
      <c r="P336" s="9">
        <v>0</v>
      </c>
      <c r="Q336" s="9">
        <v>0</v>
      </c>
      <c r="R336" s="9">
        <v>2.31</v>
      </c>
      <c r="S336" s="9">
        <v>1.75</v>
      </c>
      <c r="T336" s="9">
        <v>0</v>
      </c>
      <c r="U336" s="12" t="s">
        <v>59</v>
      </c>
      <c r="V336" s="9">
        <v>2.94</v>
      </c>
      <c r="W336" s="9">
        <v>3.04</v>
      </c>
      <c r="X336" s="9"/>
      <c r="Y336" s="9"/>
      <c r="Z336" s="18" t="str">
        <f t="shared" si="18"/>
        <v>Pathway</v>
      </c>
      <c r="AA336" s="18" t="str">
        <f t="shared" si="19"/>
        <v>Google</v>
      </c>
      <c r="AB336" s="10" t="str">
        <f t="shared" si="20"/>
        <v>Bing</v>
      </c>
      <c r="AC336" s="13" t="s">
        <v>1308</v>
      </c>
      <c r="AD336">
        <v>41.357351032399997</v>
      </c>
      <c r="AE336">
        <v>-82.291742983700004</v>
      </c>
      <c r="AF336">
        <v>41.358026591600002</v>
      </c>
      <c r="AG336">
        <v>-82.2900365446</v>
      </c>
    </row>
    <row r="337" spans="1:33" x14ac:dyDescent="0.25">
      <c r="A337" s="12">
        <v>334</v>
      </c>
      <c r="B337" s="9">
        <v>7</v>
      </c>
      <c r="C337" s="9" t="s">
        <v>174</v>
      </c>
      <c r="D337" s="9" t="s">
        <v>585</v>
      </c>
      <c r="E337" s="9" t="s">
        <v>4</v>
      </c>
      <c r="F337" s="9" t="s">
        <v>248</v>
      </c>
      <c r="G337" s="9" t="s">
        <v>1457</v>
      </c>
      <c r="H337" s="13" t="s">
        <v>558</v>
      </c>
      <c r="I337" s="12">
        <v>23.52</v>
      </c>
      <c r="J337" s="9">
        <v>5.78</v>
      </c>
      <c r="K337" s="9">
        <v>11.24</v>
      </c>
      <c r="L337" s="9">
        <v>5.46</v>
      </c>
      <c r="M337" s="9">
        <v>0</v>
      </c>
      <c r="N337" s="9">
        <v>0.23</v>
      </c>
      <c r="O337" s="9">
        <v>0.22</v>
      </c>
      <c r="P337" s="9">
        <v>0</v>
      </c>
      <c r="Q337" s="9">
        <v>3.27</v>
      </c>
      <c r="R337" s="9">
        <v>1.45</v>
      </c>
      <c r="S337" s="9">
        <v>1.54</v>
      </c>
      <c r="T337" s="9">
        <v>0.09</v>
      </c>
      <c r="U337" s="12" t="s">
        <v>173</v>
      </c>
      <c r="V337" s="9">
        <v>14.587</v>
      </c>
      <c r="W337" s="9">
        <v>14.686999999999999</v>
      </c>
      <c r="X337" s="9"/>
      <c r="Y337" s="9"/>
      <c r="Z337" s="18" t="str">
        <f t="shared" si="18"/>
        <v>Pathway</v>
      </c>
      <c r="AA337" s="18" t="str">
        <f t="shared" si="19"/>
        <v>Google</v>
      </c>
      <c r="AB337" s="10" t="str">
        <f t="shared" si="20"/>
        <v>Bing</v>
      </c>
      <c r="AC337" s="13" t="s">
        <v>514</v>
      </c>
      <c r="AD337">
        <v>40.1207043283</v>
      </c>
      <c r="AE337">
        <v>-84.218082693100001</v>
      </c>
      <c r="AF337">
        <v>40.122060785400002</v>
      </c>
      <c r="AG337">
        <v>-84.217417721999993</v>
      </c>
    </row>
    <row r="338" spans="1:33" x14ac:dyDescent="0.25">
      <c r="A338" s="12">
        <v>335</v>
      </c>
      <c r="B338" s="9">
        <v>7</v>
      </c>
      <c r="C338" s="9" t="s">
        <v>174</v>
      </c>
      <c r="D338" s="9" t="s">
        <v>585</v>
      </c>
      <c r="E338" s="9" t="s">
        <v>4</v>
      </c>
      <c r="F338" s="9" t="s">
        <v>248</v>
      </c>
      <c r="G338" s="9" t="s">
        <v>1457</v>
      </c>
      <c r="H338" s="13" t="s">
        <v>558</v>
      </c>
      <c r="I338" s="12">
        <v>23.52</v>
      </c>
      <c r="J338" s="9">
        <v>5.78</v>
      </c>
      <c r="K338" s="9">
        <v>11.24</v>
      </c>
      <c r="L338" s="9">
        <v>5.46</v>
      </c>
      <c r="M338" s="9">
        <v>0</v>
      </c>
      <c r="N338" s="9">
        <v>0.23</v>
      </c>
      <c r="O338" s="9">
        <v>0.22</v>
      </c>
      <c r="P338" s="9">
        <v>0</v>
      </c>
      <c r="Q338" s="9">
        <v>0</v>
      </c>
      <c r="R338" s="9">
        <v>1.45</v>
      </c>
      <c r="S338" s="9">
        <v>1.38</v>
      </c>
      <c r="T338" s="9">
        <v>0</v>
      </c>
      <c r="U338" s="12" t="s">
        <v>173</v>
      </c>
      <c r="V338" s="9">
        <v>14.387</v>
      </c>
      <c r="W338" s="9">
        <v>14.487</v>
      </c>
      <c r="X338" s="9"/>
      <c r="Y338" s="9"/>
      <c r="Z338" s="18" t="str">
        <f t="shared" si="18"/>
        <v>Pathway</v>
      </c>
      <c r="AA338" s="18" t="str">
        <f t="shared" si="19"/>
        <v>Google</v>
      </c>
      <c r="AB338" s="10" t="str">
        <f t="shared" si="20"/>
        <v>Bing</v>
      </c>
      <c r="AC338" s="13" t="s">
        <v>514</v>
      </c>
      <c r="AD338">
        <v>40.117988386900002</v>
      </c>
      <c r="AE338">
        <v>-84.219404250799997</v>
      </c>
      <c r="AF338">
        <v>40.119346944999997</v>
      </c>
      <c r="AG338">
        <v>-84.218748286099995</v>
      </c>
    </row>
    <row r="339" spans="1:33" x14ac:dyDescent="0.25">
      <c r="A339" s="12">
        <v>336</v>
      </c>
      <c r="B339" s="9">
        <v>4</v>
      </c>
      <c r="C339" s="9" t="s">
        <v>112</v>
      </c>
      <c r="D339" s="9" t="s">
        <v>622</v>
      </c>
      <c r="E339" s="9" t="s">
        <v>34</v>
      </c>
      <c r="F339" s="9" t="s">
        <v>367</v>
      </c>
      <c r="G339" s="9" t="s">
        <v>1457</v>
      </c>
      <c r="H339" s="13" t="s">
        <v>623</v>
      </c>
      <c r="I339" s="12">
        <v>8.9</v>
      </c>
      <c r="J339" s="9">
        <v>2.29</v>
      </c>
      <c r="K339" s="9">
        <v>7.75</v>
      </c>
      <c r="L339" s="9">
        <v>5.46</v>
      </c>
      <c r="M339" s="9">
        <v>0.33</v>
      </c>
      <c r="N339" s="9">
        <v>0.1</v>
      </c>
      <c r="O339" s="9">
        <v>0.1</v>
      </c>
      <c r="P339" s="9">
        <v>0</v>
      </c>
      <c r="Q339" s="9">
        <v>3.33</v>
      </c>
      <c r="R339" s="9">
        <v>0.63</v>
      </c>
      <c r="S339" s="9">
        <v>0.63</v>
      </c>
      <c r="T339" s="9">
        <v>0</v>
      </c>
      <c r="U339" s="12" t="s">
        <v>150</v>
      </c>
      <c r="V339" s="9">
        <v>22.14</v>
      </c>
      <c r="W339" s="9"/>
      <c r="X339" s="9"/>
      <c r="Y339" s="9" t="s">
        <v>1504</v>
      </c>
      <c r="Z339" s="18" t="str">
        <f t="shared" si="18"/>
        <v>Pathway</v>
      </c>
      <c r="AA339" s="18" t="str">
        <f t="shared" si="19"/>
        <v>Google</v>
      </c>
      <c r="AB339" s="10" t="str">
        <f t="shared" si="20"/>
        <v>Bing</v>
      </c>
      <c r="AC339" s="13" t="s">
        <v>514</v>
      </c>
      <c r="AD339">
        <v>41.230393128199999</v>
      </c>
      <c r="AE339">
        <v>-80.663799204699998</v>
      </c>
      <c r="AF339">
        <v>0</v>
      </c>
      <c r="AG339" t="s">
        <v>514</v>
      </c>
    </row>
    <row r="340" spans="1:33" x14ac:dyDescent="0.25">
      <c r="A340" s="12">
        <v>337</v>
      </c>
      <c r="B340" s="9">
        <v>11</v>
      </c>
      <c r="C340" s="9" t="s">
        <v>181</v>
      </c>
      <c r="D340" s="9" t="s">
        <v>601</v>
      </c>
      <c r="E340" s="9" t="s">
        <v>4</v>
      </c>
      <c r="F340" s="9" t="s">
        <v>248</v>
      </c>
      <c r="G340" s="9" t="s">
        <v>1457</v>
      </c>
      <c r="H340" s="13" t="s">
        <v>551</v>
      </c>
      <c r="I340" s="12">
        <v>27.2</v>
      </c>
      <c r="J340" s="9">
        <v>4.05</v>
      </c>
      <c r="K340" s="9">
        <v>9.5</v>
      </c>
      <c r="L340" s="9">
        <v>5.45</v>
      </c>
      <c r="M340" s="9">
        <v>0</v>
      </c>
      <c r="N340" s="9">
        <v>0.15</v>
      </c>
      <c r="O340" s="9">
        <v>0.15</v>
      </c>
      <c r="P340" s="9">
        <v>0</v>
      </c>
      <c r="Q340" s="9">
        <v>3.31</v>
      </c>
      <c r="R340" s="9">
        <v>0.97</v>
      </c>
      <c r="S340" s="9">
        <v>1.05</v>
      </c>
      <c r="T340" s="9">
        <v>0.08</v>
      </c>
      <c r="U340" s="12" t="s">
        <v>231</v>
      </c>
      <c r="V340" s="9">
        <v>2.4700000000000002</v>
      </c>
      <c r="W340" s="9">
        <v>2.57</v>
      </c>
      <c r="X340" s="9"/>
      <c r="Y340" s="9"/>
      <c r="Z340" s="18" t="str">
        <f t="shared" si="18"/>
        <v>Pathway</v>
      </c>
      <c r="AA340" s="18" t="str">
        <f t="shared" si="19"/>
        <v>Google</v>
      </c>
      <c r="AB340" s="10" t="str">
        <f t="shared" si="20"/>
        <v>Bing</v>
      </c>
      <c r="AC340" s="13" t="s">
        <v>514</v>
      </c>
      <c r="AD340">
        <v>40.059481707700002</v>
      </c>
      <c r="AE340">
        <v>-81.184621813700005</v>
      </c>
      <c r="AF340">
        <v>40.059766228299999</v>
      </c>
      <c r="AG340">
        <v>-81.182765374900001</v>
      </c>
    </row>
    <row r="341" spans="1:33" x14ac:dyDescent="0.25">
      <c r="A341" s="12">
        <v>338</v>
      </c>
      <c r="B341" s="9">
        <v>5</v>
      </c>
      <c r="C341" s="9" t="s">
        <v>144</v>
      </c>
      <c r="D341" s="9" t="s">
        <v>562</v>
      </c>
      <c r="E341" s="9" t="s">
        <v>4</v>
      </c>
      <c r="F341" s="9" t="s">
        <v>248</v>
      </c>
      <c r="G341" s="9" t="s">
        <v>1457</v>
      </c>
      <c r="H341" s="13" t="s">
        <v>551</v>
      </c>
      <c r="I341" s="12">
        <v>24.11</v>
      </c>
      <c r="J341" s="9">
        <v>5.53</v>
      </c>
      <c r="K341" s="9">
        <v>10.98</v>
      </c>
      <c r="L341" s="9">
        <v>5.44</v>
      </c>
      <c r="M341" s="9">
        <v>0</v>
      </c>
      <c r="N341" s="9">
        <v>0.22</v>
      </c>
      <c r="O341" s="9">
        <v>0.21</v>
      </c>
      <c r="P341" s="9">
        <v>0</v>
      </c>
      <c r="Q341" s="9">
        <v>6.73</v>
      </c>
      <c r="R341" s="9">
        <v>1.38</v>
      </c>
      <c r="S341" s="9">
        <v>1.62</v>
      </c>
      <c r="T341" s="9">
        <v>0.24</v>
      </c>
      <c r="U341" s="12" t="s">
        <v>143</v>
      </c>
      <c r="V341" s="9">
        <v>17.46</v>
      </c>
      <c r="W341" s="9">
        <v>17.559999999999999</v>
      </c>
      <c r="X341" s="9"/>
      <c r="Y341" s="9"/>
      <c r="Z341" s="18" t="str">
        <f t="shared" si="18"/>
        <v>Pathway</v>
      </c>
      <c r="AA341" s="18" t="str">
        <f t="shared" si="19"/>
        <v>Google</v>
      </c>
      <c r="AB341" s="10" t="str">
        <f t="shared" si="20"/>
        <v>Bing</v>
      </c>
      <c r="AC341" s="13" t="s">
        <v>514</v>
      </c>
      <c r="AD341">
        <v>39.965426419700002</v>
      </c>
      <c r="AE341">
        <v>-81.906853487299998</v>
      </c>
      <c r="AF341">
        <v>39.966022462200002</v>
      </c>
      <c r="AG341">
        <v>-81.905137234400001</v>
      </c>
    </row>
    <row r="342" spans="1:33" x14ac:dyDescent="0.25">
      <c r="A342" s="12">
        <v>339</v>
      </c>
      <c r="B342" s="9">
        <v>6</v>
      </c>
      <c r="C342" s="9" t="s">
        <v>335</v>
      </c>
      <c r="D342" s="9" t="s">
        <v>590</v>
      </c>
      <c r="E342" s="9" t="s">
        <v>4</v>
      </c>
      <c r="F342" s="9" t="s">
        <v>248</v>
      </c>
      <c r="G342" s="9" t="s">
        <v>1457</v>
      </c>
      <c r="H342" s="13" t="s">
        <v>549</v>
      </c>
      <c r="I342" s="12">
        <v>24.17</v>
      </c>
      <c r="J342" s="9">
        <v>5.48</v>
      </c>
      <c r="K342" s="9">
        <v>10.91</v>
      </c>
      <c r="L342" s="9">
        <v>5.43</v>
      </c>
      <c r="M342" s="9">
        <v>3.37</v>
      </c>
      <c r="N342" s="9">
        <v>0.22</v>
      </c>
      <c r="O342" s="9">
        <v>0.36</v>
      </c>
      <c r="P342" s="9">
        <v>0.14000000000000001</v>
      </c>
      <c r="Q342" s="9">
        <v>3.37</v>
      </c>
      <c r="R342" s="9">
        <v>1.37</v>
      </c>
      <c r="S342" s="9">
        <v>1.46</v>
      </c>
      <c r="T342" s="9">
        <v>0.09</v>
      </c>
      <c r="U342" s="12" t="s">
        <v>357</v>
      </c>
      <c r="V342" s="9">
        <v>9.4700000000000006</v>
      </c>
      <c r="W342" s="9">
        <v>9.57</v>
      </c>
      <c r="X342" s="9"/>
      <c r="Y342" s="9"/>
      <c r="Z342" s="18" t="str">
        <f t="shared" si="18"/>
        <v>Pathway</v>
      </c>
      <c r="AA342" s="18" t="str">
        <f t="shared" si="19"/>
        <v>Google</v>
      </c>
      <c r="AB342" s="10" t="str">
        <f t="shared" si="20"/>
        <v>Bing</v>
      </c>
      <c r="AC342" s="13" t="s">
        <v>514</v>
      </c>
      <c r="AD342">
        <v>39.6621424995</v>
      </c>
      <c r="AE342">
        <v>-83.5170823001</v>
      </c>
      <c r="AF342">
        <v>39.663007696800001</v>
      </c>
      <c r="AG342">
        <v>-83.515577575199998</v>
      </c>
    </row>
    <row r="343" spans="1:33" x14ac:dyDescent="0.25">
      <c r="A343" s="12">
        <v>340</v>
      </c>
      <c r="B343" s="9">
        <v>7</v>
      </c>
      <c r="C343" s="9" t="s">
        <v>199</v>
      </c>
      <c r="D343" s="9" t="s">
        <v>605</v>
      </c>
      <c r="E343" s="9" t="s">
        <v>34</v>
      </c>
      <c r="F343" s="9" t="s">
        <v>367</v>
      </c>
      <c r="G343" s="9" t="s">
        <v>1457</v>
      </c>
      <c r="H343" s="13" t="s">
        <v>589</v>
      </c>
      <c r="I343" s="12">
        <v>8.81</v>
      </c>
      <c r="J343" s="9">
        <v>2.2799999999999998</v>
      </c>
      <c r="K343" s="9">
        <v>7.69</v>
      </c>
      <c r="L343" s="9">
        <v>5.41</v>
      </c>
      <c r="M343" s="9">
        <v>0.33</v>
      </c>
      <c r="N343" s="9">
        <v>0.1</v>
      </c>
      <c r="O343" s="9">
        <v>0.1</v>
      </c>
      <c r="P343" s="9">
        <v>0</v>
      </c>
      <c r="Q343" s="9">
        <v>2.65</v>
      </c>
      <c r="R343" s="9">
        <v>0.61</v>
      </c>
      <c r="S343" s="9">
        <v>0.61</v>
      </c>
      <c r="T343" s="9">
        <v>0</v>
      </c>
      <c r="U343" s="12" t="s">
        <v>425</v>
      </c>
      <c r="V343" s="9">
        <v>10.97</v>
      </c>
      <c r="W343" s="9"/>
      <c r="X343" s="9"/>
      <c r="Y343" s="9" t="s">
        <v>1505</v>
      </c>
      <c r="Z343" s="18" t="str">
        <f t="shared" si="18"/>
        <v>Pathway</v>
      </c>
      <c r="AA343" s="18" t="str">
        <f t="shared" si="19"/>
        <v>Google</v>
      </c>
      <c r="AB343" s="10" t="str">
        <f t="shared" si="20"/>
        <v>Bing</v>
      </c>
      <c r="AC343" s="13" t="s">
        <v>514</v>
      </c>
      <c r="AD343">
        <v>40.4338440776</v>
      </c>
      <c r="AE343">
        <v>-83.804370306099997</v>
      </c>
      <c r="AF343">
        <v>0</v>
      </c>
      <c r="AG343" t="s">
        <v>514</v>
      </c>
    </row>
    <row r="344" spans="1:33" x14ac:dyDescent="0.25">
      <c r="A344" s="12">
        <v>341</v>
      </c>
      <c r="B344" s="9">
        <v>4</v>
      </c>
      <c r="C344" s="9" t="s">
        <v>23</v>
      </c>
      <c r="D344" s="9" t="s">
        <v>534</v>
      </c>
      <c r="E344" s="9" t="s">
        <v>4</v>
      </c>
      <c r="F344" s="9" t="s">
        <v>248</v>
      </c>
      <c r="G344" s="9" t="s">
        <v>1457</v>
      </c>
      <c r="H344" s="13" t="s">
        <v>535</v>
      </c>
      <c r="I344" s="12">
        <v>24.31</v>
      </c>
      <c r="J344" s="9">
        <v>5.37</v>
      </c>
      <c r="K344" s="9">
        <v>10.77</v>
      </c>
      <c r="L344" s="9">
        <v>5.4</v>
      </c>
      <c r="M344" s="9">
        <v>0</v>
      </c>
      <c r="N344" s="9">
        <v>0.21</v>
      </c>
      <c r="O344" s="9">
        <v>0.2</v>
      </c>
      <c r="P344" s="9">
        <v>0</v>
      </c>
      <c r="Q344" s="9">
        <v>0</v>
      </c>
      <c r="R344" s="9">
        <v>1.34</v>
      </c>
      <c r="S344" s="9">
        <v>1.28</v>
      </c>
      <c r="T344" s="9">
        <v>0</v>
      </c>
      <c r="U344" s="12" t="s">
        <v>57</v>
      </c>
      <c r="V344" s="9">
        <v>6.8</v>
      </c>
      <c r="W344" s="9">
        <v>6.9</v>
      </c>
      <c r="X344" s="9"/>
      <c r="Y344" s="9"/>
      <c r="Z344" s="18" t="str">
        <f t="shared" si="18"/>
        <v>Pathway</v>
      </c>
      <c r="AA344" s="18" t="str">
        <f t="shared" si="19"/>
        <v>Google</v>
      </c>
      <c r="AB344" s="10" t="str">
        <f t="shared" si="20"/>
        <v>Bing</v>
      </c>
      <c r="AC344" s="13" t="s">
        <v>1308</v>
      </c>
      <c r="AD344">
        <v>41.257502306900001</v>
      </c>
      <c r="AE344">
        <v>-81.522398159900007</v>
      </c>
      <c r="AF344">
        <v>41.257606271500002</v>
      </c>
      <c r="AG344">
        <v>-81.5204734199</v>
      </c>
    </row>
    <row r="345" spans="1:33" x14ac:dyDescent="0.25">
      <c r="A345" s="12">
        <v>342</v>
      </c>
      <c r="B345" s="9">
        <v>2</v>
      </c>
      <c r="C345" s="9" t="s">
        <v>81</v>
      </c>
      <c r="D345" s="9" t="s">
        <v>557</v>
      </c>
      <c r="E345" s="9" t="s">
        <v>4</v>
      </c>
      <c r="F345" s="9" t="s">
        <v>156</v>
      </c>
      <c r="G345" s="9" t="s">
        <v>1457</v>
      </c>
      <c r="H345" s="13" t="s">
        <v>558</v>
      </c>
      <c r="I345" s="12">
        <v>18.510000000000002</v>
      </c>
      <c r="J345" s="9">
        <v>10.11</v>
      </c>
      <c r="K345" s="9">
        <v>15.5</v>
      </c>
      <c r="L345" s="9">
        <v>5.39</v>
      </c>
      <c r="M345" s="9">
        <v>0</v>
      </c>
      <c r="N345" s="9">
        <v>0</v>
      </c>
      <c r="O345" s="9">
        <v>0</v>
      </c>
      <c r="P345" s="9">
        <v>0</v>
      </c>
      <c r="Q345" s="9">
        <v>3.47</v>
      </c>
      <c r="R345" s="9">
        <v>2.39</v>
      </c>
      <c r="S345" s="9">
        <v>2.73</v>
      </c>
      <c r="T345" s="9">
        <v>0.34</v>
      </c>
      <c r="U345" s="12" t="s">
        <v>123</v>
      </c>
      <c r="V345" s="9">
        <v>4.7619999999999996</v>
      </c>
      <c r="W345" s="9">
        <v>4.8620000000000001</v>
      </c>
      <c r="X345" s="9"/>
      <c r="Y345" s="9"/>
      <c r="Z345" s="18" t="str">
        <f t="shared" si="18"/>
        <v>Pathway</v>
      </c>
      <c r="AA345" s="18" t="str">
        <f t="shared" si="19"/>
        <v>Google</v>
      </c>
      <c r="AB345" s="10" t="str">
        <f t="shared" si="20"/>
        <v>Bing</v>
      </c>
      <c r="AC345" s="13" t="s">
        <v>514</v>
      </c>
      <c r="AD345">
        <v>41.236366064499997</v>
      </c>
      <c r="AE345">
        <v>-83.654007441900006</v>
      </c>
      <c r="AF345">
        <v>41.2377960544</v>
      </c>
      <c r="AG345">
        <v>-83.653703553599996</v>
      </c>
    </row>
    <row r="346" spans="1:33" x14ac:dyDescent="0.25">
      <c r="A346" s="12">
        <v>343</v>
      </c>
      <c r="B346" s="9">
        <v>5</v>
      </c>
      <c r="C346" s="9" t="s">
        <v>102</v>
      </c>
      <c r="D346" s="9" t="s">
        <v>563</v>
      </c>
      <c r="E346" s="9" t="s">
        <v>4</v>
      </c>
      <c r="F346" s="9" t="s">
        <v>156</v>
      </c>
      <c r="G346" s="9" t="s">
        <v>1457</v>
      </c>
      <c r="H346" s="13" t="s">
        <v>551</v>
      </c>
      <c r="I346" s="12">
        <v>17.89</v>
      </c>
      <c r="J346" s="9">
        <v>9.4700000000000006</v>
      </c>
      <c r="K346" s="9">
        <v>14.81</v>
      </c>
      <c r="L346" s="9">
        <v>5.34</v>
      </c>
      <c r="M346" s="9">
        <v>0</v>
      </c>
      <c r="N346" s="9">
        <v>0</v>
      </c>
      <c r="O346" s="9">
        <v>0</v>
      </c>
      <c r="P346" s="9">
        <v>0</v>
      </c>
      <c r="Q346" s="9">
        <v>6.69</v>
      </c>
      <c r="R346" s="9">
        <v>2.2400000000000002</v>
      </c>
      <c r="S346" s="9">
        <v>3.61</v>
      </c>
      <c r="T346" s="9">
        <v>1.38</v>
      </c>
      <c r="U346" s="12" t="s">
        <v>219</v>
      </c>
      <c r="V346" s="9">
        <v>15.22</v>
      </c>
      <c r="W346" s="9">
        <v>15.32</v>
      </c>
      <c r="X346" s="9"/>
      <c r="Y346" s="9"/>
      <c r="Z346" s="18" t="str">
        <f t="shared" si="18"/>
        <v>Pathway</v>
      </c>
      <c r="AA346" s="18" t="str">
        <f t="shared" si="19"/>
        <v>Google</v>
      </c>
      <c r="AB346" s="10" t="str">
        <f t="shared" si="20"/>
        <v>Bing</v>
      </c>
      <c r="AC346" s="13" t="s">
        <v>514</v>
      </c>
      <c r="AD346">
        <v>39.9446652532</v>
      </c>
      <c r="AE346">
        <v>-82.4874282018</v>
      </c>
      <c r="AF346">
        <v>39.944819192099999</v>
      </c>
      <c r="AG346">
        <v>-82.485527811699995</v>
      </c>
    </row>
    <row r="347" spans="1:33" x14ac:dyDescent="0.25">
      <c r="A347" s="12">
        <v>344</v>
      </c>
      <c r="B347" s="9">
        <v>2</v>
      </c>
      <c r="C347" s="9" t="s">
        <v>81</v>
      </c>
      <c r="D347" s="9" t="s">
        <v>557</v>
      </c>
      <c r="E347" s="9" t="s">
        <v>4</v>
      </c>
      <c r="F347" s="9" t="s">
        <v>156</v>
      </c>
      <c r="G347" s="9" t="s">
        <v>1457</v>
      </c>
      <c r="H347" s="13" t="s">
        <v>558</v>
      </c>
      <c r="I347" s="12">
        <v>18.399999999999999</v>
      </c>
      <c r="J347" s="9">
        <v>10.14</v>
      </c>
      <c r="K347" s="9">
        <v>15.46</v>
      </c>
      <c r="L347" s="9">
        <v>5.31</v>
      </c>
      <c r="M347" s="9">
        <v>3.45</v>
      </c>
      <c r="N347" s="9">
        <v>0.33</v>
      </c>
      <c r="O347" s="9">
        <v>1.32</v>
      </c>
      <c r="P347" s="9">
        <v>0.99</v>
      </c>
      <c r="Q347" s="9">
        <v>10.35</v>
      </c>
      <c r="R347" s="9">
        <v>2.4</v>
      </c>
      <c r="S347" s="9">
        <v>4.92</v>
      </c>
      <c r="T347" s="9">
        <v>2.52</v>
      </c>
      <c r="U347" s="12" t="s">
        <v>123</v>
      </c>
      <c r="V347" s="9">
        <v>1.2390000000000001</v>
      </c>
      <c r="W347" s="9">
        <v>1.339</v>
      </c>
      <c r="X347" s="9"/>
      <c r="Y347" s="9"/>
      <c r="Z347" s="18" t="str">
        <f t="shared" si="18"/>
        <v>Pathway</v>
      </c>
      <c r="AA347" s="18" t="str">
        <f t="shared" si="19"/>
        <v>Google</v>
      </c>
      <c r="AB347" s="10" t="str">
        <f t="shared" si="20"/>
        <v>Bing</v>
      </c>
      <c r="AC347" s="13" t="s">
        <v>2324</v>
      </c>
      <c r="AD347">
        <v>41.185722611099997</v>
      </c>
      <c r="AE347">
        <v>-83.649421632699998</v>
      </c>
      <c r="AF347">
        <v>41.1871727479</v>
      </c>
      <c r="AG347">
        <v>-83.649429984600005</v>
      </c>
    </row>
    <row r="348" spans="1:33" x14ac:dyDescent="0.25">
      <c r="A348" s="12">
        <v>345</v>
      </c>
      <c r="B348" s="9">
        <v>2</v>
      </c>
      <c r="C348" s="9" t="s">
        <v>81</v>
      </c>
      <c r="D348" s="9" t="s">
        <v>557</v>
      </c>
      <c r="E348" s="9" t="s">
        <v>4</v>
      </c>
      <c r="F348" s="9" t="s">
        <v>156</v>
      </c>
      <c r="G348" s="9" t="s">
        <v>1457</v>
      </c>
      <c r="H348" s="13" t="s">
        <v>558</v>
      </c>
      <c r="I348" s="12">
        <v>18.399999999999999</v>
      </c>
      <c r="J348" s="9">
        <v>10.14</v>
      </c>
      <c r="K348" s="9">
        <v>15.46</v>
      </c>
      <c r="L348" s="9">
        <v>5.31</v>
      </c>
      <c r="M348" s="9">
        <v>0</v>
      </c>
      <c r="N348" s="9">
        <v>0</v>
      </c>
      <c r="O348" s="9">
        <v>0</v>
      </c>
      <c r="P348" s="9">
        <v>0</v>
      </c>
      <c r="Q348" s="9">
        <v>0</v>
      </c>
      <c r="R348" s="9">
        <v>2.4</v>
      </c>
      <c r="S348" s="9">
        <v>1.64</v>
      </c>
      <c r="T348" s="9">
        <v>0</v>
      </c>
      <c r="U348" s="12" t="s">
        <v>123</v>
      </c>
      <c r="V348" s="9">
        <v>1.0389999999999999</v>
      </c>
      <c r="W348" s="9">
        <v>1.139</v>
      </c>
      <c r="X348" s="9"/>
      <c r="Y348" s="9"/>
      <c r="Z348" s="18" t="str">
        <f t="shared" si="18"/>
        <v>Pathway</v>
      </c>
      <c r="AA348" s="18" t="str">
        <f t="shared" si="19"/>
        <v>Google</v>
      </c>
      <c r="AB348" s="10" t="str">
        <f t="shared" si="20"/>
        <v>Bing</v>
      </c>
      <c r="AC348" s="13" t="s">
        <v>514</v>
      </c>
      <c r="AD348">
        <v>41.182821775299999</v>
      </c>
      <c r="AE348">
        <v>-83.649404086800004</v>
      </c>
      <c r="AF348">
        <v>41.184272758799999</v>
      </c>
      <c r="AG348">
        <v>-83.649407105099996</v>
      </c>
    </row>
    <row r="349" spans="1:33" x14ac:dyDescent="0.25">
      <c r="A349" s="12">
        <v>346</v>
      </c>
      <c r="B349" s="9">
        <v>6</v>
      </c>
      <c r="C349" s="9" t="s">
        <v>335</v>
      </c>
      <c r="D349" s="9" t="s">
        <v>590</v>
      </c>
      <c r="E349" s="9" t="s">
        <v>4</v>
      </c>
      <c r="F349" s="9" t="s">
        <v>58</v>
      </c>
      <c r="G349" s="9" t="s">
        <v>1457</v>
      </c>
      <c r="H349" s="13" t="s">
        <v>549</v>
      </c>
      <c r="I349" s="12">
        <v>19.21</v>
      </c>
      <c r="J349" s="9">
        <v>10.9</v>
      </c>
      <c r="K349" s="9">
        <v>16.21</v>
      </c>
      <c r="L349" s="9">
        <v>5.3</v>
      </c>
      <c r="M349" s="9">
        <v>3.14</v>
      </c>
      <c r="N349" s="9">
        <v>0.31</v>
      </c>
      <c r="O349" s="9">
        <v>1.02</v>
      </c>
      <c r="P349" s="9">
        <v>0.71</v>
      </c>
      <c r="Q349" s="9">
        <v>9.41</v>
      </c>
      <c r="R349" s="9">
        <v>2.41</v>
      </c>
      <c r="S349" s="9">
        <v>4.18</v>
      </c>
      <c r="T349" s="9">
        <v>1.77</v>
      </c>
      <c r="U349" s="12" t="s">
        <v>357</v>
      </c>
      <c r="V349" s="9">
        <v>3.4630000000000001</v>
      </c>
      <c r="W349" s="9">
        <v>3.5630000000000002</v>
      </c>
      <c r="X349" s="9"/>
      <c r="Y349" s="9"/>
      <c r="Z349" s="18" t="str">
        <f t="shared" si="18"/>
        <v>Pathway</v>
      </c>
      <c r="AA349" s="18" t="str">
        <f t="shared" si="19"/>
        <v>Google</v>
      </c>
      <c r="AB349" s="10" t="str">
        <f t="shared" si="20"/>
        <v>Bing</v>
      </c>
      <c r="AC349" s="13" t="s">
        <v>2324</v>
      </c>
      <c r="AD349">
        <v>39.616627678199997</v>
      </c>
      <c r="AE349">
        <v>-83.612701436899997</v>
      </c>
      <c r="AF349">
        <v>39.617474701100001</v>
      </c>
      <c r="AG349">
        <v>-83.611179236799998</v>
      </c>
    </row>
    <row r="350" spans="1:33" x14ac:dyDescent="0.25">
      <c r="A350" s="12">
        <v>347</v>
      </c>
      <c r="B350" s="9">
        <v>5</v>
      </c>
      <c r="C350" s="9" t="s">
        <v>144</v>
      </c>
      <c r="D350" s="9" t="s">
        <v>562</v>
      </c>
      <c r="E350" s="9" t="s">
        <v>4</v>
      </c>
      <c r="F350" s="9" t="s">
        <v>248</v>
      </c>
      <c r="G350" s="9" t="s">
        <v>1457</v>
      </c>
      <c r="H350" s="13" t="s">
        <v>551</v>
      </c>
      <c r="I350" s="12">
        <v>24.11</v>
      </c>
      <c r="J350" s="9">
        <v>5.19</v>
      </c>
      <c r="K350" s="9">
        <v>10.48</v>
      </c>
      <c r="L350" s="9">
        <v>5.3</v>
      </c>
      <c r="M350" s="9">
        <v>0</v>
      </c>
      <c r="N350" s="9">
        <v>0.2</v>
      </c>
      <c r="O350" s="9">
        <v>0.2</v>
      </c>
      <c r="P350" s="9">
        <v>0</v>
      </c>
      <c r="Q350" s="9">
        <v>3.36</v>
      </c>
      <c r="R350" s="9">
        <v>1.28</v>
      </c>
      <c r="S350" s="9">
        <v>1.37</v>
      </c>
      <c r="T350" s="9">
        <v>0.09</v>
      </c>
      <c r="U350" s="12" t="s">
        <v>143</v>
      </c>
      <c r="V350" s="9">
        <v>20.094000000000001</v>
      </c>
      <c r="W350" s="9">
        <v>20.193999999999999</v>
      </c>
      <c r="X350" s="9"/>
      <c r="Y350" s="9"/>
      <c r="Z350" s="18" t="str">
        <f t="shared" si="18"/>
        <v>Pathway</v>
      </c>
      <c r="AA350" s="18" t="str">
        <f t="shared" si="19"/>
        <v>Google</v>
      </c>
      <c r="AB350" s="10" t="str">
        <f t="shared" si="20"/>
        <v>Bing</v>
      </c>
      <c r="AC350" s="13" t="s">
        <v>514</v>
      </c>
      <c r="AD350">
        <v>39.972861336999998</v>
      </c>
      <c r="AE350">
        <v>-81.858496083099993</v>
      </c>
      <c r="AF350">
        <v>39.973305553099998</v>
      </c>
      <c r="AG350">
        <v>-81.856702745299998</v>
      </c>
    </row>
    <row r="351" spans="1:33" x14ac:dyDescent="0.25">
      <c r="A351" s="12">
        <v>348</v>
      </c>
      <c r="B351" s="9">
        <v>8</v>
      </c>
      <c r="C351" s="9" t="s">
        <v>334</v>
      </c>
      <c r="D351" s="9" t="s">
        <v>604</v>
      </c>
      <c r="E351" s="9" t="s">
        <v>4</v>
      </c>
      <c r="F351" s="9" t="s">
        <v>248</v>
      </c>
      <c r="G351" s="9" t="s">
        <v>1457</v>
      </c>
      <c r="H351" s="13" t="s">
        <v>551</v>
      </c>
      <c r="I351" s="12">
        <v>24.11</v>
      </c>
      <c r="J351" s="9">
        <v>5.19</v>
      </c>
      <c r="K351" s="9">
        <v>10.49</v>
      </c>
      <c r="L351" s="9">
        <v>5.3</v>
      </c>
      <c r="M351" s="9">
        <v>0</v>
      </c>
      <c r="N351" s="9">
        <v>0.2</v>
      </c>
      <c r="O351" s="9">
        <v>0.2</v>
      </c>
      <c r="P351" s="9">
        <v>0</v>
      </c>
      <c r="Q351" s="9">
        <v>0</v>
      </c>
      <c r="R351" s="9">
        <v>1.29</v>
      </c>
      <c r="S351" s="9">
        <v>1.23</v>
      </c>
      <c r="T351" s="9">
        <v>0</v>
      </c>
      <c r="U351" s="12" t="s">
        <v>417</v>
      </c>
      <c r="V351" s="9">
        <v>16.04</v>
      </c>
      <c r="W351" s="9">
        <v>16.14</v>
      </c>
      <c r="X351" s="9"/>
      <c r="Y351" s="9"/>
      <c r="Z351" s="18" t="str">
        <f t="shared" si="18"/>
        <v>Pathway</v>
      </c>
      <c r="AA351" s="18" t="str">
        <f t="shared" si="19"/>
        <v>Google</v>
      </c>
      <c r="AB351" s="10" t="str">
        <f t="shared" si="20"/>
        <v>Bing</v>
      </c>
      <c r="AC351" s="13" t="s">
        <v>514</v>
      </c>
      <c r="AD351">
        <v>39.837658461099998</v>
      </c>
      <c r="AE351">
        <v>-84.514321969099996</v>
      </c>
      <c r="AF351">
        <v>39.837673050600003</v>
      </c>
      <c r="AG351">
        <v>-84.512444223700001</v>
      </c>
    </row>
    <row r="352" spans="1:33" x14ac:dyDescent="0.25">
      <c r="A352" s="12">
        <v>349</v>
      </c>
      <c r="B352" s="9">
        <v>2</v>
      </c>
      <c r="C352" s="9" t="s">
        <v>81</v>
      </c>
      <c r="D352" s="9" t="s">
        <v>557</v>
      </c>
      <c r="E352" s="9" t="s">
        <v>4</v>
      </c>
      <c r="F352" s="9" t="s">
        <v>156</v>
      </c>
      <c r="G352" s="9" t="s">
        <v>1457</v>
      </c>
      <c r="H352" s="13" t="s">
        <v>558</v>
      </c>
      <c r="I352" s="12">
        <v>18.45</v>
      </c>
      <c r="J352" s="9">
        <v>10.29</v>
      </c>
      <c r="K352" s="9">
        <v>15.57</v>
      </c>
      <c r="L352" s="9">
        <v>5.28</v>
      </c>
      <c r="M352" s="9">
        <v>3.46</v>
      </c>
      <c r="N352" s="9">
        <v>0.33</v>
      </c>
      <c r="O352" s="9">
        <v>1.33</v>
      </c>
      <c r="P352" s="9">
        <v>1</v>
      </c>
      <c r="Q352" s="9">
        <v>10.39</v>
      </c>
      <c r="R352" s="9">
        <v>2.4300000000000002</v>
      </c>
      <c r="S352" s="9">
        <v>4.9800000000000004</v>
      </c>
      <c r="T352" s="9">
        <v>2.54</v>
      </c>
      <c r="U352" s="12" t="s">
        <v>123</v>
      </c>
      <c r="V352" s="9">
        <v>0.33</v>
      </c>
      <c r="W352" s="9">
        <v>0.43</v>
      </c>
      <c r="X352" s="9"/>
      <c r="Y352" s="9"/>
      <c r="Z352" s="18" t="str">
        <f t="shared" si="18"/>
        <v>Pathway</v>
      </c>
      <c r="AA352" s="18" t="str">
        <f t="shared" si="19"/>
        <v>Google</v>
      </c>
      <c r="AB352" s="10" t="str">
        <f t="shared" si="20"/>
        <v>Bing</v>
      </c>
      <c r="AC352" s="13" t="s">
        <v>1450</v>
      </c>
      <c r="AD352">
        <v>41.172555800700003</v>
      </c>
      <c r="AE352">
        <v>-83.649165527600005</v>
      </c>
      <c r="AF352">
        <v>41.174005937700002</v>
      </c>
      <c r="AG352">
        <v>-83.6491814396</v>
      </c>
    </row>
    <row r="353" spans="1:33" x14ac:dyDescent="0.25">
      <c r="A353" s="12">
        <v>350</v>
      </c>
      <c r="B353" s="9">
        <v>2</v>
      </c>
      <c r="C353" s="9" t="s">
        <v>81</v>
      </c>
      <c r="D353" s="9" t="s">
        <v>557</v>
      </c>
      <c r="E353" s="9" t="s">
        <v>4</v>
      </c>
      <c r="F353" s="9" t="s">
        <v>156</v>
      </c>
      <c r="G353" s="9" t="s">
        <v>1457</v>
      </c>
      <c r="H353" s="13" t="s">
        <v>558</v>
      </c>
      <c r="I353" s="12">
        <v>18.45</v>
      </c>
      <c r="J353" s="9">
        <v>10.29</v>
      </c>
      <c r="K353" s="9">
        <v>15.57</v>
      </c>
      <c r="L353" s="9">
        <v>5.28</v>
      </c>
      <c r="M353" s="9">
        <v>3.46</v>
      </c>
      <c r="N353" s="9">
        <v>0.33</v>
      </c>
      <c r="O353" s="9">
        <v>1.33</v>
      </c>
      <c r="P353" s="9">
        <v>1</v>
      </c>
      <c r="Q353" s="9">
        <v>10.39</v>
      </c>
      <c r="R353" s="9">
        <v>2.4300000000000002</v>
      </c>
      <c r="S353" s="9">
        <v>4.9800000000000004</v>
      </c>
      <c r="T353" s="9">
        <v>2.54</v>
      </c>
      <c r="U353" s="12" t="s">
        <v>123</v>
      </c>
      <c r="V353" s="9">
        <v>0.36</v>
      </c>
      <c r="W353" s="9">
        <v>0.46</v>
      </c>
      <c r="X353" s="9"/>
      <c r="Y353" s="9"/>
      <c r="Z353" s="18" t="str">
        <f t="shared" si="18"/>
        <v>Pathway</v>
      </c>
      <c r="AA353" s="18" t="str">
        <f t="shared" si="19"/>
        <v>Google</v>
      </c>
      <c r="AB353" s="10" t="str">
        <f t="shared" si="20"/>
        <v>Bing</v>
      </c>
      <c r="AC353" s="13" t="s">
        <v>1450</v>
      </c>
      <c r="AD353">
        <v>41.172991494800002</v>
      </c>
      <c r="AE353">
        <v>-83.649170366700005</v>
      </c>
      <c r="AF353">
        <v>41.174441015699998</v>
      </c>
      <c r="AG353">
        <v>-83.649187749600003</v>
      </c>
    </row>
    <row r="354" spans="1:33" x14ac:dyDescent="0.25">
      <c r="A354" s="12">
        <v>351</v>
      </c>
      <c r="B354" s="9">
        <v>6</v>
      </c>
      <c r="C354" s="9" t="s">
        <v>114</v>
      </c>
      <c r="D354" s="9" t="s">
        <v>588</v>
      </c>
      <c r="E354" s="9" t="s">
        <v>4</v>
      </c>
      <c r="F354" s="9" t="s">
        <v>248</v>
      </c>
      <c r="G354" s="9" t="s">
        <v>1457</v>
      </c>
      <c r="H354" s="13" t="s">
        <v>589</v>
      </c>
      <c r="I354" s="12">
        <v>24.13</v>
      </c>
      <c r="J354" s="9">
        <v>5.14</v>
      </c>
      <c r="K354" s="9">
        <v>10.42</v>
      </c>
      <c r="L354" s="9">
        <v>5.28</v>
      </c>
      <c r="M354" s="9">
        <v>0</v>
      </c>
      <c r="N354" s="9">
        <v>0.2</v>
      </c>
      <c r="O354" s="9">
        <v>0.19</v>
      </c>
      <c r="P354" s="9">
        <v>0</v>
      </c>
      <c r="Q354" s="9">
        <v>6.73</v>
      </c>
      <c r="R354" s="9">
        <v>1.27</v>
      </c>
      <c r="S354" s="9">
        <v>1.5</v>
      </c>
      <c r="T354" s="9">
        <v>0.23</v>
      </c>
      <c r="U354" s="12" t="s">
        <v>113</v>
      </c>
      <c r="V354" s="9">
        <v>18.03</v>
      </c>
      <c r="W354" s="9">
        <v>18.13</v>
      </c>
      <c r="X354" s="9"/>
      <c r="Y354" s="9"/>
      <c r="Z354" s="18" t="str">
        <f t="shared" si="18"/>
        <v>Pathway</v>
      </c>
      <c r="AA354" s="18" t="str">
        <f t="shared" si="19"/>
        <v>Google</v>
      </c>
      <c r="AB354" s="10" t="str">
        <f t="shared" si="20"/>
        <v>Bing</v>
      </c>
      <c r="AC354" s="13" t="s">
        <v>514</v>
      </c>
      <c r="AD354">
        <v>40.187111965500002</v>
      </c>
      <c r="AE354">
        <v>-83.259147686800006</v>
      </c>
      <c r="AF354">
        <v>40.186265513499997</v>
      </c>
      <c r="AG354">
        <v>-83.257570409600007</v>
      </c>
    </row>
    <row r="355" spans="1:33" x14ac:dyDescent="0.25">
      <c r="A355" s="12">
        <v>352</v>
      </c>
      <c r="B355" s="9">
        <v>7</v>
      </c>
      <c r="C355" s="9" t="s">
        <v>134</v>
      </c>
      <c r="D355" s="9" t="s">
        <v>582</v>
      </c>
      <c r="E355" s="9" t="s">
        <v>4</v>
      </c>
      <c r="F355" s="9" t="s">
        <v>248</v>
      </c>
      <c r="G355" s="9" t="s">
        <v>1457</v>
      </c>
      <c r="H355" s="13" t="s">
        <v>558</v>
      </c>
      <c r="I355" s="12">
        <v>24.11</v>
      </c>
      <c r="J355" s="9">
        <v>5.15</v>
      </c>
      <c r="K355" s="9">
        <v>10.43</v>
      </c>
      <c r="L355" s="9">
        <v>5.28</v>
      </c>
      <c r="M355" s="9">
        <v>0</v>
      </c>
      <c r="N355" s="9">
        <v>0.2</v>
      </c>
      <c r="O355" s="9">
        <v>0.19</v>
      </c>
      <c r="P355" s="9">
        <v>0</v>
      </c>
      <c r="Q355" s="9">
        <v>3.36</v>
      </c>
      <c r="R355" s="9">
        <v>1.27</v>
      </c>
      <c r="S355" s="9">
        <v>1.36</v>
      </c>
      <c r="T355" s="9">
        <v>0.09</v>
      </c>
      <c r="U355" s="12" t="s">
        <v>133</v>
      </c>
      <c r="V355" s="9">
        <v>11.15</v>
      </c>
      <c r="W355" s="9">
        <v>11.25</v>
      </c>
      <c r="X355" s="9"/>
      <c r="Y355" s="9"/>
      <c r="Z355" s="18" t="str">
        <f t="shared" si="18"/>
        <v>Pathway</v>
      </c>
      <c r="AA355" s="18" t="str">
        <f t="shared" si="19"/>
        <v>Google</v>
      </c>
      <c r="AB355" s="10" t="str">
        <f t="shared" si="20"/>
        <v>Bing</v>
      </c>
      <c r="AC355" s="13" t="s">
        <v>514</v>
      </c>
      <c r="AD355">
        <v>40.637856841500003</v>
      </c>
      <c r="AE355">
        <v>-84.132938474499994</v>
      </c>
      <c r="AF355">
        <v>40.639216865000002</v>
      </c>
      <c r="AG355">
        <v>-84.132282894499994</v>
      </c>
    </row>
    <row r="356" spans="1:33" x14ac:dyDescent="0.25">
      <c r="A356" s="12">
        <v>353</v>
      </c>
      <c r="B356" s="9">
        <v>2</v>
      </c>
      <c r="C356" s="9" t="s">
        <v>81</v>
      </c>
      <c r="D356" s="9" t="s">
        <v>557</v>
      </c>
      <c r="E356" s="9" t="s">
        <v>4</v>
      </c>
      <c r="F356" s="9" t="s">
        <v>156</v>
      </c>
      <c r="G356" s="9" t="s">
        <v>1457</v>
      </c>
      <c r="H356" s="13" t="s">
        <v>558</v>
      </c>
      <c r="I356" s="12">
        <v>18.45</v>
      </c>
      <c r="J356" s="9">
        <v>10.29</v>
      </c>
      <c r="K356" s="9">
        <v>15.57</v>
      </c>
      <c r="L356" s="9">
        <v>5.28</v>
      </c>
      <c r="M356" s="9">
        <v>0</v>
      </c>
      <c r="N356" s="9">
        <v>0</v>
      </c>
      <c r="O356" s="9">
        <v>0</v>
      </c>
      <c r="P356" s="9">
        <v>0</v>
      </c>
      <c r="Q356" s="9">
        <v>0</v>
      </c>
      <c r="R356" s="9">
        <v>2.4300000000000002</v>
      </c>
      <c r="S356" s="9">
        <v>1.66</v>
      </c>
      <c r="T356" s="9">
        <v>0</v>
      </c>
      <c r="U356" s="12" t="s">
        <v>123</v>
      </c>
      <c r="V356" s="9">
        <v>0.61599999999999999</v>
      </c>
      <c r="W356" s="9">
        <v>0.71599999999999997</v>
      </c>
      <c r="X356" s="9"/>
      <c r="Y356" s="9"/>
      <c r="Z356" s="18" t="str">
        <f t="shared" si="18"/>
        <v>Pathway</v>
      </c>
      <c r="AA356" s="18" t="str">
        <f t="shared" si="19"/>
        <v>Google</v>
      </c>
      <c r="AB356" s="10" t="str">
        <f t="shared" si="20"/>
        <v>Bing</v>
      </c>
      <c r="AC356" s="13" t="s">
        <v>514</v>
      </c>
      <c r="AD356">
        <v>41.176702413599997</v>
      </c>
      <c r="AE356">
        <v>-83.649257265299994</v>
      </c>
      <c r="AF356">
        <v>41.178149028500002</v>
      </c>
      <c r="AG356">
        <v>-83.649314155799999</v>
      </c>
    </row>
    <row r="357" spans="1:33" x14ac:dyDescent="0.25">
      <c r="A357" s="12">
        <v>354</v>
      </c>
      <c r="B357" s="9">
        <v>6</v>
      </c>
      <c r="C357" s="9" t="s">
        <v>284</v>
      </c>
      <c r="D357" s="9" t="s">
        <v>629</v>
      </c>
      <c r="E357" s="9" t="s">
        <v>4</v>
      </c>
      <c r="F357" s="9" t="s">
        <v>248</v>
      </c>
      <c r="G357" s="9" t="s">
        <v>1457</v>
      </c>
      <c r="H357" s="13" t="s">
        <v>549</v>
      </c>
      <c r="I357" s="12">
        <v>24.03</v>
      </c>
      <c r="J357" s="9">
        <v>5.12</v>
      </c>
      <c r="K357" s="9">
        <v>10.38</v>
      </c>
      <c r="L357" s="9">
        <v>5.26</v>
      </c>
      <c r="M357" s="9">
        <v>3.35</v>
      </c>
      <c r="N357" s="9">
        <v>0.2</v>
      </c>
      <c r="O357" s="9">
        <v>0.33</v>
      </c>
      <c r="P357" s="9">
        <v>0.13</v>
      </c>
      <c r="Q357" s="9">
        <v>13.41</v>
      </c>
      <c r="R357" s="9">
        <v>1.26</v>
      </c>
      <c r="S357" s="9">
        <v>1.77</v>
      </c>
      <c r="T357" s="9">
        <v>0.51</v>
      </c>
      <c r="U357" s="12" t="s">
        <v>441</v>
      </c>
      <c r="V357" s="9">
        <v>0.3</v>
      </c>
      <c r="W357" s="9">
        <v>0.4</v>
      </c>
      <c r="X357" s="9"/>
      <c r="Y357" s="9"/>
      <c r="Z357" s="18" t="str">
        <f t="shared" si="18"/>
        <v>Pathway</v>
      </c>
      <c r="AA357" s="18" t="str">
        <f t="shared" si="19"/>
        <v>Google</v>
      </c>
      <c r="AB357" s="10" t="str">
        <f t="shared" si="20"/>
        <v>Bing</v>
      </c>
      <c r="AC357" s="13" t="s">
        <v>514</v>
      </c>
      <c r="AD357">
        <v>39.788240906600002</v>
      </c>
      <c r="AE357">
        <v>-83.240924512700005</v>
      </c>
      <c r="AF357">
        <v>39.788983568500001</v>
      </c>
      <c r="AG357">
        <v>-83.239327984699997</v>
      </c>
    </row>
    <row r="358" spans="1:33" x14ac:dyDescent="0.25">
      <c r="A358" s="12">
        <v>355</v>
      </c>
      <c r="B358" s="9">
        <v>6</v>
      </c>
      <c r="C358" s="9" t="s">
        <v>42</v>
      </c>
      <c r="D358" s="9" t="s">
        <v>548</v>
      </c>
      <c r="E358" s="9" t="s">
        <v>4</v>
      </c>
      <c r="F358" s="9" t="s">
        <v>214</v>
      </c>
      <c r="G358" s="9" t="s">
        <v>1457</v>
      </c>
      <c r="H358" s="13" t="s">
        <v>549</v>
      </c>
      <c r="I358" s="12">
        <v>22.84</v>
      </c>
      <c r="J358" s="9">
        <v>13.58</v>
      </c>
      <c r="K358" s="9">
        <v>18.84</v>
      </c>
      <c r="L358" s="9">
        <v>5.26</v>
      </c>
      <c r="M358" s="9">
        <v>0</v>
      </c>
      <c r="N358" s="9">
        <v>0.4</v>
      </c>
      <c r="O358" s="9">
        <v>0.32</v>
      </c>
      <c r="P358" s="9">
        <v>0</v>
      </c>
      <c r="Q358" s="9">
        <v>6.74</v>
      </c>
      <c r="R358" s="9">
        <v>3.21</v>
      </c>
      <c r="S358" s="9">
        <v>3.88</v>
      </c>
      <c r="T358" s="9">
        <v>0.67</v>
      </c>
      <c r="U358" s="12" t="s">
        <v>41</v>
      </c>
      <c r="V358" s="9">
        <v>6.03</v>
      </c>
      <c r="W358" s="9">
        <v>6.13</v>
      </c>
      <c r="X358" s="9"/>
      <c r="Y358" s="9"/>
      <c r="Z358" s="18" t="str">
        <f t="shared" si="18"/>
        <v>Pathway</v>
      </c>
      <c r="AA358" s="18" t="str">
        <f t="shared" si="19"/>
        <v>Google</v>
      </c>
      <c r="AB358" s="10" t="str">
        <f t="shared" si="20"/>
        <v>Bing</v>
      </c>
      <c r="AC358" s="13" t="s">
        <v>514</v>
      </c>
      <c r="AD358">
        <v>40.213815634500001</v>
      </c>
      <c r="AE358">
        <v>-82.930168425100007</v>
      </c>
      <c r="AF358">
        <v>40.215261028599997</v>
      </c>
      <c r="AG358">
        <v>-82.930035302299999</v>
      </c>
    </row>
    <row r="359" spans="1:33" x14ac:dyDescent="0.25">
      <c r="A359" s="12">
        <v>356</v>
      </c>
      <c r="B359" s="9">
        <v>6</v>
      </c>
      <c r="C359" s="9" t="s">
        <v>42</v>
      </c>
      <c r="D359" s="9" t="s">
        <v>548</v>
      </c>
      <c r="E359" s="9" t="s">
        <v>4</v>
      </c>
      <c r="F359" s="9" t="s">
        <v>214</v>
      </c>
      <c r="G359" s="9" t="s">
        <v>1457</v>
      </c>
      <c r="H359" s="13" t="s">
        <v>549</v>
      </c>
      <c r="I359" s="12">
        <v>22.84</v>
      </c>
      <c r="J359" s="9">
        <v>13.58</v>
      </c>
      <c r="K359" s="9">
        <v>18.84</v>
      </c>
      <c r="L359" s="9">
        <v>5.26</v>
      </c>
      <c r="M359" s="9">
        <v>0</v>
      </c>
      <c r="N359" s="9">
        <v>0.4</v>
      </c>
      <c r="O359" s="9">
        <v>0.32</v>
      </c>
      <c r="P359" s="9">
        <v>0</v>
      </c>
      <c r="Q359" s="9">
        <v>6.74</v>
      </c>
      <c r="R359" s="9">
        <v>3.21</v>
      </c>
      <c r="S359" s="9">
        <v>3.88</v>
      </c>
      <c r="T359" s="9">
        <v>0.67</v>
      </c>
      <c r="U359" s="12" t="s">
        <v>41</v>
      </c>
      <c r="V359" s="9">
        <v>8.1300000000000008</v>
      </c>
      <c r="W359" s="9">
        <v>8.23</v>
      </c>
      <c r="X359" s="9"/>
      <c r="Y359" s="9"/>
      <c r="Z359" s="18" t="str">
        <f t="shared" si="18"/>
        <v>Pathway</v>
      </c>
      <c r="AA359" s="18" t="str">
        <f t="shared" si="19"/>
        <v>Google</v>
      </c>
      <c r="AB359" s="10" t="str">
        <f t="shared" si="20"/>
        <v>Bing</v>
      </c>
      <c r="AC359" s="13" t="s">
        <v>514</v>
      </c>
      <c r="AD359">
        <v>40.244194799600002</v>
      </c>
      <c r="AE359">
        <v>-82.928662234100003</v>
      </c>
      <c r="AF359">
        <v>40.245641030400002</v>
      </c>
      <c r="AG359">
        <v>-82.928721409900007</v>
      </c>
    </row>
    <row r="360" spans="1:33" x14ac:dyDescent="0.25">
      <c r="A360" s="12">
        <v>357</v>
      </c>
      <c r="B360" s="9">
        <v>6</v>
      </c>
      <c r="C360" s="9" t="s">
        <v>42</v>
      </c>
      <c r="D360" s="9" t="s">
        <v>548</v>
      </c>
      <c r="E360" s="9" t="s">
        <v>4</v>
      </c>
      <c r="F360" s="9" t="s">
        <v>214</v>
      </c>
      <c r="G360" s="9" t="s">
        <v>1457</v>
      </c>
      <c r="H360" s="13" t="s">
        <v>549</v>
      </c>
      <c r="I360" s="12">
        <v>22.84</v>
      </c>
      <c r="J360" s="9">
        <v>13.58</v>
      </c>
      <c r="K360" s="9">
        <v>18.84</v>
      </c>
      <c r="L360" s="9">
        <v>5.26</v>
      </c>
      <c r="M360" s="9">
        <v>0</v>
      </c>
      <c r="N360" s="9">
        <v>0.4</v>
      </c>
      <c r="O360" s="9">
        <v>0.32</v>
      </c>
      <c r="P360" s="9">
        <v>0</v>
      </c>
      <c r="Q360" s="9">
        <v>3.37</v>
      </c>
      <c r="R360" s="9">
        <v>3.21</v>
      </c>
      <c r="S360" s="9">
        <v>3.24</v>
      </c>
      <c r="T360" s="9">
        <v>0.03</v>
      </c>
      <c r="U360" s="12" t="s">
        <v>41</v>
      </c>
      <c r="V360" s="9">
        <v>8.23</v>
      </c>
      <c r="W360" s="9">
        <v>8.33</v>
      </c>
      <c r="X360" s="9"/>
      <c r="Y360" s="9"/>
      <c r="Z360" s="18" t="str">
        <f t="shared" si="18"/>
        <v>Pathway</v>
      </c>
      <c r="AA360" s="18" t="str">
        <f t="shared" si="19"/>
        <v>Google</v>
      </c>
      <c r="AB360" s="10" t="str">
        <f t="shared" si="20"/>
        <v>Bing</v>
      </c>
      <c r="AC360" s="13" t="s">
        <v>514</v>
      </c>
      <c r="AD360">
        <v>40.245641030400002</v>
      </c>
      <c r="AE360">
        <v>-82.928721409900007</v>
      </c>
      <c r="AF360">
        <v>40.247087260299999</v>
      </c>
      <c r="AG360">
        <v>-82.928780588199999</v>
      </c>
    </row>
    <row r="361" spans="1:33" x14ac:dyDescent="0.25">
      <c r="A361" s="12">
        <v>358</v>
      </c>
      <c r="B361" s="9">
        <v>7</v>
      </c>
      <c r="C361" s="9" t="s">
        <v>207</v>
      </c>
      <c r="D361" s="9" t="s">
        <v>624</v>
      </c>
      <c r="E361" s="9" t="s">
        <v>4</v>
      </c>
      <c r="F361" s="9" t="s">
        <v>248</v>
      </c>
      <c r="G361" s="9" t="s">
        <v>1457</v>
      </c>
      <c r="H361" s="13" t="s">
        <v>558</v>
      </c>
      <c r="I361" s="12">
        <v>24.11</v>
      </c>
      <c r="J361" s="9">
        <v>5.0999999999999996</v>
      </c>
      <c r="K361" s="9">
        <v>10.35</v>
      </c>
      <c r="L361" s="9">
        <v>5.25</v>
      </c>
      <c r="M361" s="9">
        <v>0</v>
      </c>
      <c r="N361" s="9">
        <v>0.2</v>
      </c>
      <c r="O361" s="9">
        <v>0.19</v>
      </c>
      <c r="P361" s="9">
        <v>0</v>
      </c>
      <c r="Q361" s="9">
        <v>3.36</v>
      </c>
      <c r="R361" s="9">
        <v>1.26</v>
      </c>
      <c r="S361" s="9">
        <v>1.35</v>
      </c>
      <c r="T361" s="9">
        <v>0.09</v>
      </c>
      <c r="U361" s="12" t="s">
        <v>302</v>
      </c>
      <c r="V361" s="9">
        <v>11.61</v>
      </c>
      <c r="W361" s="9">
        <v>11.71</v>
      </c>
      <c r="X361" s="9"/>
      <c r="Y361" s="9"/>
      <c r="Z361" s="18" t="str">
        <f t="shared" si="18"/>
        <v>Pathway</v>
      </c>
      <c r="AA361" s="18" t="str">
        <f t="shared" si="19"/>
        <v>Google</v>
      </c>
      <c r="AB361" s="10" t="str">
        <f t="shared" si="20"/>
        <v>Bing</v>
      </c>
      <c r="AC361" s="13" t="s">
        <v>514</v>
      </c>
      <c r="AD361">
        <v>40.3536573903</v>
      </c>
      <c r="AE361">
        <v>-84.159934234600001</v>
      </c>
      <c r="AF361">
        <v>40.3551062895</v>
      </c>
      <c r="AG361">
        <v>-84.159972014700003</v>
      </c>
    </row>
    <row r="362" spans="1:33" x14ac:dyDescent="0.25">
      <c r="A362" s="12">
        <v>359</v>
      </c>
      <c r="B362" s="9">
        <v>6</v>
      </c>
      <c r="C362" s="9" t="s">
        <v>258</v>
      </c>
      <c r="D362" s="9" t="s">
        <v>903</v>
      </c>
      <c r="E362" s="9" t="s">
        <v>4</v>
      </c>
      <c r="F362" s="9" t="s">
        <v>248</v>
      </c>
      <c r="G362" s="9" t="s">
        <v>1457</v>
      </c>
      <c r="H362" s="13" t="s">
        <v>647</v>
      </c>
      <c r="I362" s="12">
        <v>102.02</v>
      </c>
      <c r="J362" s="9">
        <v>2.4300000000000002</v>
      </c>
      <c r="K362" s="9">
        <v>7.64</v>
      </c>
      <c r="L362" s="9">
        <v>5.22</v>
      </c>
      <c r="M362" s="9">
        <v>11.05</v>
      </c>
      <c r="N362" s="9">
        <v>0.09</v>
      </c>
      <c r="O362" s="9">
        <v>0.15</v>
      </c>
      <c r="P362" s="9">
        <v>0.06</v>
      </c>
      <c r="Q362" s="9">
        <v>11.05</v>
      </c>
      <c r="R362" s="9">
        <v>0.54</v>
      </c>
      <c r="S362" s="9">
        <v>0.6</v>
      </c>
      <c r="T362" s="9">
        <v>0.06</v>
      </c>
      <c r="U362" s="12" t="s">
        <v>370</v>
      </c>
      <c r="V362" s="9">
        <v>12.78</v>
      </c>
      <c r="W362" s="9">
        <v>12.81</v>
      </c>
      <c r="X362" s="9"/>
      <c r="Y362" s="9"/>
      <c r="Z362" s="18" t="str">
        <f t="shared" si="18"/>
        <v>Pathway</v>
      </c>
      <c r="AA362" s="18" t="str">
        <f t="shared" si="19"/>
        <v>Google</v>
      </c>
      <c r="AB362" s="10" t="str">
        <f t="shared" si="20"/>
        <v>Bing</v>
      </c>
      <c r="AC362" s="13" t="s">
        <v>1450</v>
      </c>
      <c r="AD362">
        <v>39.953485943799997</v>
      </c>
      <c r="AE362">
        <v>-83.377895718999994</v>
      </c>
      <c r="AF362">
        <v>39.9538254745</v>
      </c>
      <c r="AG362">
        <v>-83.377548646500003</v>
      </c>
    </row>
    <row r="363" spans="1:33" x14ac:dyDescent="0.25">
      <c r="A363" s="12">
        <v>360</v>
      </c>
      <c r="B363" s="9">
        <v>8</v>
      </c>
      <c r="C363" s="9" t="s">
        <v>312</v>
      </c>
      <c r="D363" s="9" t="s">
        <v>628</v>
      </c>
      <c r="E363" s="9" t="s">
        <v>4</v>
      </c>
      <c r="F363" s="9" t="s">
        <v>248</v>
      </c>
      <c r="G363" s="9" t="s">
        <v>1457</v>
      </c>
      <c r="H363" s="13" t="s">
        <v>549</v>
      </c>
      <c r="I363" s="12">
        <v>23.94</v>
      </c>
      <c r="J363" s="9">
        <v>5.04</v>
      </c>
      <c r="K363" s="9">
        <v>10.25</v>
      </c>
      <c r="L363" s="9">
        <v>5.21</v>
      </c>
      <c r="M363" s="9">
        <v>0</v>
      </c>
      <c r="N363" s="9">
        <v>0.2</v>
      </c>
      <c r="O363" s="9">
        <v>0.19</v>
      </c>
      <c r="P363" s="9">
        <v>0</v>
      </c>
      <c r="Q363" s="9">
        <v>3.34</v>
      </c>
      <c r="R363" s="9">
        <v>1.24</v>
      </c>
      <c r="S363" s="9">
        <v>1.33</v>
      </c>
      <c r="T363" s="9">
        <v>0.09</v>
      </c>
      <c r="U363" s="12" t="s">
        <v>410</v>
      </c>
      <c r="V363" s="9">
        <v>6.117</v>
      </c>
      <c r="W363" s="9">
        <v>6.2169999999999996</v>
      </c>
      <c r="X363" s="9"/>
      <c r="Y363" s="9"/>
      <c r="Z363" s="18" t="str">
        <f t="shared" si="18"/>
        <v>Pathway</v>
      </c>
      <c r="AA363" s="18" t="str">
        <f t="shared" si="19"/>
        <v>Google</v>
      </c>
      <c r="AB363" s="10" t="str">
        <f t="shared" si="20"/>
        <v>Bing</v>
      </c>
      <c r="AC363" s="13" t="s">
        <v>514</v>
      </c>
      <c r="AD363">
        <v>39.504112524999996</v>
      </c>
      <c r="AE363">
        <v>-83.887758094299997</v>
      </c>
      <c r="AF363">
        <v>39.504715528299997</v>
      </c>
      <c r="AG363">
        <v>-83.886056203999999</v>
      </c>
    </row>
    <row r="364" spans="1:33" x14ac:dyDescent="0.25">
      <c r="A364" s="12">
        <v>361</v>
      </c>
      <c r="B364" s="9">
        <v>8</v>
      </c>
      <c r="C364" s="9" t="s">
        <v>11</v>
      </c>
      <c r="D364" s="9" t="s">
        <v>572</v>
      </c>
      <c r="E364" s="9" t="s">
        <v>4</v>
      </c>
      <c r="F364" s="9" t="s">
        <v>248</v>
      </c>
      <c r="G364" s="9" t="s">
        <v>1457</v>
      </c>
      <c r="H364" s="13" t="s">
        <v>573</v>
      </c>
      <c r="I364" s="12">
        <v>24.11</v>
      </c>
      <c r="J364" s="9">
        <v>5.01</v>
      </c>
      <c r="K364" s="9">
        <v>10.220000000000001</v>
      </c>
      <c r="L364" s="9">
        <v>5.21</v>
      </c>
      <c r="M364" s="9">
        <v>0</v>
      </c>
      <c r="N364" s="9">
        <v>0.2</v>
      </c>
      <c r="O364" s="9">
        <v>0.19</v>
      </c>
      <c r="P364" s="9">
        <v>0</v>
      </c>
      <c r="Q364" s="9">
        <v>3.36</v>
      </c>
      <c r="R364" s="9">
        <v>1.23</v>
      </c>
      <c r="S364" s="9">
        <v>1.32</v>
      </c>
      <c r="T364" s="9">
        <v>0.09</v>
      </c>
      <c r="U364" s="12" t="s">
        <v>20</v>
      </c>
      <c r="V364" s="9">
        <v>0</v>
      </c>
      <c r="W364" s="9">
        <v>0.1</v>
      </c>
      <c r="X364" s="9"/>
      <c r="Y364" s="9"/>
      <c r="Z364" s="18" t="str">
        <f t="shared" si="18"/>
        <v>Pathway</v>
      </c>
      <c r="AA364" s="18" t="str">
        <f t="shared" si="19"/>
        <v>Google</v>
      </c>
      <c r="AB364" s="10" t="str">
        <f t="shared" si="20"/>
        <v>Bing</v>
      </c>
      <c r="AC364" s="13" t="s">
        <v>514</v>
      </c>
      <c r="AD364">
        <v>39.1456154782</v>
      </c>
      <c r="AE364">
        <v>-84.820052474600004</v>
      </c>
      <c r="AF364">
        <v>39.146701413000002</v>
      </c>
      <c r="AG364">
        <v>-84.818816009900004</v>
      </c>
    </row>
    <row r="365" spans="1:33" x14ac:dyDescent="0.25">
      <c r="A365" s="12">
        <v>362</v>
      </c>
      <c r="B365" s="9">
        <v>8</v>
      </c>
      <c r="C365" s="9" t="s">
        <v>312</v>
      </c>
      <c r="D365" s="9" t="s">
        <v>628</v>
      </c>
      <c r="E365" s="9" t="s">
        <v>4</v>
      </c>
      <c r="F365" s="9" t="s">
        <v>248</v>
      </c>
      <c r="G365" s="9" t="s">
        <v>1457</v>
      </c>
      <c r="H365" s="13" t="s">
        <v>549</v>
      </c>
      <c r="I365" s="12">
        <v>23.94</v>
      </c>
      <c r="J365" s="9">
        <v>5.04</v>
      </c>
      <c r="K365" s="9">
        <v>10.25</v>
      </c>
      <c r="L365" s="9">
        <v>5.21</v>
      </c>
      <c r="M365" s="9">
        <v>0</v>
      </c>
      <c r="N365" s="9">
        <v>0.2</v>
      </c>
      <c r="O365" s="9">
        <v>0.19</v>
      </c>
      <c r="P365" s="9">
        <v>0</v>
      </c>
      <c r="Q365" s="9">
        <v>0</v>
      </c>
      <c r="R365" s="9">
        <v>1.24</v>
      </c>
      <c r="S365" s="9">
        <v>1.19</v>
      </c>
      <c r="T365" s="9">
        <v>0</v>
      </c>
      <c r="U365" s="12" t="s">
        <v>410</v>
      </c>
      <c r="V365" s="9">
        <v>6.7169999999999996</v>
      </c>
      <c r="W365" s="9">
        <v>6.8170000000000002</v>
      </c>
      <c r="X365" s="9"/>
      <c r="Y365" s="9"/>
      <c r="Z365" s="18" t="str">
        <f t="shared" si="18"/>
        <v>Pathway</v>
      </c>
      <c r="AA365" s="18" t="str">
        <f t="shared" si="19"/>
        <v>Google</v>
      </c>
      <c r="AB365" s="10" t="str">
        <f t="shared" si="20"/>
        <v>Bing</v>
      </c>
      <c r="AC365" s="13" t="s">
        <v>514</v>
      </c>
      <c r="AD365">
        <v>39.507745469500001</v>
      </c>
      <c r="AE365">
        <v>-83.877557974400005</v>
      </c>
      <c r="AF365">
        <v>39.508351858799998</v>
      </c>
      <c r="AG365">
        <v>-83.875856969500006</v>
      </c>
    </row>
    <row r="366" spans="1:33" x14ac:dyDescent="0.25">
      <c r="A366" s="12">
        <v>363</v>
      </c>
      <c r="B366" s="9">
        <v>8</v>
      </c>
      <c r="C366" s="9" t="s">
        <v>11</v>
      </c>
      <c r="D366" s="9" t="s">
        <v>572</v>
      </c>
      <c r="E366" s="9" t="s">
        <v>4</v>
      </c>
      <c r="F366" s="9" t="s">
        <v>248</v>
      </c>
      <c r="G366" s="9" t="s">
        <v>1457</v>
      </c>
      <c r="H366" s="13" t="s">
        <v>573</v>
      </c>
      <c r="I366" s="12">
        <v>24.11</v>
      </c>
      <c r="J366" s="9">
        <v>5.01</v>
      </c>
      <c r="K366" s="9">
        <v>10.220000000000001</v>
      </c>
      <c r="L366" s="9">
        <v>5.21</v>
      </c>
      <c r="M366" s="9">
        <v>0</v>
      </c>
      <c r="N366" s="9">
        <v>0.2</v>
      </c>
      <c r="O366" s="9">
        <v>0.19</v>
      </c>
      <c r="P366" s="9">
        <v>0</v>
      </c>
      <c r="Q366" s="9">
        <v>0</v>
      </c>
      <c r="R366" s="9">
        <v>1.23</v>
      </c>
      <c r="S366" s="9">
        <v>1.18</v>
      </c>
      <c r="T366" s="9">
        <v>0</v>
      </c>
      <c r="U366" s="12" t="s">
        <v>20</v>
      </c>
      <c r="V366" s="9">
        <v>0.1</v>
      </c>
      <c r="W366" s="9">
        <v>0.2</v>
      </c>
      <c r="X366" s="9"/>
      <c r="Y366" s="9"/>
      <c r="Z366" s="18" t="str">
        <f t="shared" si="18"/>
        <v>Pathway</v>
      </c>
      <c r="AA366" s="18" t="str">
        <f t="shared" si="19"/>
        <v>Google</v>
      </c>
      <c r="AB366" s="10" t="str">
        <f t="shared" si="20"/>
        <v>Bing</v>
      </c>
      <c r="AC366" s="13" t="s">
        <v>514</v>
      </c>
      <c r="AD366">
        <v>39.146701413000002</v>
      </c>
      <c r="AE366">
        <v>-84.818816009900004</v>
      </c>
      <c r="AF366">
        <v>39.147891325300002</v>
      </c>
      <c r="AG366">
        <v>-84.817753486300006</v>
      </c>
    </row>
    <row r="367" spans="1:33" x14ac:dyDescent="0.25">
      <c r="A367" s="12">
        <v>364</v>
      </c>
      <c r="B367" s="9">
        <v>2</v>
      </c>
      <c r="C367" s="9" t="s">
        <v>81</v>
      </c>
      <c r="D367" s="9" t="s">
        <v>583</v>
      </c>
      <c r="E367" s="9" t="s">
        <v>4</v>
      </c>
      <c r="F367" s="9" t="s">
        <v>248</v>
      </c>
      <c r="G367" s="9" t="s">
        <v>1457</v>
      </c>
      <c r="H367" s="13" t="s">
        <v>584</v>
      </c>
      <c r="I367" s="12">
        <v>30.86</v>
      </c>
      <c r="J367" s="9">
        <v>3.07</v>
      </c>
      <c r="K367" s="9">
        <v>8.2799999999999994</v>
      </c>
      <c r="L367" s="9">
        <v>5.21</v>
      </c>
      <c r="M367" s="9">
        <v>0</v>
      </c>
      <c r="N367" s="9">
        <v>0.11</v>
      </c>
      <c r="O367" s="9">
        <v>0.11</v>
      </c>
      <c r="P367" s="9">
        <v>0</v>
      </c>
      <c r="Q367" s="9">
        <v>3.35</v>
      </c>
      <c r="R367" s="9">
        <v>0.71</v>
      </c>
      <c r="S367" s="9">
        <v>0.77</v>
      </c>
      <c r="T367" s="9">
        <v>0.06</v>
      </c>
      <c r="U367" s="12" t="s">
        <v>200</v>
      </c>
      <c r="V367" s="9">
        <v>0.1</v>
      </c>
      <c r="W367" s="9">
        <v>0.2</v>
      </c>
      <c r="X367" s="9"/>
      <c r="Y367" s="9"/>
      <c r="Z367" s="18" t="str">
        <f t="shared" si="18"/>
        <v>Pathway</v>
      </c>
      <c r="AA367" s="18" t="str">
        <f t="shared" si="19"/>
        <v>Google</v>
      </c>
      <c r="AB367" s="10" t="str">
        <f t="shared" si="20"/>
        <v>Bing</v>
      </c>
      <c r="AC367" s="13" t="s">
        <v>2324</v>
      </c>
      <c r="AD367">
        <v>41.527300608700003</v>
      </c>
      <c r="AE367">
        <v>-83.463019439700005</v>
      </c>
      <c r="AF367">
        <v>41.528747979800002</v>
      </c>
      <c r="AG367">
        <v>-83.463003071000003</v>
      </c>
    </row>
    <row r="368" spans="1:33" x14ac:dyDescent="0.25">
      <c r="A368" s="12">
        <v>365</v>
      </c>
      <c r="B368" s="9">
        <v>4</v>
      </c>
      <c r="C368" s="9" t="s">
        <v>23</v>
      </c>
      <c r="D368" s="9" t="s">
        <v>570</v>
      </c>
      <c r="E368" s="9" t="s">
        <v>4</v>
      </c>
      <c r="F368" s="9" t="s">
        <v>248</v>
      </c>
      <c r="G368" s="9" t="s">
        <v>1457</v>
      </c>
      <c r="H368" s="13" t="s">
        <v>571</v>
      </c>
      <c r="I368" s="12">
        <v>24.11</v>
      </c>
      <c r="J368" s="9">
        <v>4.99</v>
      </c>
      <c r="K368" s="9">
        <v>10.19</v>
      </c>
      <c r="L368" s="9">
        <v>5.2</v>
      </c>
      <c r="M368" s="9">
        <v>3.36</v>
      </c>
      <c r="N368" s="9">
        <v>0.2</v>
      </c>
      <c r="O368" s="9">
        <v>0.32</v>
      </c>
      <c r="P368" s="9">
        <v>0.13</v>
      </c>
      <c r="Q368" s="9">
        <v>10.09</v>
      </c>
      <c r="R368" s="9">
        <v>1.23</v>
      </c>
      <c r="S368" s="9">
        <v>1.59</v>
      </c>
      <c r="T368" s="9">
        <v>0.36</v>
      </c>
      <c r="U368" s="12" t="s">
        <v>66</v>
      </c>
      <c r="V368" s="9">
        <v>5.36</v>
      </c>
      <c r="W368" s="9">
        <v>5.46</v>
      </c>
      <c r="X368" s="9"/>
      <c r="Y368" s="9"/>
      <c r="Z368" s="18" t="str">
        <f t="shared" si="18"/>
        <v>Pathway</v>
      </c>
      <c r="AA368" s="18" t="str">
        <f t="shared" si="19"/>
        <v>Google</v>
      </c>
      <c r="AB368" s="10" t="str">
        <f t="shared" si="20"/>
        <v>Bing</v>
      </c>
      <c r="AC368" s="13" t="s">
        <v>514</v>
      </c>
      <c r="AD368">
        <v>41.237162934399997</v>
      </c>
      <c r="AE368">
        <v>-81.5958691047</v>
      </c>
      <c r="AF368">
        <v>41.238192150700002</v>
      </c>
      <c r="AG368">
        <v>-81.594563088800001</v>
      </c>
    </row>
    <row r="369" spans="1:33" x14ac:dyDescent="0.25">
      <c r="A369" s="12">
        <v>366</v>
      </c>
      <c r="B369" s="9">
        <v>2</v>
      </c>
      <c r="C369" s="9" t="s">
        <v>215</v>
      </c>
      <c r="D369" s="9" t="s">
        <v>538</v>
      </c>
      <c r="E369" s="9" t="s">
        <v>4</v>
      </c>
      <c r="F369" s="9" t="s">
        <v>58</v>
      </c>
      <c r="G369" s="9" t="s">
        <v>1457</v>
      </c>
      <c r="H369" s="13" t="s">
        <v>535</v>
      </c>
      <c r="I369" s="12">
        <v>19.21</v>
      </c>
      <c r="J369" s="9">
        <v>11.13</v>
      </c>
      <c r="K369" s="9">
        <v>16.329999999999998</v>
      </c>
      <c r="L369" s="9">
        <v>5.2</v>
      </c>
      <c r="M369" s="9">
        <v>0</v>
      </c>
      <c r="N369" s="9">
        <v>0</v>
      </c>
      <c r="O369" s="9">
        <v>0</v>
      </c>
      <c r="P369" s="9">
        <v>0</v>
      </c>
      <c r="Q369" s="9">
        <v>0</v>
      </c>
      <c r="R369" s="9">
        <v>2.46</v>
      </c>
      <c r="S369" s="9">
        <v>1.83</v>
      </c>
      <c r="T369" s="9">
        <v>0</v>
      </c>
      <c r="U369" s="12" t="s">
        <v>213</v>
      </c>
      <c r="V369" s="9">
        <v>13.17</v>
      </c>
      <c r="W369" s="9">
        <v>13.27</v>
      </c>
      <c r="X369" s="9"/>
      <c r="Y369" s="9"/>
      <c r="Z369" s="18" t="str">
        <f t="shared" si="18"/>
        <v>Pathway</v>
      </c>
      <c r="AA369" s="18" t="str">
        <f t="shared" si="19"/>
        <v>Google</v>
      </c>
      <c r="AB369" s="10" t="str">
        <f t="shared" si="20"/>
        <v>Bing</v>
      </c>
      <c r="AC369" s="13" t="s">
        <v>1308</v>
      </c>
      <c r="AD369">
        <v>41.400127674700002</v>
      </c>
      <c r="AE369">
        <v>-83.1081764515</v>
      </c>
      <c r="AF369">
        <v>41.399612227299997</v>
      </c>
      <c r="AG369">
        <v>-83.106374634600002</v>
      </c>
    </row>
    <row r="370" spans="1:33" x14ac:dyDescent="0.25">
      <c r="A370" s="12">
        <v>367</v>
      </c>
      <c r="B370" s="9">
        <v>5</v>
      </c>
      <c r="C370" s="9" t="s">
        <v>144</v>
      </c>
      <c r="D370" s="9" t="s">
        <v>562</v>
      </c>
      <c r="E370" s="9" t="s">
        <v>4</v>
      </c>
      <c r="F370" s="9" t="s">
        <v>248</v>
      </c>
      <c r="G370" s="9" t="s">
        <v>1457</v>
      </c>
      <c r="H370" s="13" t="s">
        <v>551</v>
      </c>
      <c r="I370" s="12">
        <v>24.11</v>
      </c>
      <c r="J370" s="9">
        <v>4.9400000000000004</v>
      </c>
      <c r="K370" s="9">
        <v>10.11</v>
      </c>
      <c r="L370" s="9">
        <v>5.18</v>
      </c>
      <c r="M370" s="9">
        <v>0</v>
      </c>
      <c r="N370" s="9">
        <v>0.19</v>
      </c>
      <c r="O370" s="9">
        <v>0.19</v>
      </c>
      <c r="P370" s="9">
        <v>0</v>
      </c>
      <c r="Q370" s="9">
        <v>10.09</v>
      </c>
      <c r="R370" s="9">
        <v>1.21</v>
      </c>
      <c r="S370" s="9">
        <v>1.57</v>
      </c>
      <c r="T370" s="9">
        <v>0.36</v>
      </c>
      <c r="U370" s="12" t="s">
        <v>143</v>
      </c>
      <c r="V370" s="9">
        <v>25.664999999999999</v>
      </c>
      <c r="W370" s="9">
        <v>25.765000000000001</v>
      </c>
      <c r="X370" s="9"/>
      <c r="Y370" s="9"/>
      <c r="Z370" s="18" t="str">
        <f t="shared" si="18"/>
        <v>Pathway</v>
      </c>
      <c r="AA370" s="18" t="str">
        <f t="shared" si="19"/>
        <v>Google</v>
      </c>
      <c r="AB370" s="10" t="str">
        <f t="shared" si="20"/>
        <v>Bing</v>
      </c>
      <c r="AC370" s="13" t="s">
        <v>514</v>
      </c>
      <c r="AD370">
        <v>39.978108319599997</v>
      </c>
      <c r="AE370">
        <v>-81.756904596400005</v>
      </c>
      <c r="AF370">
        <v>39.978133231999998</v>
      </c>
      <c r="AG370">
        <v>-81.755021084500001</v>
      </c>
    </row>
    <row r="371" spans="1:33" x14ac:dyDescent="0.25">
      <c r="A371" s="12">
        <v>368</v>
      </c>
      <c r="B371" s="9">
        <v>1</v>
      </c>
      <c r="C371" s="9" t="s">
        <v>71</v>
      </c>
      <c r="D371" s="9" t="s">
        <v>581</v>
      </c>
      <c r="E371" s="9" t="s">
        <v>4</v>
      </c>
      <c r="F371" s="9" t="s">
        <v>156</v>
      </c>
      <c r="G371" s="9" t="s">
        <v>1457</v>
      </c>
      <c r="H371" s="13" t="s">
        <v>558</v>
      </c>
      <c r="I371" s="12">
        <v>18.25</v>
      </c>
      <c r="J371" s="9">
        <v>10.31</v>
      </c>
      <c r="K371" s="9">
        <v>15.47</v>
      </c>
      <c r="L371" s="9">
        <v>5.15</v>
      </c>
      <c r="M371" s="9">
        <v>0</v>
      </c>
      <c r="N371" s="9">
        <v>0</v>
      </c>
      <c r="O371" s="9">
        <v>0</v>
      </c>
      <c r="P371" s="9">
        <v>0</v>
      </c>
      <c r="Q371" s="9">
        <v>3.42</v>
      </c>
      <c r="R371" s="9">
        <v>2.44</v>
      </c>
      <c r="S371" s="9">
        <v>2.76</v>
      </c>
      <c r="T371" s="9">
        <v>0.32</v>
      </c>
      <c r="U371" s="12" t="s">
        <v>70</v>
      </c>
      <c r="V371" s="9">
        <v>22.97</v>
      </c>
      <c r="W371" s="9">
        <v>23.07</v>
      </c>
      <c r="X371" s="9"/>
      <c r="Y371" s="9"/>
      <c r="Z371" s="18" t="str">
        <f t="shared" si="18"/>
        <v>Pathway</v>
      </c>
      <c r="AA371" s="18" t="str">
        <f t="shared" si="19"/>
        <v>Google</v>
      </c>
      <c r="AB371" s="10" t="str">
        <f t="shared" si="20"/>
        <v>Bing</v>
      </c>
      <c r="AC371" s="13" t="s">
        <v>514</v>
      </c>
      <c r="AD371">
        <v>41.136310582500002</v>
      </c>
      <c r="AE371">
        <v>-83.658838876499999</v>
      </c>
      <c r="AF371">
        <v>41.137759031100003</v>
      </c>
      <c r="AG371">
        <v>-83.658842291100001</v>
      </c>
    </row>
    <row r="372" spans="1:33" x14ac:dyDescent="0.25">
      <c r="A372" s="12">
        <v>369</v>
      </c>
      <c r="B372" s="9">
        <v>2</v>
      </c>
      <c r="C372" s="9" t="s">
        <v>215</v>
      </c>
      <c r="D372" s="9" t="s">
        <v>597</v>
      </c>
      <c r="E372" s="9" t="s">
        <v>34</v>
      </c>
      <c r="F372" s="9" t="s">
        <v>367</v>
      </c>
      <c r="G372" s="9" t="s">
        <v>1457</v>
      </c>
      <c r="H372" s="13" t="s">
        <v>598</v>
      </c>
      <c r="I372" s="12">
        <v>8.6300000000000008</v>
      </c>
      <c r="J372" s="9">
        <v>2.62</v>
      </c>
      <c r="K372" s="9">
        <v>7.76</v>
      </c>
      <c r="L372" s="9">
        <v>5.13</v>
      </c>
      <c r="M372" s="9">
        <v>0.63</v>
      </c>
      <c r="N372" s="9">
        <v>0.11</v>
      </c>
      <c r="O372" s="9">
        <v>0.11</v>
      </c>
      <c r="P372" s="9">
        <v>0</v>
      </c>
      <c r="Q372" s="9">
        <v>1.25</v>
      </c>
      <c r="R372" s="9">
        <v>0.68</v>
      </c>
      <c r="S372" s="9">
        <v>0.68</v>
      </c>
      <c r="T372" s="9">
        <v>0</v>
      </c>
      <c r="U372" s="12" t="s">
        <v>322</v>
      </c>
      <c r="V372" s="9">
        <v>14.93</v>
      </c>
      <c r="W372" s="9"/>
      <c r="X372" s="9"/>
      <c r="Y372" s="9" t="s">
        <v>1506</v>
      </c>
      <c r="Z372" s="18" t="str">
        <f t="shared" si="18"/>
        <v>Pathway</v>
      </c>
      <c r="AA372" s="18" t="str">
        <f t="shared" si="19"/>
        <v>Google</v>
      </c>
      <c r="AB372" s="10" t="str">
        <f t="shared" si="20"/>
        <v>Bing</v>
      </c>
      <c r="AC372" s="13" t="s">
        <v>514</v>
      </c>
      <c r="AD372">
        <v>41.367865494900002</v>
      </c>
      <c r="AE372">
        <v>-83.158006691599994</v>
      </c>
      <c r="AF372">
        <v>0</v>
      </c>
      <c r="AG372" t="s">
        <v>514</v>
      </c>
    </row>
    <row r="373" spans="1:33" x14ac:dyDescent="0.25">
      <c r="A373" s="12">
        <v>370</v>
      </c>
      <c r="B373" s="9">
        <v>3</v>
      </c>
      <c r="C373" s="9" t="s">
        <v>352</v>
      </c>
      <c r="D373" s="9" t="s">
        <v>595</v>
      </c>
      <c r="E373" s="9" t="s">
        <v>4</v>
      </c>
      <c r="F373" s="9" t="s">
        <v>214</v>
      </c>
      <c r="G373" s="9" t="s">
        <v>1457</v>
      </c>
      <c r="H373" s="13" t="s">
        <v>549</v>
      </c>
      <c r="I373" s="12">
        <v>19.7</v>
      </c>
      <c r="J373" s="9">
        <v>7.57</v>
      </c>
      <c r="K373" s="9">
        <v>12.69</v>
      </c>
      <c r="L373" s="9">
        <v>5.12</v>
      </c>
      <c r="M373" s="9">
        <v>0</v>
      </c>
      <c r="N373" s="9">
        <v>0.21</v>
      </c>
      <c r="O373" s="9">
        <v>0.19</v>
      </c>
      <c r="P373" s="9">
        <v>0</v>
      </c>
      <c r="Q373" s="9">
        <v>10.17</v>
      </c>
      <c r="R373" s="9">
        <v>1.7</v>
      </c>
      <c r="S373" s="9">
        <v>2.62</v>
      </c>
      <c r="T373" s="9">
        <v>0.93</v>
      </c>
      <c r="U373" s="12" t="s">
        <v>382</v>
      </c>
      <c r="V373" s="9">
        <v>0.8</v>
      </c>
      <c r="W373" s="9">
        <v>0.9</v>
      </c>
      <c r="X373" s="9"/>
      <c r="Y373" s="9"/>
      <c r="Z373" s="18" t="str">
        <f t="shared" si="18"/>
        <v>Pathway</v>
      </c>
      <c r="AA373" s="18" t="str">
        <f t="shared" si="19"/>
        <v>Google</v>
      </c>
      <c r="AB373" s="10" t="str">
        <f t="shared" si="20"/>
        <v>Bing</v>
      </c>
      <c r="AC373" s="13" t="s">
        <v>514</v>
      </c>
      <c r="AD373">
        <v>40.806290452799999</v>
      </c>
      <c r="AE373">
        <v>-82.374663624199997</v>
      </c>
      <c r="AF373">
        <v>40.807008616600001</v>
      </c>
      <c r="AG373">
        <v>-82.373007358999999</v>
      </c>
    </row>
    <row r="374" spans="1:33" x14ac:dyDescent="0.25">
      <c r="A374" s="12">
        <v>371</v>
      </c>
      <c r="B374" s="9">
        <v>3</v>
      </c>
      <c r="C374" s="9" t="s">
        <v>352</v>
      </c>
      <c r="D374" s="9" t="s">
        <v>595</v>
      </c>
      <c r="E374" s="9" t="s">
        <v>4</v>
      </c>
      <c r="F374" s="9" t="s">
        <v>214</v>
      </c>
      <c r="G374" s="9" t="s">
        <v>1457</v>
      </c>
      <c r="H374" s="13" t="s">
        <v>549</v>
      </c>
      <c r="I374" s="12">
        <v>19.7</v>
      </c>
      <c r="J374" s="9">
        <v>7.57</v>
      </c>
      <c r="K374" s="9">
        <v>12.69</v>
      </c>
      <c r="L374" s="9">
        <v>5.12</v>
      </c>
      <c r="M374" s="9">
        <v>0</v>
      </c>
      <c r="N374" s="9">
        <v>0.21</v>
      </c>
      <c r="O374" s="9">
        <v>0.19</v>
      </c>
      <c r="P374" s="9">
        <v>0</v>
      </c>
      <c r="Q374" s="9">
        <v>6.78</v>
      </c>
      <c r="R374" s="9">
        <v>1.7</v>
      </c>
      <c r="S374" s="9">
        <v>2.25</v>
      </c>
      <c r="T374" s="9">
        <v>0.56000000000000005</v>
      </c>
      <c r="U374" s="12" t="s">
        <v>382</v>
      </c>
      <c r="V374" s="9">
        <v>5.0999999999999996</v>
      </c>
      <c r="W374" s="9">
        <v>5.2</v>
      </c>
      <c r="X374" s="9"/>
      <c r="Y374" s="9"/>
      <c r="Z374" s="18" t="str">
        <f t="shared" si="18"/>
        <v>Pathway</v>
      </c>
      <c r="AA374" s="18" t="str">
        <f t="shared" si="19"/>
        <v>Google</v>
      </c>
      <c r="AB374" s="10" t="str">
        <f t="shared" si="20"/>
        <v>Bing</v>
      </c>
      <c r="AC374" s="13" t="s">
        <v>514</v>
      </c>
      <c r="AD374">
        <v>40.835052708600003</v>
      </c>
      <c r="AE374">
        <v>-82.301943154200004</v>
      </c>
      <c r="AF374">
        <v>40.8356529275</v>
      </c>
      <c r="AG374">
        <v>-82.300205688899993</v>
      </c>
    </row>
    <row r="375" spans="1:33" x14ac:dyDescent="0.25">
      <c r="A375" s="12">
        <v>372</v>
      </c>
      <c r="B375" s="9">
        <v>6</v>
      </c>
      <c r="C375" s="9" t="s">
        <v>258</v>
      </c>
      <c r="D375" s="9" t="s">
        <v>618</v>
      </c>
      <c r="E375" s="9" t="s">
        <v>4</v>
      </c>
      <c r="F375" s="9" t="s">
        <v>248</v>
      </c>
      <c r="G375" s="9" t="s">
        <v>1457</v>
      </c>
      <c r="H375" s="13" t="s">
        <v>549</v>
      </c>
      <c r="I375" s="12">
        <v>23.95</v>
      </c>
      <c r="J375" s="9">
        <v>4.83</v>
      </c>
      <c r="K375" s="9">
        <v>9.94</v>
      </c>
      <c r="L375" s="9">
        <v>5.1100000000000003</v>
      </c>
      <c r="M375" s="9">
        <v>0</v>
      </c>
      <c r="N375" s="9">
        <v>0.19</v>
      </c>
      <c r="O375" s="9">
        <v>0.18</v>
      </c>
      <c r="P375" s="9">
        <v>0</v>
      </c>
      <c r="Q375" s="9">
        <v>10.01</v>
      </c>
      <c r="R375" s="9">
        <v>1.18</v>
      </c>
      <c r="S375" s="9">
        <v>1.53</v>
      </c>
      <c r="T375" s="9">
        <v>0.35</v>
      </c>
      <c r="U375" s="12" t="s">
        <v>428</v>
      </c>
      <c r="V375" s="9">
        <v>9.5079999999999991</v>
      </c>
      <c r="W375" s="9">
        <v>9.6080000000000005</v>
      </c>
      <c r="X375" s="9"/>
      <c r="Y375" s="9"/>
      <c r="Z375" s="18" t="str">
        <f t="shared" si="18"/>
        <v>Pathway</v>
      </c>
      <c r="AA375" s="18" t="str">
        <f t="shared" si="19"/>
        <v>Google</v>
      </c>
      <c r="AB375" s="10" t="str">
        <f t="shared" si="20"/>
        <v>Bing</v>
      </c>
      <c r="AC375" s="13" t="s">
        <v>514</v>
      </c>
      <c r="AD375">
        <v>39.768847836100001</v>
      </c>
      <c r="AE375">
        <v>-83.279778134599994</v>
      </c>
      <c r="AF375">
        <v>39.769680616499997</v>
      </c>
      <c r="AG375">
        <v>-83.278240733299995</v>
      </c>
    </row>
    <row r="376" spans="1:33" x14ac:dyDescent="0.25">
      <c r="A376" s="12">
        <v>373</v>
      </c>
      <c r="B376" s="9">
        <v>7</v>
      </c>
      <c r="C376" s="9" t="s">
        <v>149</v>
      </c>
      <c r="D376" s="9" t="s">
        <v>550</v>
      </c>
      <c r="E376" s="9" t="s">
        <v>4</v>
      </c>
      <c r="F376" s="9" t="s">
        <v>58</v>
      </c>
      <c r="G376" s="9" t="s">
        <v>1457</v>
      </c>
      <c r="H376" s="13" t="s">
        <v>551</v>
      </c>
      <c r="I376" s="12">
        <v>22.25</v>
      </c>
      <c r="J376" s="9">
        <v>15.07</v>
      </c>
      <c r="K376" s="9">
        <v>20.18</v>
      </c>
      <c r="L376" s="9">
        <v>5.1100000000000003</v>
      </c>
      <c r="M376" s="9">
        <v>0</v>
      </c>
      <c r="N376" s="9">
        <v>0</v>
      </c>
      <c r="O376" s="9">
        <v>0</v>
      </c>
      <c r="P376" s="9">
        <v>0</v>
      </c>
      <c r="Q376" s="9">
        <v>6.23</v>
      </c>
      <c r="R376" s="9">
        <v>3.4</v>
      </c>
      <c r="S376" s="9">
        <v>4.32</v>
      </c>
      <c r="T376" s="9">
        <v>0.92</v>
      </c>
      <c r="U376" s="12" t="s">
        <v>148</v>
      </c>
      <c r="V376" s="9">
        <v>5.81</v>
      </c>
      <c r="W376" s="9">
        <v>5.91</v>
      </c>
      <c r="X376" s="9"/>
      <c r="Y376" s="9"/>
      <c r="Z376" s="18" t="str">
        <f t="shared" si="18"/>
        <v>Pathway</v>
      </c>
      <c r="AA376" s="18" t="str">
        <f t="shared" si="19"/>
        <v>Google</v>
      </c>
      <c r="AB376" s="10" t="str">
        <f t="shared" si="20"/>
        <v>Bing</v>
      </c>
      <c r="AC376" s="13" t="s">
        <v>1450</v>
      </c>
      <c r="AD376">
        <v>39.883772463600003</v>
      </c>
      <c r="AE376">
        <v>-83.949164248700001</v>
      </c>
      <c r="AF376">
        <v>39.884469646900001</v>
      </c>
      <c r="AG376">
        <v>-83.947517592200001</v>
      </c>
    </row>
    <row r="377" spans="1:33" x14ac:dyDescent="0.25">
      <c r="A377" s="12">
        <v>374</v>
      </c>
      <c r="B377" s="9">
        <v>7</v>
      </c>
      <c r="C377" s="9" t="s">
        <v>149</v>
      </c>
      <c r="D377" s="9" t="s">
        <v>550</v>
      </c>
      <c r="E377" s="9" t="s">
        <v>4</v>
      </c>
      <c r="F377" s="9" t="s">
        <v>58</v>
      </c>
      <c r="G377" s="9" t="s">
        <v>1457</v>
      </c>
      <c r="H377" s="13" t="s">
        <v>551</v>
      </c>
      <c r="I377" s="12">
        <v>22.25</v>
      </c>
      <c r="J377" s="9">
        <v>15.07</v>
      </c>
      <c r="K377" s="9">
        <v>20.18</v>
      </c>
      <c r="L377" s="9">
        <v>5.1100000000000003</v>
      </c>
      <c r="M377" s="9">
        <v>0</v>
      </c>
      <c r="N377" s="9">
        <v>0</v>
      </c>
      <c r="O377" s="9">
        <v>0</v>
      </c>
      <c r="P377" s="9">
        <v>0</v>
      </c>
      <c r="Q377" s="9">
        <v>6.23</v>
      </c>
      <c r="R377" s="9">
        <v>3.4</v>
      </c>
      <c r="S377" s="9">
        <v>4.32</v>
      </c>
      <c r="T377" s="9">
        <v>0.92</v>
      </c>
      <c r="U377" s="12" t="s">
        <v>148</v>
      </c>
      <c r="V377" s="9">
        <v>6.37</v>
      </c>
      <c r="W377" s="9">
        <v>6.47</v>
      </c>
      <c r="X377" s="9"/>
      <c r="Y377" s="9"/>
      <c r="Z377" s="18" t="str">
        <f t="shared" si="18"/>
        <v>Pathway</v>
      </c>
      <c r="AA377" s="18" t="str">
        <f t="shared" si="19"/>
        <v>Google</v>
      </c>
      <c r="AB377" s="10" t="str">
        <f t="shared" si="20"/>
        <v>Bing</v>
      </c>
      <c r="AC377" s="13" t="s">
        <v>1450</v>
      </c>
      <c r="AD377">
        <v>39.887061797900003</v>
      </c>
      <c r="AE377">
        <v>-83.939562511800005</v>
      </c>
      <c r="AF377">
        <v>39.887567797099997</v>
      </c>
      <c r="AG377">
        <v>-83.937801792900004</v>
      </c>
    </row>
    <row r="378" spans="1:33" x14ac:dyDescent="0.25">
      <c r="A378" s="12">
        <v>375</v>
      </c>
      <c r="B378" s="9">
        <v>7</v>
      </c>
      <c r="C378" s="9" t="s">
        <v>207</v>
      </c>
      <c r="D378" s="9" t="s">
        <v>624</v>
      </c>
      <c r="E378" s="9" t="s">
        <v>4</v>
      </c>
      <c r="F378" s="9" t="s">
        <v>248</v>
      </c>
      <c r="G378" s="9" t="s">
        <v>1457</v>
      </c>
      <c r="H378" s="13" t="s">
        <v>558</v>
      </c>
      <c r="I378" s="12">
        <v>24.11</v>
      </c>
      <c r="J378" s="9">
        <v>4.78</v>
      </c>
      <c r="K378" s="9">
        <v>9.8800000000000008</v>
      </c>
      <c r="L378" s="9">
        <v>5.0999999999999996</v>
      </c>
      <c r="M378" s="9">
        <v>3.36</v>
      </c>
      <c r="N378" s="9">
        <v>0.19</v>
      </c>
      <c r="O378" s="9">
        <v>0.31</v>
      </c>
      <c r="P378" s="9">
        <v>0.12</v>
      </c>
      <c r="Q378" s="9">
        <v>13.45</v>
      </c>
      <c r="R378" s="9">
        <v>1.17</v>
      </c>
      <c r="S378" s="9">
        <v>1.64</v>
      </c>
      <c r="T378" s="9">
        <v>0.47</v>
      </c>
      <c r="U378" s="12" t="s">
        <v>302</v>
      </c>
      <c r="V378" s="9">
        <v>16.940000000000001</v>
      </c>
      <c r="W378" s="9">
        <v>17.04</v>
      </c>
      <c r="X378" s="9"/>
      <c r="Y378" s="9"/>
      <c r="Z378" s="18" t="str">
        <f t="shared" si="18"/>
        <v>Pathway</v>
      </c>
      <c r="AA378" s="18" t="str">
        <f t="shared" si="19"/>
        <v>Google</v>
      </c>
      <c r="AB378" s="10" t="str">
        <f t="shared" si="20"/>
        <v>Bing</v>
      </c>
      <c r="AC378" s="13" t="s">
        <v>514</v>
      </c>
      <c r="AD378">
        <v>40.430089585499999</v>
      </c>
      <c r="AE378">
        <v>-84.169177735800005</v>
      </c>
      <c r="AF378">
        <v>40.431538723300001</v>
      </c>
      <c r="AG378">
        <v>-84.169169673300004</v>
      </c>
    </row>
    <row r="379" spans="1:33" x14ac:dyDescent="0.25">
      <c r="A379" s="12">
        <v>376</v>
      </c>
      <c r="B379" s="9">
        <v>3</v>
      </c>
      <c r="C379" s="9" t="s">
        <v>352</v>
      </c>
      <c r="D379" s="9" t="s">
        <v>595</v>
      </c>
      <c r="E379" s="9" t="s">
        <v>4</v>
      </c>
      <c r="F379" s="9" t="s">
        <v>214</v>
      </c>
      <c r="G379" s="9" t="s">
        <v>1457</v>
      </c>
      <c r="H379" s="13" t="s">
        <v>549</v>
      </c>
      <c r="I379" s="12">
        <v>19.62</v>
      </c>
      <c r="J379" s="9">
        <v>7.47</v>
      </c>
      <c r="K379" s="9">
        <v>12.57</v>
      </c>
      <c r="L379" s="9">
        <v>5.0999999999999996</v>
      </c>
      <c r="M379" s="9">
        <v>0</v>
      </c>
      <c r="N379" s="9">
        <v>0.21</v>
      </c>
      <c r="O379" s="9">
        <v>0.19</v>
      </c>
      <c r="P379" s="9">
        <v>0</v>
      </c>
      <c r="Q379" s="9">
        <v>6.75</v>
      </c>
      <c r="R379" s="9">
        <v>1.67</v>
      </c>
      <c r="S379" s="9">
        <v>2.2200000000000002</v>
      </c>
      <c r="T379" s="9">
        <v>0.55000000000000004</v>
      </c>
      <c r="U379" s="12" t="s">
        <v>382</v>
      </c>
      <c r="V379" s="9">
        <v>13.48</v>
      </c>
      <c r="W379" s="9">
        <v>13.58</v>
      </c>
      <c r="X379" s="9"/>
      <c r="Y379" s="9"/>
      <c r="Z379" s="18" t="str">
        <f t="shared" si="18"/>
        <v>Pathway</v>
      </c>
      <c r="AA379" s="18" t="str">
        <f t="shared" si="19"/>
        <v>Google</v>
      </c>
      <c r="AB379" s="10" t="str">
        <f t="shared" si="20"/>
        <v>Bing</v>
      </c>
      <c r="AC379" s="13" t="s">
        <v>514</v>
      </c>
      <c r="AD379">
        <v>40.900958781600004</v>
      </c>
      <c r="AE379">
        <v>-82.170524923399995</v>
      </c>
      <c r="AF379">
        <v>40.901712748800001</v>
      </c>
      <c r="AG379">
        <v>-82.1689038528</v>
      </c>
    </row>
    <row r="380" spans="1:33" x14ac:dyDescent="0.25">
      <c r="A380" s="12">
        <v>377</v>
      </c>
      <c r="B380" s="9">
        <v>3</v>
      </c>
      <c r="C380" s="9" t="s">
        <v>352</v>
      </c>
      <c r="D380" s="9" t="s">
        <v>595</v>
      </c>
      <c r="E380" s="9" t="s">
        <v>4</v>
      </c>
      <c r="F380" s="9" t="s">
        <v>214</v>
      </c>
      <c r="G380" s="9" t="s">
        <v>1457</v>
      </c>
      <c r="H380" s="13" t="s">
        <v>549</v>
      </c>
      <c r="I380" s="12">
        <v>19.62</v>
      </c>
      <c r="J380" s="9">
        <v>7.47</v>
      </c>
      <c r="K380" s="9">
        <v>12.57</v>
      </c>
      <c r="L380" s="9">
        <v>5.0999999999999996</v>
      </c>
      <c r="M380" s="9">
        <v>0</v>
      </c>
      <c r="N380" s="9">
        <v>0.21</v>
      </c>
      <c r="O380" s="9">
        <v>0.19</v>
      </c>
      <c r="P380" s="9">
        <v>0</v>
      </c>
      <c r="Q380" s="9">
        <v>3.38</v>
      </c>
      <c r="R380" s="9">
        <v>1.67</v>
      </c>
      <c r="S380" s="9">
        <v>1.85</v>
      </c>
      <c r="T380" s="9">
        <v>0.18</v>
      </c>
      <c r="U380" s="12" t="s">
        <v>382</v>
      </c>
      <c r="V380" s="9">
        <v>14.18</v>
      </c>
      <c r="W380" s="9">
        <v>14.28</v>
      </c>
      <c r="X380" s="9"/>
      <c r="Y380" s="9"/>
      <c r="Z380" s="18" t="str">
        <f t="shared" si="18"/>
        <v>Pathway</v>
      </c>
      <c r="AA380" s="18" t="str">
        <f t="shared" si="19"/>
        <v>Google</v>
      </c>
      <c r="AB380" s="10" t="str">
        <f t="shared" si="20"/>
        <v>Bing</v>
      </c>
      <c r="AC380" s="13" t="s">
        <v>514</v>
      </c>
      <c r="AD380">
        <v>40.905291573600003</v>
      </c>
      <c r="AE380">
        <v>-82.158474635199994</v>
      </c>
      <c r="AF380">
        <v>40.905831306400003</v>
      </c>
      <c r="AG380">
        <v>-82.156702370399998</v>
      </c>
    </row>
    <row r="381" spans="1:33" x14ac:dyDescent="0.25">
      <c r="A381" s="12">
        <v>378</v>
      </c>
      <c r="B381" s="9">
        <v>3</v>
      </c>
      <c r="C381" s="9" t="s">
        <v>352</v>
      </c>
      <c r="D381" s="9" t="s">
        <v>595</v>
      </c>
      <c r="E381" s="9" t="s">
        <v>4</v>
      </c>
      <c r="F381" s="9" t="s">
        <v>214</v>
      </c>
      <c r="G381" s="9" t="s">
        <v>1457</v>
      </c>
      <c r="H381" s="13" t="s">
        <v>549</v>
      </c>
      <c r="I381" s="12">
        <v>19.62</v>
      </c>
      <c r="J381" s="9">
        <v>7.47</v>
      </c>
      <c r="K381" s="9">
        <v>12.57</v>
      </c>
      <c r="L381" s="9">
        <v>5.0999999999999996</v>
      </c>
      <c r="M381" s="9">
        <v>0</v>
      </c>
      <c r="N381" s="9">
        <v>0.21</v>
      </c>
      <c r="O381" s="9">
        <v>0.19</v>
      </c>
      <c r="P381" s="9">
        <v>0</v>
      </c>
      <c r="Q381" s="9">
        <v>0</v>
      </c>
      <c r="R381" s="9">
        <v>1.67</v>
      </c>
      <c r="S381" s="9">
        <v>1.49</v>
      </c>
      <c r="T381" s="9">
        <v>0</v>
      </c>
      <c r="U381" s="12" t="s">
        <v>382</v>
      </c>
      <c r="V381" s="9">
        <v>15.38</v>
      </c>
      <c r="W381" s="9">
        <v>15.48</v>
      </c>
      <c r="X381" s="9"/>
      <c r="Y381" s="9"/>
      <c r="Z381" s="18" t="str">
        <f t="shared" si="18"/>
        <v>Pathway</v>
      </c>
      <c r="AA381" s="18" t="str">
        <f t="shared" si="19"/>
        <v>Google</v>
      </c>
      <c r="AB381" s="10" t="str">
        <f t="shared" si="20"/>
        <v>Bing</v>
      </c>
      <c r="AC381" s="13" t="s">
        <v>514</v>
      </c>
      <c r="AD381">
        <v>40.913078445099998</v>
      </c>
      <c r="AE381">
        <v>-82.138099587900001</v>
      </c>
      <c r="AF381">
        <v>40.914009997999997</v>
      </c>
      <c r="AG381">
        <v>-82.136636375799995</v>
      </c>
    </row>
    <row r="382" spans="1:33" x14ac:dyDescent="0.25">
      <c r="A382" s="12">
        <v>379</v>
      </c>
      <c r="B382" s="9">
        <v>10</v>
      </c>
      <c r="C382" s="9" t="s">
        <v>295</v>
      </c>
      <c r="D382" s="9" t="s">
        <v>578</v>
      </c>
      <c r="E382" s="9" t="s">
        <v>4</v>
      </c>
      <c r="F382" s="9" t="s">
        <v>156</v>
      </c>
      <c r="G382" s="9" t="s">
        <v>1457</v>
      </c>
      <c r="H382" s="13" t="s">
        <v>579</v>
      </c>
      <c r="I382" s="12">
        <v>16.600000000000001</v>
      </c>
      <c r="J382" s="9">
        <v>3.04</v>
      </c>
      <c r="K382" s="9">
        <v>8.1300000000000008</v>
      </c>
      <c r="L382" s="9">
        <v>5.09</v>
      </c>
      <c r="M382" s="9">
        <v>0</v>
      </c>
      <c r="N382" s="9">
        <v>0</v>
      </c>
      <c r="O382" s="9">
        <v>0</v>
      </c>
      <c r="P382" s="9">
        <v>0</v>
      </c>
      <c r="Q382" s="9">
        <v>3.08</v>
      </c>
      <c r="R382" s="9">
        <v>0.7</v>
      </c>
      <c r="S382" s="9">
        <v>1.02</v>
      </c>
      <c r="T382" s="9">
        <v>0.31</v>
      </c>
      <c r="U382" s="12" t="s">
        <v>427</v>
      </c>
      <c r="V382" s="9">
        <v>17.13</v>
      </c>
      <c r="W382" s="9">
        <v>17.23</v>
      </c>
      <c r="X382" s="9"/>
      <c r="Y382" s="9"/>
      <c r="Z382" s="18" t="str">
        <f t="shared" si="18"/>
        <v>Pathway</v>
      </c>
      <c r="AA382" s="18" t="str">
        <f t="shared" si="19"/>
        <v>Google</v>
      </c>
      <c r="AB382" s="10" t="str">
        <f t="shared" si="20"/>
        <v>Bing</v>
      </c>
      <c r="AC382" s="13" t="s">
        <v>514</v>
      </c>
      <c r="AD382">
        <v>38.838140648</v>
      </c>
      <c r="AE382">
        <v>-82.160248580599998</v>
      </c>
      <c r="AF382">
        <v>38.838841352999999</v>
      </c>
      <c r="AG382">
        <v>-82.158636361199996</v>
      </c>
    </row>
    <row r="383" spans="1:33" x14ac:dyDescent="0.25">
      <c r="A383" s="12">
        <v>380</v>
      </c>
      <c r="B383" s="9">
        <v>9</v>
      </c>
      <c r="C383" s="9" t="s">
        <v>362</v>
      </c>
      <c r="D383" s="9" t="s">
        <v>644</v>
      </c>
      <c r="E383" s="9" t="s">
        <v>4</v>
      </c>
      <c r="F383" s="9" t="s">
        <v>156</v>
      </c>
      <c r="G383" s="9" t="s">
        <v>1457</v>
      </c>
      <c r="H383" s="13" t="s">
        <v>579</v>
      </c>
      <c r="I383" s="12">
        <v>18.25</v>
      </c>
      <c r="J383" s="9">
        <v>2.69</v>
      </c>
      <c r="K383" s="9">
        <v>7.75</v>
      </c>
      <c r="L383" s="9">
        <v>5.07</v>
      </c>
      <c r="M383" s="9">
        <v>0</v>
      </c>
      <c r="N383" s="9">
        <v>0</v>
      </c>
      <c r="O383" s="9">
        <v>0</v>
      </c>
      <c r="P383" s="9">
        <v>0</v>
      </c>
      <c r="Q383" s="9">
        <v>0</v>
      </c>
      <c r="R383" s="9">
        <v>0.62</v>
      </c>
      <c r="S383" s="9">
        <v>0.55000000000000004</v>
      </c>
      <c r="T383" s="9">
        <v>0</v>
      </c>
      <c r="U383" s="12" t="s">
        <v>414</v>
      </c>
      <c r="V383" s="9">
        <v>11.3</v>
      </c>
      <c r="W383" s="9">
        <v>11.4</v>
      </c>
      <c r="X383" s="9"/>
      <c r="Y383" s="9"/>
      <c r="Z383" s="18" t="str">
        <f t="shared" si="18"/>
        <v>Pathway</v>
      </c>
      <c r="AA383" s="18" t="str">
        <f t="shared" si="19"/>
        <v>Google</v>
      </c>
      <c r="AB383" s="10" t="str">
        <f t="shared" si="20"/>
        <v>Bing</v>
      </c>
      <c r="AC383" s="13" t="s">
        <v>514</v>
      </c>
      <c r="AD383">
        <v>39.073807897999998</v>
      </c>
      <c r="AE383">
        <v>-82.629216664599994</v>
      </c>
      <c r="AF383">
        <v>39.072428948800003</v>
      </c>
      <c r="AG383">
        <v>-82.628494653700002</v>
      </c>
    </row>
    <row r="384" spans="1:33" x14ac:dyDescent="0.25">
      <c r="A384" s="12">
        <v>381</v>
      </c>
      <c r="B384" s="9">
        <v>6</v>
      </c>
      <c r="C384" s="9" t="s">
        <v>290</v>
      </c>
      <c r="D384" s="9" t="s">
        <v>575</v>
      </c>
      <c r="E384" s="9" t="s">
        <v>4</v>
      </c>
      <c r="F384" s="9" t="s">
        <v>214</v>
      </c>
      <c r="G384" s="9" t="s">
        <v>1457</v>
      </c>
      <c r="H384" s="13" t="s">
        <v>549</v>
      </c>
      <c r="I384" s="12">
        <v>19.510000000000002</v>
      </c>
      <c r="J384" s="9">
        <v>7.69</v>
      </c>
      <c r="K384" s="9">
        <v>12.75</v>
      </c>
      <c r="L384" s="9">
        <v>5.0599999999999996</v>
      </c>
      <c r="M384" s="9">
        <v>0</v>
      </c>
      <c r="N384" s="9">
        <v>0.21</v>
      </c>
      <c r="O384" s="9">
        <v>0.19</v>
      </c>
      <c r="P384" s="9">
        <v>0</v>
      </c>
      <c r="Q384" s="9">
        <v>3.36</v>
      </c>
      <c r="R384" s="9">
        <v>1.72</v>
      </c>
      <c r="S384" s="9">
        <v>1.91</v>
      </c>
      <c r="T384" s="9">
        <v>0.18</v>
      </c>
      <c r="U384" s="12" t="s">
        <v>289</v>
      </c>
      <c r="V384" s="9">
        <v>19.54</v>
      </c>
      <c r="W384" s="9">
        <v>19.64</v>
      </c>
      <c r="X384" s="9"/>
      <c r="Y384" s="9"/>
      <c r="Z384" s="18" t="str">
        <f t="shared" si="18"/>
        <v>Pathway</v>
      </c>
      <c r="AA384" s="18" t="str">
        <f t="shared" si="19"/>
        <v>Google</v>
      </c>
      <c r="AB384" s="10" t="str">
        <f t="shared" si="20"/>
        <v>Bing</v>
      </c>
      <c r="AC384" s="13" t="s">
        <v>1450</v>
      </c>
      <c r="AD384">
        <v>40.564991356599997</v>
      </c>
      <c r="AE384">
        <v>-82.629971357100004</v>
      </c>
      <c r="AF384">
        <v>40.5657183183</v>
      </c>
      <c r="AG384">
        <v>-82.628327629599994</v>
      </c>
    </row>
    <row r="385" spans="1:33" x14ac:dyDescent="0.25">
      <c r="A385" s="12">
        <v>382</v>
      </c>
      <c r="B385" s="9">
        <v>11</v>
      </c>
      <c r="C385" s="9" t="s">
        <v>264</v>
      </c>
      <c r="D385" s="9" t="s">
        <v>568</v>
      </c>
      <c r="E385" s="9" t="s">
        <v>4</v>
      </c>
      <c r="F385" s="9" t="s">
        <v>248</v>
      </c>
      <c r="G385" s="9" t="s">
        <v>1457</v>
      </c>
      <c r="H385" s="13" t="s">
        <v>569</v>
      </c>
      <c r="I385" s="12">
        <v>29.52</v>
      </c>
      <c r="J385" s="9">
        <v>4.9400000000000004</v>
      </c>
      <c r="K385" s="9">
        <v>9.99</v>
      </c>
      <c r="L385" s="9">
        <v>5.0599999999999996</v>
      </c>
      <c r="M385" s="9">
        <v>0</v>
      </c>
      <c r="N385" s="9">
        <v>0.19</v>
      </c>
      <c r="O385" s="9">
        <v>0.19</v>
      </c>
      <c r="P385" s="9">
        <v>0</v>
      </c>
      <c r="Q385" s="9">
        <v>4.8</v>
      </c>
      <c r="R385" s="9">
        <v>1.21</v>
      </c>
      <c r="S385" s="9">
        <v>1.31</v>
      </c>
      <c r="T385" s="9">
        <v>0.1</v>
      </c>
      <c r="U385" s="12" t="s">
        <v>263</v>
      </c>
      <c r="V385" s="9">
        <v>27.01</v>
      </c>
      <c r="W385" s="9">
        <v>27.08</v>
      </c>
      <c r="X385" s="9"/>
      <c r="Y385" s="9"/>
      <c r="Z385" s="18" t="str">
        <f t="shared" si="18"/>
        <v>Pathway</v>
      </c>
      <c r="AA385" s="18" t="str">
        <f t="shared" si="19"/>
        <v>Google</v>
      </c>
      <c r="AB385" s="10" t="str">
        <f t="shared" si="20"/>
        <v>Bing</v>
      </c>
      <c r="AC385" s="13" t="s">
        <v>514</v>
      </c>
      <c r="AD385">
        <v>40.576139190399999</v>
      </c>
      <c r="AE385">
        <v>-81.5170688109</v>
      </c>
      <c r="AF385">
        <v>40.576909715299998</v>
      </c>
      <c r="AG385">
        <v>-81.517933196599998</v>
      </c>
    </row>
    <row r="386" spans="1:33" x14ac:dyDescent="0.25">
      <c r="A386" s="12">
        <v>383</v>
      </c>
      <c r="B386" s="9">
        <v>4</v>
      </c>
      <c r="C386" s="9" t="s">
        <v>23</v>
      </c>
      <c r="D386" s="9" t="s">
        <v>534</v>
      </c>
      <c r="E386" s="9" t="s">
        <v>4</v>
      </c>
      <c r="F386" s="9" t="s">
        <v>214</v>
      </c>
      <c r="G386" s="9" t="s">
        <v>1457</v>
      </c>
      <c r="H386" s="13" t="s">
        <v>535</v>
      </c>
      <c r="I386" s="12">
        <v>19.47</v>
      </c>
      <c r="J386" s="9">
        <v>6.64</v>
      </c>
      <c r="K386" s="9">
        <v>11.68</v>
      </c>
      <c r="L386" s="9">
        <v>5.04</v>
      </c>
      <c r="M386" s="9">
        <v>0</v>
      </c>
      <c r="N386" s="9">
        <v>0.18</v>
      </c>
      <c r="O386" s="9">
        <v>0.16</v>
      </c>
      <c r="P386" s="9">
        <v>0</v>
      </c>
      <c r="Q386" s="9">
        <v>3.35</v>
      </c>
      <c r="R386" s="9">
        <v>1.47</v>
      </c>
      <c r="S386" s="9">
        <v>1.65</v>
      </c>
      <c r="T386" s="9">
        <v>0.18</v>
      </c>
      <c r="U386" s="12" t="s">
        <v>57</v>
      </c>
      <c r="V386" s="9">
        <v>4.1900000000000004</v>
      </c>
      <c r="W386" s="9">
        <v>4.29</v>
      </c>
      <c r="X386" s="9"/>
      <c r="Y386" s="9"/>
      <c r="Z386" s="18" t="str">
        <f t="shared" si="18"/>
        <v>Pathway</v>
      </c>
      <c r="AA386" s="18" t="str">
        <f t="shared" si="19"/>
        <v>Google</v>
      </c>
      <c r="AB386" s="10" t="str">
        <f t="shared" si="20"/>
        <v>Bing</v>
      </c>
      <c r="AC386" s="13" t="s">
        <v>1308</v>
      </c>
      <c r="AD386">
        <v>41.252505415000002</v>
      </c>
      <c r="AE386">
        <v>-81.571423369399994</v>
      </c>
      <c r="AF386">
        <v>41.252747229800001</v>
      </c>
      <c r="AG386">
        <v>-81.569521533900001</v>
      </c>
    </row>
    <row r="387" spans="1:33" x14ac:dyDescent="0.25">
      <c r="A387" s="12">
        <v>384</v>
      </c>
      <c r="B387" s="9">
        <v>4</v>
      </c>
      <c r="C387" s="9" t="s">
        <v>23</v>
      </c>
      <c r="D387" s="9" t="s">
        <v>534</v>
      </c>
      <c r="E387" s="9" t="s">
        <v>4</v>
      </c>
      <c r="F387" s="9" t="s">
        <v>214</v>
      </c>
      <c r="G387" s="9" t="s">
        <v>1457</v>
      </c>
      <c r="H387" s="13" t="s">
        <v>535</v>
      </c>
      <c r="I387" s="12">
        <v>19.47</v>
      </c>
      <c r="J387" s="9">
        <v>6.64</v>
      </c>
      <c r="K387" s="9">
        <v>11.68</v>
      </c>
      <c r="L387" s="9">
        <v>5.04</v>
      </c>
      <c r="M387" s="9">
        <v>0</v>
      </c>
      <c r="N387" s="9">
        <v>0.18</v>
      </c>
      <c r="O387" s="9">
        <v>0.16</v>
      </c>
      <c r="P387" s="9">
        <v>0</v>
      </c>
      <c r="Q387" s="9">
        <v>0</v>
      </c>
      <c r="R387" s="9">
        <v>1.47</v>
      </c>
      <c r="S387" s="9">
        <v>1.33</v>
      </c>
      <c r="T387" s="9">
        <v>0</v>
      </c>
      <c r="U387" s="12" t="s">
        <v>57</v>
      </c>
      <c r="V387" s="9">
        <v>5.21</v>
      </c>
      <c r="W387" s="9">
        <v>5.31</v>
      </c>
      <c r="X387" s="9"/>
      <c r="Y387" s="9"/>
      <c r="Z387" s="18" t="str">
        <f t="shared" si="18"/>
        <v>Pathway</v>
      </c>
      <c r="AA387" s="18" t="str">
        <f t="shared" si="19"/>
        <v>Google</v>
      </c>
      <c r="AB387" s="10" t="str">
        <f t="shared" si="20"/>
        <v>Bing</v>
      </c>
      <c r="AC387" s="13" t="s">
        <v>1308</v>
      </c>
      <c r="AD387">
        <v>41.256910039899999</v>
      </c>
      <c r="AE387">
        <v>-81.552711359900002</v>
      </c>
      <c r="AF387">
        <v>41.257431133899999</v>
      </c>
      <c r="AG387">
        <v>-81.550910271299998</v>
      </c>
    </row>
    <row r="388" spans="1:33" x14ac:dyDescent="0.25">
      <c r="A388" s="12">
        <v>385</v>
      </c>
      <c r="B388" s="9">
        <v>4</v>
      </c>
      <c r="C388" s="9" t="s">
        <v>23</v>
      </c>
      <c r="D388" s="9" t="s">
        <v>534</v>
      </c>
      <c r="E388" s="9" t="s">
        <v>4</v>
      </c>
      <c r="F388" s="9" t="s">
        <v>214</v>
      </c>
      <c r="G388" s="9" t="s">
        <v>1457</v>
      </c>
      <c r="H388" s="13" t="s">
        <v>535</v>
      </c>
      <c r="I388" s="12">
        <v>19.47</v>
      </c>
      <c r="J388" s="9">
        <v>6.64</v>
      </c>
      <c r="K388" s="9">
        <v>11.68</v>
      </c>
      <c r="L388" s="9">
        <v>5.04</v>
      </c>
      <c r="M388" s="9">
        <v>0</v>
      </c>
      <c r="N388" s="9">
        <v>0.18</v>
      </c>
      <c r="O388" s="9">
        <v>0.16</v>
      </c>
      <c r="P388" s="9">
        <v>0</v>
      </c>
      <c r="Q388" s="9">
        <v>0</v>
      </c>
      <c r="R388" s="9">
        <v>1.47</v>
      </c>
      <c r="S388" s="9">
        <v>1.33</v>
      </c>
      <c r="T388" s="9">
        <v>0</v>
      </c>
      <c r="U388" s="12" t="s">
        <v>57</v>
      </c>
      <c r="V388" s="9">
        <v>4.29</v>
      </c>
      <c r="W388" s="9">
        <v>4.3899999999999997</v>
      </c>
      <c r="X388" s="9"/>
      <c r="Y388" s="9"/>
      <c r="Z388" s="18" t="str">
        <f t="shared" si="18"/>
        <v>Pathway</v>
      </c>
      <c r="AA388" s="18" t="str">
        <f t="shared" si="19"/>
        <v>Google</v>
      </c>
      <c r="AB388" s="10" t="str">
        <f t="shared" si="20"/>
        <v>Bing</v>
      </c>
      <c r="AC388" s="13" t="s">
        <v>1308</v>
      </c>
      <c r="AD388">
        <v>41.252747229800001</v>
      </c>
      <c r="AE388">
        <v>-81.569521533900001</v>
      </c>
      <c r="AF388">
        <v>41.253028616500004</v>
      </c>
      <c r="AG388">
        <v>-81.567628836500006</v>
      </c>
    </row>
    <row r="389" spans="1:33" x14ac:dyDescent="0.25">
      <c r="A389" s="12">
        <v>386</v>
      </c>
      <c r="B389" s="9">
        <v>4</v>
      </c>
      <c r="C389" s="9" t="s">
        <v>170</v>
      </c>
      <c r="D389" s="9" t="s">
        <v>553</v>
      </c>
      <c r="E389" s="9" t="s">
        <v>4</v>
      </c>
      <c r="F389" s="9" t="s">
        <v>248</v>
      </c>
      <c r="G389" s="9" t="s">
        <v>1457</v>
      </c>
      <c r="H389" s="13" t="s">
        <v>554</v>
      </c>
      <c r="I389" s="12">
        <v>27.76</v>
      </c>
      <c r="J389" s="9">
        <v>3.53</v>
      </c>
      <c r="K389" s="9">
        <v>8.56</v>
      </c>
      <c r="L389" s="9">
        <v>5.04</v>
      </c>
      <c r="M389" s="9">
        <v>0</v>
      </c>
      <c r="N389" s="9">
        <v>0.13</v>
      </c>
      <c r="O389" s="9">
        <v>0.13</v>
      </c>
      <c r="P389" s="9">
        <v>0</v>
      </c>
      <c r="Q389" s="9">
        <v>6.79</v>
      </c>
      <c r="R389" s="9">
        <v>0.83</v>
      </c>
      <c r="S389" s="9">
        <v>0.99</v>
      </c>
      <c r="T389" s="9">
        <v>0.16</v>
      </c>
      <c r="U389" s="12" t="s">
        <v>169</v>
      </c>
      <c r="V389" s="9">
        <v>21.69</v>
      </c>
      <c r="W389" s="9">
        <v>21.79</v>
      </c>
      <c r="X389" s="9"/>
      <c r="Y389" s="9"/>
      <c r="Z389" s="18" t="str">
        <f t="shared" ref="Z389:Z452" si="21">IF(LEFT(U389,1)="S",IF(RIGHT(U389,1)="C",HYPERLINK("http://pathweb.pathwayservices.com/ohiopublic/?nlfid='"&amp;U389&amp;"'&amp;logpoint="&amp;V389,"Pathway"),"Not Available"),"Not Available")</f>
        <v>Pathway</v>
      </c>
      <c r="AA389" s="18" t="str">
        <f t="shared" ref="AA389:AA452" si="22">IF(AF389=0,HYPERLINK(CONCATENATE("http://maps.google.com/maps?q=",+AD389,",+",+AE389,"+(Intersection)&amp;iwloc=A&amp;hl=en"),"Google"),HYPERLINK(CONCATENATE("http://maps.google.com/maps?f=q&amp;source=s_q&amp;hl=en&amp;geocode=&amp;q=",AD389,",+",AE389,"+(",H389,"  SLM ",V389,")+to:",AF389,",+",AG389,"+(",H389," SLM ",W389,")&amp;t=m"),"Google"))</f>
        <v>Google</v>
      </c>
      <c r="AB389" s="10" t="str">
        <f t="shared" ref="AB389:AB452" si="23">IF(AF389=0,HYPERLINK(CONCATENATE("http://bing.com/maps/default.aspx?rtop=1~0&amp;rtp=pos.",AD389,"_",AE389,"_",Y389),"Bing"),HYPERLINK(CONCATENATE("http://bing.com/maps/default.aspx?rtop=1~0&amp;rtp=pos.",AD389,"_",AE389,"_(",H389,"  SLM ",V389,"~pos.",AF389,"_",AG389,"_",H389,"  SLM ",W389,")"),"Bing"))</f>
        <v>Bing</v>
      </c>
      <c r="AC389" s="13" t="s">
        <v>2324</v>
      </c>
      <c r="AD389">
        <v>41.892416245</v>
      </c>
      <c r="AE389">
        <v>-80.640553371999999</v>
      </c>
      <c r="AF389">
        <v>41.8931022967</v>
      </c>
      <c r="AG389">
        <v>-80.638851662099995</v>
      </c>
    </row>
    <row r="390" spans="1:33" x14ac:dyDescent="0.25">
      <c r="A390" s="12">
        <v>387</v>
      </c>
      <c r="B390" s="9">
        <v>4</v>
      </c>
      <c r="C390" s="9" t="s">
        <v>76</v>
      </c>
      <c r="D390" s="9" t="s">
        <v>542</v>
      </c>
      <c r="E390" s="9" t="s">
        <v>4</v>
      </c>
      <c r="F390" s="9" t="s">
        <v>214</v>
      </c>
      <c r="G390" s="9" t="s">
        <v>1457</v>
      </c>
      <c r="H390" s="13" t="s">
        <v>535</v>
      </c>
      <c r="I390" s="12">
        <v>19.53</v>
      </c>
      <c r="J390" s="9">
        <v>6.36</v>
      </c>
      <c r="K390" s="9">
        <v>11.39</v>
      </c>
      <c r="L390" s="9">
        <v>5.03</v>
      </c>
      <c r="M390" s="9">
        <v>3.36</v>
      </c>
      <c r="N390" s="9">
        <v>0.17</v>
      </c>
      <c r="O390" s="9">
        <v>0.47</v>
      </c>
      <c r="P390" s="9">
        <v>0.3</v>
      </c>
      <c r="Q390" s="9">
        <v>6.72</v>
      </c>
      <c r="R390" s="9">
        <v>1.4</v>
      </c>
      <c r="S390" s="9">
        <v>1.9</v>
      </c>
      <c r="T390" s="9">
        <v>0.49</v>
      </c>
      <c r="U390" s="12" t="s">
        <v>75</v>
      </c>
      <c r="V390" s="9">
        <v>7.03</v>
      </c>
      <c r="W390" s="9">
        <v>7.13</v>
      </c>
      <c r="X390" s="9"/>
      <c r="Y390" s="9"/>
      <c r="Z390" s="18" t="str">
        <f t="shared" si="21"/>
        <v>Pathway</v>
      </c>
      <c r="AA390" s="18" t="str">
        <f t="shared" si="22"/>
        <v>Google</v>
      </c>
      <c r="AB390" s="10" t="str">
        <f t="shared" si="23"/>
        <v>Bing</v>
      </c>
      <c r="AC390" s="13" t="s">
        <v>1308</v>
      </c>
      <c r="AD390">
        <v>41.246192373200003</v>
      </c>
      <c r="AE390">
        <v>-81.258615419700007</v>
      </c>
      <c r="AF390">
        <v>41.246064571200002</v>
      </c>
      <c r="AG390">
        <v>-81.256702366699997</v>
      </c>
    </row>
    <row r="391" spans="1:33" x14ac:dyDescent="0.25">
      <c r="A391" s="12">
        <v>388</v>
      </c>
      <c r="B391" s="9">
        <v>2</v>
      </c>
      <c r="C391" s="9" t="s">
        <v>6</v>
      </c>
      <c r="D391" s="9" t="s">
        <v>540</v>
      </c>
      <c r="E391" s="9" t="s">
        <v>4</v>
      </c>
      <c r="F391" s="9" t="s">
        <v>248</v>
      </c>
      <c r="G391" s="9" t="s">
        <v>1457</v>
      </c>
      <c r="H391" s="13" t="s">
        <v>535</v>
      </c>
      <c r="I391" s="12">
        <v>27.7</v>
      </c>
      <c r="J391" s="9">
        <v>3.52</v>
      </c>
      <c r="K391" s="9">
        <v>8.5500000000000007</v>
      </c>
      <c r="L391" s="9">
        <v>5.03</v>
      </c>
      <c r="M391" s="9">
        <v>0</v>
      </c>
      <c r="N391" s="9">
        <v>0.13</v>
      </c>
      <c r="O391" s="9">
        <v>0.13</v>
      </c>
      <c r="P391" s="9">
        <v>0</v>
      </c>
      <c r="Q391" s="9">
        <v>3.38</v>
      </c>
      <c r="R391" s="9">
        <v>0.83</v>
      </c>
      <c r="S391" s="9">
        <v>0.9</v>
      </c>
      <c r="T391" s="9">
        <v>7.0000000000000007E-2</v>
      </c>
      <c r="U391" s="12" t="s">
        <v>262</v>
      </c>
      <c r="V391" s="9">
        <v>1.7</v>
      </c>
      <c r="W391" s="9">
        <v>1.8</v>
      </c>
      <c r="X391" s="9"/>
      <c r="Y391" s="9"/>
      <c r="Z391" s="18" t="str">
        <f t="shared" si="21"/>
        <v>Pathway</v>
      </c>
      <c r="AA391" s="18" t="str">
        <f t="shared" si="22"/>
        <v>Google</v>
      </c>
      <c r="AB391" s="10" t="str">
        <f t="shared" si="23"/>
        <v>Bing</v>
      </c>
      <c r="AC391" s="13" t="s">
        <v>1308</v>
      </c>
      <c r="AD391">
        <v>41.600035472000002</v>
      </c>
      <c r="AE391">
        <v>-83.849646127699998</v>
      </c>
      <c r="AF391">
        <v>41.600120361400002</v>
      </c>
      <c r="AG391">
        <v>-83.847718242799999</v>
      </c>
    </row>
    <row r="392" spans="1:33" x14ac:dyDescent="0.25">
      <c r="A392" s="12">
        <v>389</v>
      </c>
      <c r="B392" s="9">
        <v>3</v>
      </c>
      <c r="C392" s="9" t="s">
        <v>126</v>
      </c>
      <c r="D392" s="9" t="s">
        <v>541</v>
      </c>
      <c r="E392" s="9" t="s">
        <v>4</v>
      </c>
      <c r="F392" s="9" t="s">
        <v>214</v>
      </c>
      <c r="G392" s="9" t="s">
        <v>1457</v>
      </c>
      <c r="H392" s="13" t="s">
        <v>535</v>
      </c>
      <c r="I392" s="12">
        <v>19.32</v>
      </c>
      <c r="J392" s="9">
        <v>6.72</v>
      </c>
      <c r="K392" s="9">
        <v>11.74</v>
      </c>
      <c r="L392" s="9">
        <v>5.01</v>
      </c>
      <c r="M392" s="9">
        <v>6.64</v>
      </c>
      <c r="N392" s="9">
        <v>0.19</v>
      </c>
      <c r="O392" s="9">
        <v>0.83</v>
      </c>
      <c r="P392" s="9">
        <v>0.64</v>
      </c>
      <c r="Q392" s="9">
        <v>13.28</v>
      </c>
      <c r="R392" s="9">
        <v>1.49</v>
      </c>
      <c r="S392" s="9">
        <v>2.66</v>
      </c>
      <c r="T392" s="9">
        <v>1.17</v>
      </c>
      <c r="U392" s="12" t="s">
        <v>222</v>
      </c>
      <c r="V392" s="9">
        <v>2.7</v>
      </c>
      <c r="W392" s="9">
        <v>2.8</v>
      </c>
      <c r="X392" s="9"/>
      <c r="Y392" s="9"/>
      <c r="Z392" s="18" t="str">
        <f t="shared" si="21"/>
        <v>Pathway</v>
      </c>
      <c r="AA392" s="18" t="str">
        <f t="shared" si="22"/>
        <v>Google</v>
      </c>
      <c r="AB392" s="10" t="str">
        <f t="shared" si="23"/>
        <v>Bing</v>
      </c>
      <c r="AC392" s="13" t="s">
        <v>1308</v>
      </c>
      <c r="AD392">
        <v>41.345909538999997</v>
      </c>
      <c r="AE392">
        <v>-82.792464286599994</v>
      </c>
      <c r="AF392">
        <v>41.345551485100003</v>
      </c>
      <c r="AG392">
        <v>-82.790601417900007</v>
      </c>
    </row>
    <row r="393" spans="1:33" x14ac:dyDescent="0.25">
      <c r="A393" s="12">
        <v>390</v>
      </c>
      <c r="B393" s="9">
        <v>3</v>
      </c>
      <c r="C393" s="9" t="s">
        <v>126</v>
      </c>
      <c r="D393" s="9" t="s">
        <v>541</v>
      </c>
      <c r="E393" s="9" t="s">
        <v>4</v>
      </c>
      <c r="F393" s="9" t="s">
        <v>214</v>
      </c>
      <c r="G393" s="9" t="s">
        <v>1457</v>
      </c>
      <c r="H393" s="13" t="s">
        <v>535</v>
      </c>
      <c r="I393" s="12">
        <v>19.39</v>
      </c>
      <c r="J393" s="9">
        <v>6.44</v>
      </c>
      <c r="K393" s="9">
        <v>11.44</v>
      </c>
      <c r="L393" s="9">
        <v>5.01</v>
      </c>
      <c r="M393" s="9">
        <v>3.33</v>
      </c>
      <c r="N393" s="9">
        <v>0.18</v>
      </c>
      <c r="O393" s="9">
        <v>0.48</v>
      </c>
      <c r="P393" s="9">
        <v>0.3</v>
      </c>
      <c r="Q393" s="9">
        <v>13.33</v>
      </c>
      <c r="R393" s="9">
        <v>1.42</v>
      </c>
      <c r="S393" s="9">
        <v>2.5499999999999998</v>
      </c>
      <c r="T393" s="9">
        <v>1.1299999999999999</v>
      </c>
      <c r="U393" s="12" t="s">
        <v>222</v>
      </c>
      <c r="V393" s="9">
        <v>18.100000000000001</v>
      </c>
      <c r="W393" s="9">
        <v>18.2</v>
      </c>
      <c r="X393" s="9"/>
      <c r="Y393" s="9"/>
      <c r="Z393" s="18" t="str">
        <f t="shared" si="21"/>
        <v>Pathway</v>
      </c>
      <c r="AA393" s="18" t="str">
        <f t="shared" si="22"/>
        <v>Google</v>
      </c>
      <c r="AB393" s="10" t="str">
        <f t="shared" si="23"/>
        <v>Bing</v>
      </c>
      <c r="AC393" s="13" t="s">
        <v>1308</v>
      </c>
      <c r="AD393">
        <v>41.3284930023</v>
      </c>
      <c r="AE393">
        <v>-82.500535616999997</v>
      </c>
      <c r="AF393">
        <v>41.328622286399998</v>
      </c>
      <c r="AG393">
        <v>-82.498619220699993</v>
      </c>
    </row>
    <row r="394" spans="1:33" x14ac:dyDescent="0.25">
      <c r="A394" s="12">
        <v>391</v>
      </c>
      <c r="B394" s="9">
        <v>3</v>
      </c>
      <c r="C394" s="9" t="s">
        <v>100</v>
      </c>
      <c r="D394" s="9" t="s">
        <v>565</v>
      </c>
      <c r="E394" s="9" t="s">
        <v>4</v>
      </c>
      <c r="F394" s="9" t="s">
        <v>214</v>
      </c>
      <c r="G394" s="9" t="s">
        <v>1457</v>
      </c>
      <c r="H394" s="13" t="s">
        <v>549</v>
      </c>
      <c r="I394" s="12">
        <v>19.25</v>
      </c>
      <c r="J394" s="9">
        <v>7.08</v>
      </c>
      <c r="K394" s="9">
        <v>12.09</v>
      </c>
      <c r="L394" s="9">
        <v>5.01</v>
      </c>
      <c r="M394" s="9">
        <v>0</v>
      </c>
      <c r="N394" s="9">
        <v>0.2</v>
      </c>
      <c r="O394" s="9">
        <v>0.18</v>
      </c>
      <c r="P394" s="9">
        <v>0</v>
      </c>
      <c r="Q394" s="9">
        <v>6.62</v>
      </c>
      <c r="R394" s="9">
        <v>1.58</v>
      </c>
      <c r="S394" s="9">
        <v>2.1</v>
      </c>
      <c r="T394" s="9">
        <v>0.53</v>
      </c>
      <c r="U394" s="12" t="s">
        <v>117</v>
      </c>
      <c r="V394" s="9">
        <v>0</v>
      </c>
      <c r="W394" s="9">
        <v>0.1</v>
      </c>
      <c r="X394" s="9"/>
      <c r="Y394" s="9"/>
      <c r="Z394" s="18" t="str">
        <f t="shared" si="21"/>
        <v>Pathway</v>
      </c>
      <c r="AA394" s="18" t="str">
        <f t="shared" si="22"/>
        <v>Google</v>
      </c>
      <c r="AB394" s="10" t="str">
        <f t="shared" si="23"/>
        <v>Bing</v>
      </c>
      <c r="AC394" s="13" t="s">
        <v>2324</v>
      </c>
      <c r="AD394">
        <v>40.567746021399998</v>
      </c>
      <c r="AE394">
        <v>-82.623764220499993</v>
      </c>
      <c r="AF394">
        <v>40.568479789800001</v>
      </c>
      <c r="AG394">
        <v>-82.622125542500001</v>
      </c>
    </row>
    <row r="395" spans="1:33" x14ac:dyDescent="0.25">
      <c r="A395" s="12">
        <v>392</v>
      </c>
      <c r="B395" s="9">
        <v>3</v>
      </c>
      <c r="C395" s="9" t="s">
        <v>100</v>
      </c>
      <c r="D395" s="9" t="s">
        <v>565</v>
      </c>
      <c r="E395" s="9" t="s">
        <v>4</v>
      </c>
      <c r="F395" s="9" t="s">
        <v>214</v>
      </c>
      <c r="G395" s="9" t="s">
        <v>1457</v>
      </c>
      <c r="H395" s="13" t="s">
        <v>549</v>
      </c>
      <c r="I395" s="12">
        <v>19.25</v>
      </c>
      <c r="J395" s="9">
        <v>7.08</v>
      </c>
      <c r="K395" s="9">
        <v>12.09</v>
      </c>
      <c r="L395" s="9">
        <v>5.01</v>
      </c>
      <c r="M395" s="9">
        <v>0</v>
      </c>
      <c r="N395" s="9">
        <v>0.2</v>
      </c>
      <c r="O395" s="9">
        <v>0.18</v>
      </c>
      <c r="P395" s="9">
        <v>0</v>
      </c>
      <c r="Q395" s="9">
        <v>6.62</v>
      </c>
      <c r="R395" s="9">
        <v>1.58</v>
      </c>
      <c r="S395" s="9">
        <v>2.1</v>
      </c>
      <c r="T395" s="9">
        <v>0.53</v>
      </c>
      <c r="U395" s="12" t="s">
        <v>117</v>
      </c>
      <c r="V395" s="9">
        <v>3.66</v>
      </c>
      <c r="W395" s="9">
        <v>3.76</v>
      </c>
      <c r="X395" s="9"/>
      <c r="Y395" s="9"/>
      <c r="Z395" s="18" t="str">
        <f t="shared" si="21"/>
        <v>Pathway</v>
      </c>
      <c r="AA395" s="18" t="str">
        <f t="shared" si="22"/>
        <v>Google</v>
      </c>
      <c r="AB395" s="10" t="str">
        <f t="shared" si="23"/>
        <v>Bing</v>
      </c>
      <c r="AC395" s="13" t="s">
        <v>514</v>
      </c>
      <c r="AD395">
        <v>40.607788136800004</v>
      </c>
      <c r="AE395">
        <v>-82.580416828200001</v>
      </c>
      <c r="AF395">
        <v>40.609048787299997</v>
      </c>
      <c r="AG395">
        <v>-82.579444507600002</v>
      </c>
    </row>
    <row r="396" spans="1:33" x14ac:dyDescent="0.25">
      <c r="A396" s="12">
        <v>393</v>
      </c>
      <c r="B396" s="9">
        <v>3</v>
      </c>
      <c r="C396" s="9" t="s">
        <v>100</v>
      </c>
      <c r="D396" s="9" t="s">
        <v>565</v>
      </c>
      <c r="E396" s="9" t="s">
        <v>4</v>
      </c>
      <c r="F396" s="9" t="s">
        <v>214</v>
      </c>
      <c r="G396" s="9" t="s">
        <v>1457</v>
      </c>
      <c r="H396" s="13" t="s">
        <v>549</v>
      </c>
      <c r="I396" s="12">
        <v>19.25</v>
      </c>
      <c r="J396" s="9">
        <v>7.08</v>
      </c>
      <c r="K396" s="9">
        <v>12.09</v>
      </c>
      <c r="L396" s="9">
        <v>5.01</v>
      </c>
      <c r="M396" s="9">
        <v>0</v>
      </c>
      <c r="N396" s="9">
        <v>0.2</v>
      </c>
      <c r="O396" s="9">
        <v>0.18</v>
      </c>
      <c r="P396" s="9">
        <v>0</v>
      </c>
      <c r="Q396" s="9">
        <v>3.31</v>
      </c>
      <c r="R396" s="9">
        <v>1.58</v>
      </c>
      <c r="S396" s="9">
        <v>1.76</v>
      </c>
      <c r="T396" s="9">
        <v>0.18</v>
      </c>
      <c r="U396" s="12" t="s">
        <v>117</v>
      </c>
      <c r="V396" s="9">
        <v>0.3</v>
      </c>
      <c r="W396" s="9">
        <v>0.4</v>
      </c>
      <c r="X396" s="9"/>
      <c r="Y396" s="9"/>
      <c r="Z396" s="18" t="str">
        <f t="shared" si="21"/>
        <v>Pathway</v>
      </c>
      <c r="AA396" s="18" t="str">
        <f t="shared" si="22"/>
        <v>Google</v>
      </c>
      <c r="AB396" s="10" t="str">
        <f t="shared" si="23"/>
        <v>Bing</v>
      </c>
      <c r="AC396" s="13" t="s">
        <v>514</v>
      </c>
      <c r="AD396">
        <v>40.569943906299997</v>
      </c>
      <c r="AE396">
        <v>-82.618845256499995</v>
      </c>
      <c r="AF396">
        <v>40.5706704308</v>
      </c>
      <c r="AG396">
        <v>-82.617204940199997</v>
      </c>
    </row>
    <row r="397" spans="1:33" x14ac:dyDescent="0.25">
      <c r="A397" s="12">
        <v>394</v>
      </c>
      <c r="B397" s="9">
        <v>2</v>
      </c>
      <c r="C397" s="9" t="s">
        <v>215</v>
      </c>
      <c r="D397" s="9" t="s">
        <v>538</v>
      </c>
      <c r="E397" s="9" t="s">
        <v>4</v>
      </c>
      <c r="F397" s="9" t="s">
        <v>214</v>
      </c>
      <c r="G397" s="9" t="s">
        <v>1457</v>
      </c>
      <c r="H397" s="13" t="s">
        <v>535</v>
      </c>
      <c r="I397" s="12">
        <v>19.309999999999999</v>
      </c>
      <c r="J397" s="9">
        <v>6.72</v>
      </c>
      <c r="K397" s="9">
        <v>11.74</v>
      </c>
      <c r="L397" s="9">
        <v>5.01</v>
      </c>
      <c r="M397" s="9">
        <v>0</v>
      </c>
      <c r="N397" s="9">
        <v>0.19</v>
      </c>
      <c r="O397" s="9">
        <v>0.17</v>
      </c>
      <c r="P397" s="9">
        <v>0</v>
      </c>
      <c r="Q397" s="9">
        <v>3.32</v>
      </c>
      <c r="R397" s="9">
        <v>1.49</v>
      </c>
      <c r="S397" s="9">
        <v>1.67</v>
      </c>
      <c r="T397" s="9">
        <v>0.18</v>
      </c>
      <c r="U397" s="12" t="s">
        <v>213</v>
      </c>
      <c r="V397" s="9">
        <v>24.21</v>
      </c>
      <c r="W397" s="9">
        <v>24.31</v>
      </c>
      <c r="X397" s="9"/>
      <c r="Y397" s="9"/>
      <c r="Z397" s="18" t="str">
        <f t="shared" si="21"/>
        <v>Pathway</v>
      </c>
      <c r="AA397" s="18" t="str">
        <f t="shared" si="22"/>
        <v>Google</v>
      </c>
      <c r="AB397" s="10" t="str">
        <f t="shared" si="23"/>
        <v>Bing</v>
      </c>
      <c r="AC397" s="13" t="s">
        <v>1308</v>
      </c>
      <c r="AD397">
        <v>41.358689285399997</v>
      </c>
      <c r="AE397">
        <v>-82.903183314299994</v>
      </c>
      <c r="AF397">
        <v>41.358467177900003</v>
      </c>
      <c r="AG397">
        <v>-82.901278736799995</v>
      </c>
    </row>
    <row r="398" spans="1:33" x14ac:dyDescent="0.25">
      <c r="A398" s="12">
        <v>395</v>
      </c>
      <c r="B398" s="9">
        <v>3</v>
      </c>
      <c r="C398" s="9" t="s">
        <v>126</v>
      </c>
      <c r="D398" s="9" t="s">
        <v>541</v>
      </c>
      <c r="E398" s="9" t="s">
        <v>4</v>
      </c>
      <c r="F398" s="9" t="s">
        <v>214</v>
      </c>
      <c r="G398" s="9" t="s">
        <v>1457</v>
      </c>
      <c r="H398" s="13" t="s">
        <v>535</v>
      </c>
      <c r="I398" s="12">
        <v>19.32</v>
      </c>
      <c r="J398" s="9">
        <v>6.72</v>
      </c>
      <c r="K398" s="9">
        <v>11.74</v>
      </c>
      <c r="L398" s="9">
        <v>5.01</v>
      </c>
      <c r="M398" s="9">
        <v>0</v>
      </c>
      <c r="N398" s="9">
        <v>0.19</v>
      </c>
      <c r="O398" s="9">
        <v>0.17</v>
      </c>
      <c r="P398" s="9">
        <v>0</v>
      </c>
      <c r="Q398" s="9">
        <v>3.32</v>
      </c>
      <c r="R398" s="9">
        <v>1.49</v>
      </c>
      <c r="S398" s="9">
        <v>1.67</v>
      </c>
      <c r="T398" s="9">
        <v>0.18</v>
      </c>
      <c r="U398" s="12" t="s">
        <v>222</v>
      </c>
      <c r="V398" s="9">
        <v>2.9</v>
      </c>
      <c r="W398" s="9">
        <v>3</v>
      </c>
      <c r="X398" s="9"/>
      <c r="Y398" s="9"/>
      <c r="Z398" s="18" t="str">
        <f t="shared" si="21"/>
        <v>Pathway</v>
      </c>
      <c r="AA398" s="18" t="str">
        <f t="shared" si="22"/>
        <v>Google</v>
      </c>
      <c r="AB398" s="10" t="str">
        <f t="shared" si="23"/>
        <v>Bing</v>
      </c>
      <c r="AC398" s="13" t="s">
        <v>1308</v>
      </c>
      <c r="AD398">
        <v>41.345177762299997</v>
      </c>
      <c r="AE398">
        <v>-82.788743350600001</v>
      </c>
      <c r="AF398">
        <v>41.344803939400002</v>
      </c>
      <c r="AG398">
        <v>-82.786885338800005</v>
      </c>
    </row>
    <row r="399" spans="1:33" x14ac:dyDescent="0.25">
      <c r="A399" s="12">
        <v>396</v>
      </c>
      <c r="B399" s="9">
        <v>2</v>
      </c>
      <c r="C399" s="9" t="s">
        <v>215</v>
      </c>
      <c r="D399" s="9" t="s">
        <v>538</v>
      </c>
      <c r="E399" s="9" t="s">
        <v>4</v>
      </c>
      <c r="F399" s="9" t="s">
        <v>214</v>
      </c>
      <c r="G399" s="9" t="s">
        <v>1457</v>
      </c>
      <c r="H399" s="13" t="s">
        <v>535</v>
      </c>
      <c r="I399" s="12">
        <v>19.309999999999999</v>
      </c>
      <c r="J399" s="9">
        <v>6.72</v>
      </c>
      <c r="K399" s="9">
        <v>11.74</v>
      </c>
      <c r="L399" s="9">
        <v>5.01</v>
      </c>
      <c r="M399" s="9">
        <v>0</v>
      </c>
      <c r="N399" s="9">
        <v>0.19</v>
      </c>
      <c r="O399" s="9">
        <v>0.17</v>
      </c>
      <c r="P399" s="9">
        <v>0</v>
      </c>
      <c r="Q399" s="9">
        <v>0</v>
      </c>
      <c r="R399" s="9">
        <v>1.49</v>
      </c>
      <c r="S399" s="9">
        <v>1.34</v>
      </c>
      <c r="T399" s="9">
        <v>0</v>
      </c>
      <c r="U399" s="12" t="s">
        <v>213</v>
      </c>
      <c r="V399" s="9">
        <v>26.18</v>
      </c>
      <c r="W399" s="9">
        <v>26.28</v>
      </c>
      <c r="X399" s="9"/>
      <c r="Y399" s="9"/>
      <c r="Z399" s="18" t="str">
        <f t="shared" si="21"/>
        <v>Pathway</v>
      </c>
      <c r="AA399" s="18" t="str">
        <f t="shared" si="22"/>
        <v>Google</v>
      </c>
      <c r="AB399" s="10" t="str">
        <f t="shared" si="23"/>
        <v>Bing</v>
      </c>
      <c r="AC399" s="13" t="s">
        <v>1308</v>
      </c>
      <c r="AD399">
        <v>41.352628940599999</v>
      </c>
      <c r="AE399">
        <v>-82.866139478799994</v>
      </c>
      <c r="AF399">
        <v>41.352425539999999</v>
      </c>
      <c r="AG399">
        <v>-82.864231126999996</v>
      </c>
    </row>
    <row r="400" spans="1:33" x14ac:dyDescent="0.25">
      <c r="A400" s="12">
        <v>397</v>
      </c>
      <c r="B400" s="9">
        <v>3</v>
      </c>
      <c r="C400" s="9" t="s">
        <v>126</v>
      </c>
      <c r="D400" s="9" t="s">
        <v>541</v>
      </c>
      <c r="E400" s="9" t="s">
        <v>4</v>
      </c>
      <c r="F400" s="9" t="s">
        <v>214</v>
      </c>
      <c r="G400" s="9" t="s">
        <v>1457</v>
      </c>
      <c r="H400" s="13" t="s">
        <v>535</v>
      </c>
      <c r="I400" s="12">
        <v>19.39</v>
      </c>
      <c r="J400" s="9">
        <v>6.44</v>
      </c>
      <c r="K400" s="9">
        <v>11.44</v>
      </c>
      <c r="L400" s="9">
        <v>5.01</v>
      </c>
      <c r="M400" s="9">
        <v>0</v>
      </c>
      <c r="N400" s="9">
        <v>0.18</v>
      </c>
      <c r="O400" s="9">
        <v>0.16</v>
      </c>
      <c r="P400" s="9">
        <v>0</v>
      </c>
      <c r="Q400" s="9">
        <v>6.67</v>
      </c>
      <c r="R400" s="9">
        <v>1.42</v>
      </c>
      <c r="S400" s="9">
        <v>1.92</v>
      </c>
      <c r="T400" s="9">
        <v>0.5</v>
      </c>
      <c r="U400" s="12" t="s">
        <v>222</v>
      </c>
      <c r="V400" s="9">
        <v>25.12</v>
      </c>
      <c r="W400" s="9">
        <v>25.22</v>
      </c>
      <c r="X400" s="9"/>
      <c r="Y400" s="9"/>
      <c r="Z400" s="18" t="str">
        <f t="shared" si="21"/>
        <v>Pathway</v>
      </c>
      <c r="AA400" s="18" t="str">
        <f t="shared" si="22"/>
        <v>Google</v>
      </c>
      <c r="AB400" s="10" t="str">
        <f t="shared" si="23"/>
        <v>Bing</v>
      </c>
      <c r="AC400" s="13" t="s">
        <v>1308</v>
      </c>
      <c r="AD400">
        <v>41.335737657400003</v>
      </c>
      <c r="AE400">
        <v>-82.366276108999998</v>
      </c>
      <c r="AF400">
        <v>41.336424815699999</v>
      </c>
      <c r="AG400">
        <v>-82.364581401999999</v>
      </c>
    </row>
    <row r="401" spans="1:33" x14ac:dyDescent="0.25">
      <c r="A401" s="12">
        <v>398</v>
      </c>
      <c r="B401" s="9">
        <v>3</v>
      </c>
      <c r="C401" s="9" t="s">
        <v>51</v>
      </c>
      <c r="D401" s="9" t="s">
        <v>546</v>
      </c>
      <c r="E401" s="9" t="s">
        <v>4</v>
      </c>
      <c r="F401" s="9" t="s">
        <v>214</v>
      </c>
      <c r="G401" s="9" t="s">
        <v>1457</v>
      </c>
      <c r="H401" s="13" t="s">
        <v>535</v>
      </c>
      <c r="I401" s="12">
        <v>19.39</v>
      </c>
      <c r="J401" s="9">
        <v>6.44</v>
      </c>
      <c r="K401" s="9">
        <v>11.44</v>
      </c>
      <c r="L401" s="9">
        <v>5.01</v>
      </c>
      <c r="M401" s="9">
        <v>0</v>
      </c>
      <c r="N401" s="9">
        <v>0.18</v>
      </c>
      <c r="O401" s="9">
        <v>0.16</v>
      </c>
      <c r="P401" s="9">
        <v>0</v>
      </c>
      <c r="Q401" s="9">
        <v>3.33</v>
      </c>
      <c r="R401" s="9">
        <v>1.42</v>
      </c>
      <c r="S401" s="9">
        <v>1.6</v>
      </c>
      <c r="T401" s="9">
        <v>0.18</v>
      </c>
      <c r="U401" s="12" t="s">
        <v>59</v>
      </c>
      <c r="V401" s="9">
        <v>1.5</v>
      </c>
      <c r="W401" s="9">
        <v>1.6</v>
      </c>
      <c r="X401" s="9"/>
      <c r="Y401" s="9"/>
      <c r="Z401" s="18" t="str">
        <f t="shared" si="21"/>
        <v>Pathway</v>
      </c>
      <c r="AA401" s="18" t="str">
        <f t="shared" si="22"/>
        <v>Google</v>
      </c>
      <c r="AB401" s="10" t="str">
        <f t="shared" si="23"/>
        <v>Bing</v>
      </c>
      <c r="AC401" s="13" t="s">
        <v>1308</v>
      </c>
      <c r="AD401">
        <v>41.347961364299998</v>
      </c>
      <c r="AE401">
        <v>-82.316522813899994</v>
      </c>
      <c r="AF401">
        <v>41.3485075818</v>
      </c>
      <c r="AG401">
        <v>-82.314736733199993</v>
      </c>
    </row>
    <row r="402" spans="1:33" x14ac:dyDescent="0.25">
      <c r="A402" s="12">
        <v>399</v>
      </c>
      <c r="B402" s="9">
        <v>3</v>
      </c>
      <c r="C402" s="9" t="s">
        <v>126</v>
      </c>
      <c r="D402" s="9" t="s">
        <v>541</v>
      </c>
      <c r="E402" s="9" t="s">
        <v>4</v>
      </c>
      <c r="F402" s="9" t="s">
        <v>214</v>
      </c>
      <c r="G402" s="9" t="s">
        <v>1457</v>
      </c>
      <c r="H402" s="13" t="s">
        <v>535</v>
      </c>
      <c r="I402" s="12">
        <v>19.39</v>
      </c>
      <c r="J402" s="9">
        <v>6.44</v>
      </c>
      <c r="K402" s="9">
        <v>11.44</v>
      </c>
      <c r="L402" s="9">
        <v>5.01</v>
      </c>
      <c r="M402" s="9">
        <v>0</v>
      </c>
      <c r="N402" s="9">
        <v>0.18</v>
      </c>
      <c r="O402" s="9">
        <v>0.16</v>
      </c>
      <c r="P402" s="9">
        <v>0</v>
      </c>
      <c r="Q402" s="9">
        <v>0</v>
      </c>
      <c r="R402" s="9">
        <v>1.42</v>
      </c>
      <c r="S402" s="9">
        <v>1.29</v>
      </c>
      <c r="T402" s="9">
        <v>0</v>
      </c>
      <c r="U402" s="12" t="s">
        <v>222</v>
      </c>
      <c r="V402" s="9">
        <v>18.3</v>
      </c>
      <c r="W402" s="9">
        <v>18.399999999999999</v>
      </c>
      <c r="X402" s="9"/>
      <c r="Y402" s="9"/>
      <c r="Z402" s="18" t="str">
        <f t="shared" si="21"/>
        <v>Pathway</v>
      </c>
      <c r="AA402" s="18" t="str">
        <f t="shared" si="22"/>
        <v>Google</v>
      </c>
      <c r="AB402" s="10" t="str">
        <f t="shared" si="23"/>
        <v>Bing</v>
      </c>
      <c r="AC402" s="13" t="s">
        <v>1308</v>
      </c>
      <c r="AD402">
        <v>41.3287113445</v>
      </c>
      <c r="AE402">
        <v>-82.496700565400005</v>
      </c>
      <c r="AF402">
        <v>41.328759241500002</v>
      </c>
      <c r="AG402">
        <v>-82.494777126700001</v>
      </c>
    </row>
    <row r="403" spans="1:33" x14ac:dyDescent="0.25">
      <c r="A403" s="12">
        <v>400</v>
      </c>
      <c r="B403" s="9">
        <v>3</v>
      </c>
      <c r="C403" s="9" t="s">
        <v>126</v>
      </c>
      <c r="D403" s="9" t="s">
        <v>541</v>
      </c>
      <c r="E403" s="9" t="s">
        <v>4</v>
      </c>
      <c r="F403" s="9" t="s">
        <v>214</v>
      </c>
      <c r="G403" s="9" t="s">
        <v>1457</v>
      </c>
      <c r="H403" s="13" t="s">
        <v>535</v>
      </c>
      <c r="I403" s="12">
        <v>19.39</v>
      </c>
      <c r="J403" s="9">
        <v>6.44</v>
      </c>
      <c r="K403" s="9">
        <v>11.44</v>
      </c>
      <c r="L403" s="9">
        <v>5.01</v>
      </c>
      <c r="M403" s="9">
        <v>0</v>
      </c>
      <c r="N403" s="9">
        <v>0.18</v>
      </c>
      <c r="O403" s="9">
        <v>0.16</v>
      </c>
      <c r="P403" s="9">
        <v>0</v>
      </c>
      <c r="Q403" s="9">
        <v>0</v>
      </c>
      <c r="R403" s="9">
        <v>1.42</v>
      </c>
      <c r="S403" s="9">
        <v>1.29</v>
      </c>
      <c r="T403" s="9">
        <v>0</v>
      </c>
      <c r="U403" s="12" t="s">
        <v>222</v>
      </c>
      <c r="V403" s="9">
        <v>17.899999999999999</v>
      </c>
      <c r="W403" s="9">
        <v>18</v>
      </c>
      <c r="X403" s="9"/>
      <c r="Y403" s="9"/>
      <c r="Z403" s="18" t="str">
        <f t="shared" si="21"/>
        <v>Pathway</v>
      </c>
      <c r="AA403" s="18" t="str">
        <f t="shared" si="22"/>
        <v>Google</v>
      </c>
      <c r="AB403" s="10" t="str">
        <f t="shared" si="23"/>
        <v>Bing</v>
      </c>
      <c r="AC403" s="13" t="s">
        <v>1308</v>
      </c>
      <c r="AD403">
        <v>41.328097243099997</v>
      </c>
      <c r="AE403">
        <v>-82.504345340200004</v>
      </c>
      <c r="AF403">
        <v>41.328316766100002</v>
      </c>
      <c r="AG403">
        <v>-82.502443852599995</v>
      </c>
    </row>
    <row r="404" spans="1:33" x14ac:dyDescent="0.25">
      <c r="A404" s="12">
        <v>401</v>
      </c>
      <c r="B404" s="9">
        <v>3</v>
      </c>
      <c r="C404" s="9" t="s">
        <v>126</v>
      </c>
      <c r="D404" s="9" t="s">
        <v>541</v>
      </c>
      <c r="E404" s="9" t="s">
        <v>4</v>
      </c>
      <c r="F404" s="9" t="s">
        <v>214</v>
      </c>
      <c r="G404" s="9" t="s">
        <v>1457</v>
      </c>
      <c r="H404" s="13" t="s">
        <v>535</v>
      </c>
      <c r="I404" s="12">
        <v>19.37</v>
      </c>
      <c r="J404" s="9">
        <v>6.43</v>
      </c>
      <c r="K404" s="9">
        <v>11.43</v>
      </c>
      <c r="L404" s="9">
        <v>5</v>
      </c>
      <c r="M404" s="9">
        <v>6.66</v>
      </c>
      <c r="N404" s="9">
        <v>0.18</v>
      </c>
      <c r="O404" s="9">
        <v>0.79</v>
      </c>
      <c r="P404" s="9">
        <v>0.61</v>
      </c>
      <c r="Q404" s="9">
        <v>13.32</v>
      </c>
      <c r="R404" s="9">
        <v>1.42</v>
      </c>
      <c r="S404" s="9">
        <v>2.5499999999999998</v>
      </c>
      <c r="T404" s="9">
        <v>1.1299999999999999</v>
      </c>
      <c r="U404" s="12" t="s">
        <v>222</v>
      </c>
      <c r="V404" s="9">
        <v>8.99</v>
      </c>
      <c r="W404" s="9">
        <v>9.09</v>
      </c>
      <c r="X404" s="9"/>
      <c r="Y404" s="9"/>
      <c r="Z404" s="18" t="str">
        <f t="shared" si="21"/>
        <v>Pathway</v>
      </c>
      <c r="AA404" s="18" t="str">
        <f t="shared" si="22"/>
        <v>Google</v>
      </c>
      <c r="AB404" s="10" t="str">
        <f t="shared" si="23"/>
        <v>Bing</v>
      </c>
      <c r="AC404" s="13" t="s">
        <v>1308</v>
      </c>
      <c r="AD404">
        <v>41.333701424099999</v>
      </c>
      <c r="AE404">
        <v>-82.673068364100004</v>
      </c>
      <c r="AF404">
        <v>41.333309462899997</v>
      </c>
      <c r="AG404">
        <v>-82.671217040299993</v>
      </c>
    </row>
    <row r="405" spans="1:33" x14ac:dyDescent="0.25">
      <c r="A405" s="12">
        <v>402</v>
      </c>
      <c r="B405" s="9">
        <v>3</v>
      </c>
      <c r="C405" s="9" t="s">
        <v>126</v>
      </c>
      <c r="D405" s="9" t="s">
        <v>541</v>
      </c>
      <c r="E405" s="9" t="s">
        <v>4</v>
      </c>
      <c r="F405" s="9" t="s">
        <v>214</v>
      </c>
      <c r="G405" s="9" t="s">
        <v>1457</v>
      </c>
      <c r="H405" s="13" t="s">
        <v>535</v>
      </c>
      <c r="I405" s="12">
        <v>19.37</v>
      </c>
      <c r="J405" s="9">
        <v>6.43</v>
      </c>
      <c r="K405" s="9">
        <v>11.43</v>
      </c>
      <c r="L405" s="9">
        <v>5</v>
      </c>
      <c r="M405" s="9">
        <v>3.33</v>
      </c>
      <c r="N405" s="9">
        <v>0.18</v>
      </c>
      <c r="O405" s="9">
        <v>0.47</v>
      </c>
      <c r="P405" s="9">
        <v>0.3</v>
      </c>
      <c r="Q405" s="9">
        <v>9.99</v>
      </c>
      <c r="R405" s="9">
        <v>1.42</v>
      </c>
      <c r="S405" s="9">
        <v>2.23</v>
      </c>
      <c r="T405" s="9">
        <v>0.81</v>
      </c>
      <c r="U405" s="12" t="s">
        <v>222</v>
      </c>
      <c r="V405" s="9">
        <v>8.89</v>
      </c>
      <c r="W405" s="9">
        <v>8.99</v>
      </c>
      <c r="X405" s="9"/>
      <c r="Y405" s="9"/>
      <c r="Z405" s="18" t="str">
        <f t="shared" si="21"/>
        <v>Pathway</v>
      </c>
      <c r="AA405" s="18" t="str">
        <f t="shared" si="22"/>
        <v>Google</v>
      </c>
      <c r="AB405" s="10" t="str">
        <f t="shared" si="23"/>
        <v>Bing</v>
      </c>
      <c r="AC405" s="13" t="s">
        <v>1308</v>
      </c>
      <c r="AD405">
        <v>41.3340657623</v>
      </c>
      <c r="AE405">
        <v>-82.674928429800005</v>
      </c>
      <c r="AF405">
        <v>41.333701424099999</v>
      </c>
      <c r="AG405">
        <v>-82.673068364100004</v>
      </c>
    </row>
    <row r="406" spans="1:33" x14ac:dyDescent="0.25">
      <c r="A406" s="12">
        <v>403</v>
      </c>
      <c r="B406" s="9">
        <v>3</v>
      </c>
      <c r="C406" s="9" t="s">
        <v>126</v>
      </c>
      <c r="D406" s="9" t="s">
        <v>541</v>
      </c>
      <c r="E406" s="9" t="s">
        <v>4</v>
      </c>
      <c r="F406" s="9" t="s">
        <v>214</v>
      </c>
      <c r="G406" s="9" t="s">
        <v>1457</v>
      </c>
      <c r="H406" s="13" t="s">
        <v>535</v>
      </c>
      <c r="I406" s="12">
        <v>19.37</v>
      </c>
      <c r="J406" s="9">
        <v>6.43</v>
      </c>
      <c r="K406" s="9">
        <v>11.43</v>
      </c>
      <c r="L406" s="9">
        <v>5</v>
      </c>
      <c r="M406" s="9">
        <v>3.33</v>
      </c>
      <c r="N406" s="9">
        <v>0.18</v>
      </c>
      <c r="O406" s="9">
        <v>0.47</v>
      </c>
      <c r="P406" s="9">
        <v>0.3</v>
      </c>
      <c r="Q406" s="9">
        <v>6.66</v>
      </c>
      <c r="R406" s="9">
        <v>1.42</v>
      </c>
      <c r="S406" s="9">
        <v>1.91</v>
      </c>
      <c r="T406" s="9">
        <v>0.5</v>
      </c>
      <c r="U406" s="12" t="s">
        <v>222</v>
      </c>
      <c r="V406" s="9">
        <v>11.79</v>
      </c>
      <c r="W406" s="9">
        <v>11.89</v>
      </c>
      <c r="X406" s="9"/>
      <c r="Y406" s="9"/>
      <c r="Z406" s="18" t="str">
        <f t="shared" si="21"/>
        <v>Pathway</v>
      </c>
      <c r="AA406" s="18" t="str">
        <f t="shared" si="22"/>
        <v>Google</v>
      </c>
      <c r="AB406" s="10" t="str">
        <f t="shared" si="23"/>
        <v>Bing</v>
      </c>
      <c r="AC406" s="13" t="s">
        <v>1308</v>
      </c>
      <c r="AD406">
        <v>41.323363343499999</v>
      </c>
      <c r="AE406">
        <v>-82.621042995899998</v>
      </c>
      <c r="AF406">
        <v>41.323100846599999</v>
      </c>
      <c r="AG406">
        <v>-82.619152330399999</v>
      </c>
    </row>
    <row r="407" spans="1:33" x14ac:dyDescent="0.25">
      <c r="A407" s="12">
        <v>404</v>
      </c>
      <c r="B407" s="9">
        <v>3</v>
      </c>
      <c r="C407" s="9" t="s">
        <v>109</v>
      </c>
      <c r="D407" s="9" t="s">
        <v>552</v>
      </c>
      <c r="E407" s="9" t="s">
        <v>4</v>
      </c>
      <c r="F407" s="9" t="s">
        <v>214</v>
      </c>
      <c r="G407" s="9" t="s">
        <v>1457</v>
      </c>
      <c r="H407" s="13" t="s">
        <v>549</v>
      </c>
      <c r="I407" s="12">
        <v>19.239999999999998</v>
      </c>
      <c r="J407" s="9">
        <v>7.11</v>
      </c>
      <c r="K407" s="9">
        <v>12.11</v>
      </c>
      <c r="L407" s="9">
        <v>5</v>
      </c>
      <c r="M407" s="9">
        <v>0</v>
      </c>
      <c r="N407" s="9">
        <v>0.2</v>
      </c>
      <c r="O407" s="9">
        <v>0.18</v>
      </c>
      <c r="P407" s="9">
        <v>0</v>
      </c>
      <c r="Q407" s="9">
        <v>0</v>
      </c>
      <c r="R407" s="9">
        <v>1.58</v>
      </c>
      <c r="S407" s="9">
        <v>1.42</v>
      </c>
      <c r="T407" s="9">
        <v>0</v>
      </c>
      <c r="U407" s="12" t="s">
        <v>108</v>
      </c>
      <c r="V407" s="9">
        <v>1.1000000000000001</v>
      </c>
      <c r="W407" s="9">
        <v>1.2</v>
      </c>
      <c r="X407" s="9"/>
      <c r="Y407" s="9"/>
      <c r="Z407" s="18" t="str">
        <f t="shared" si="21"/>
        <v>Pathway</v>
      </c>
      <c r="AA407" s="18" t="str">
        <f t="shared" si="22"/>
        <v>Google</v>
      </c>
      <c r="AB407" s="10" t="str">
        <f t="shared" si="23"/>
        <v>Bing</v>
      </c>
      <c r="AC407" s="13" t="s">
        <v>514</v>
      </c>
      <c r="AD407">
        <v>40.996744791700003</v>
      </c>
      <c r="AE407">
        <v>-82.011207827800007</v>
      </c>
      <c r="AF407">
        <v>40.996971570100001</v>
      </c>
      <c r="AG407">
        <v>-82.009356520400004</v>
      </c>
    </row>
    <row r="408" spans="1:33" x14ac:dyDescent="0.25">
      <c r="A408" s="12">
        <v>405</v>
      </c>
      <c r="B408" s="9">
        <v>3</v>
      </c>
      <c r="C408" s="9" t="s">
        <v>100</v>
      </c>
      <c r="D408" s="9" t="s">
        <v>565</v>
      </c>
      <c r="E408" s="9" t="s">
        <v>4</v>
      </c>
      <c r="F408" s="9" t="s">
        <v>214</v>
      </c>
      <c r="G408" s="9" t="s">
        <v>1457</v>
      </c>
      <c r="H408" s="13" t="s">
        <v>549</v>
      </c>
      <c r="I408" s="12">
        <v>19.25</v>
      </c>
      <c r="J408" s="9">
        <v>7.05</v>
      </c>
      <c r="K408" s="9">
        <v>12.05</v>
      </c>
      <c r="L408" s="9">
        <v>5</v>
      </c>
      <c r="M408" s="9">
        <v>0</v>
      </c>
      <c r="N408" s="9">
        <v>0.19</v>
      </c>
      <c r="O408" s="9">
        <v>0.17</v>
      </c>
      <c r="P408" s="9">
        <v>0</v>
      </c>
      <c r="Q408" s="9">
        <v>0</v>
      </c>
      <c r="R408" s="9">
        <v>1.57</v>
      </c>
      <c r="S408" s="9">
        <v>1.4</v>
      </c>
      <c r="T408" s="9">
        <v>0</v>
      </c>
      <c r="U408" s="12" t="s">
        <v>117</v>
      </c>
      <c r="V408" s="9">
        <v>8.7720000000000002</v>
      </c>
      <c r="W408" s="9">
        <v>8.8719999999999999</v>
      </c>
      <c r="X408" s="9"/>
      <c r="Y408" s="9"/>
      <c r="Z408" s="18" t="str">
        <f t="shared" si="21"/>
        <v>Pathway</v>
      </c>
      <c r="AA408" s="18" t="str">
        <f t="shared" si="22"/>
        <v>Google</v>
      </c>
      <c r="AB408" s="10" t="str">
        <f t="shared" si="23"/>
        <v>Bing</v>
      </c>
      <c r="AC408" s="13" t="s">
        <v>514</v>
      </c>
      <c r="AD408">
        <v>40.671599326699997</v>
      </c>
      <c r="AE408">
        <v>-82.532688433399997</v>
      </c>
      <c r="AF408">
        <v>40.672918373400002</v>
      </c>
      <c r="AG408">
        <v>-82.531900066700004</v>
      </c>
    </row>
    <row r="409" spans="1:33" x14ac:dyDescent="0.25">
      <c r="A409" s="12">
        <v>406</v>
      </c>
      <c r="B409" s="9">
        <v>3</v>
      </c>
      <c r="C409" s="9" t="s">
        <v>126</v>
      </c>
      <c r="D409" s="9" t="s">
        <v>541</v>
      </c>
      <c r="E409" s="9" t="s">
        <v>4</v>
      </c>
      <c r="F409" s="9" t="s">
        <v>214</v>
      </c>
      <c r="G409" s="9" t="s">
        <v>1457</v>
      </c>
      <c r="H409" s="13" t="s">
        <v>535</v>
      </c>
      <c r="I409" s="12">
        <v>19.37</v>
      </c>
      <c r="J409" s="9">
        <v>6.43</v>
      </c>
      <c r="K409" s="9">
        <v>11.43</v>
      </c>
      <c r="L409" s="9">
        <v>5</v>
      </c>
      <c r="M409" s="9">
        <v>0</v>
      </c>
      <c r="N409" s="9">
        <v>0.18</v>
      </c>
      <c r="O409" s="9">
        <v>0.16</v>
      </c>
      <c r="P409" s="9">
        <v>0</v>
      </c>
      <c r="Q409" s="9">
        <v>9.99</v>
      </c>
      <c r="R409" s="9">
        <v>1.42</v>
      </c>
      <c r="S409" s="9">
        <v>2.23</v>
      </c>
      <c r="T409" s="9">
        <v>0.81</v>
      </c>
      <c r="U409" s="12" t="s">
        <v>222</v>
      </c>
      <c r="V409" s="9">
        <v>6.49</v>
      </c>
      <c r="W409" s="9">
        <v>6.59</v>
      </c>
      <c r="X409" s="9"/>
      <c r="Y409" s="9"/>
      <c r="Z409" s="18" t="str">
        <f t="shared" si="21"/>
        <v>Pathway</v>
      </c>
      <c r="AA409" s="18" t="str">
        <f t="shared" si="22"/>
        <v>Google</v>
      </c>
      <c r="AB409" s="10" t="str">
        <f t="shared" si="23"/>
        <v>Bing</v>
      </c>
      <c r="AC409" s="13" t="s">
        <v>1308</v>
      </c>
      <c r="AD409">
        <v>41.3360848596</v>
      </c>
      <c r="AE409">
        <v>-82.720918386099996</v>
      </c>
      <c r="AF409">
        <v>41.336046232800001</v>
      </c>
      <c r="AG409">
        <v>-82.718996496200006</v>
      </c>
    </row>
    <row r="410" spans="1:33" x14ac:dyDescent="0.25">
      <c r="A410" s="12">
        <v>407</v>
      </c>
      <c r="B410" s="9">
        <v>3</v>
      </c>
      <c r="C410" s="9" t="s">
        <v>126</v>
      </c>
      <c r="D410" s="9" t="s">
        <v>541</v>
      </c>
      <c r="E410" s="9" t="s">
        <v>4</v>
      </c>
      <c r="F410" s="9" t="s">
        <v>214</v>
      </c>
      <c r="G410" s="9" t="s">
        <v>1457</v>
      </c>
      <c r="H410" s="13" t="s">
        <v>535</v>
      </c>
      <c r="I410" s="12">
        <v>19.37</v>
      </c>
      <c r="J410" s="9">
        <v>6.43</v>
      </c>
      <c r="K410" s="9">
        <v>11.43</v>
      </c>
      <c r="L410" s="9">
        <v>5</v>
      </c>
      <c r="M410" s="9">
        <v>0</v>
      </c>
      <c r="N410" s="9">
        <v>0.18</v>
      </c>
      <c r="O410" s="9">
        <v>0.16</v>
      </c>
      <c r="P410" s="9">
        <v>0</v>
      </c>
      <c r="Q410" s="9">
        <v>3.33</v>
      </c>
      <c r="R410" s="9">
        <v>1.42</v>
      </c>
      <c r="S410" s="9">
        <v>1.6</v>
      </c>
      <c r="T410" s="9">
        <v>0.18</v>
      </c>
      <c r="U410" s="12" t="s">
        <v>222</v>
      </c>
      <c r="V410" s="9">
        <v>7.09</v>
      </c>
      <c r="W410" s="9">
        <v>7.19</v>
      </c>
      <c r="X410" s="9"/>
      <c r="Y410" s="9"/>
      <c r="Z410" s="18" t="str">
        <f t="shared" si="21"/>
        <v>Pathway</v>
      </c>
      <c r="AA410" s="18" t="str">
        <f t="shared" si="22"/>
        <v>Google</v>
      </c>
      <c r="AB410" s="10" t="str">
        <f t="shared" si="23"/>
        <v>Bing</v>
      </c>
      <c r="AC410" s="13" t="s">
        <v>1308</v>
      </c>
      <c r="AD410">
        <v>41.335848623499999</v>
      </c>
      <c r="AE410">
        <v>-82.709387347800003</v>
      </c>
      <c r="AF410">
        <v>41.335803467700003</v>
      </c>
      <c r="AG410">
        <v>-82.7074651012</v>
      </c>
    </row>
    <row r="411" spans="1:33" x14ac:dyDescent="0.25">
      <c r="A411" s="12">
        <v>408</v>
      </c>
      <c r="B411" s="9">
        <v>3</v>
      </c>
      <c r="C411" s="9" t="s">
        <v>126</v>
      </c>
      <c r="D411" s="9" t="s">
        <v>541</v>
      </c>
      <c r="E411" s="9" t="s">
        <v>4</v>
      </c>
      <c r="F411" s="9" t="s">
        <v>214</v>
      </c>
      <c r="G411" s="9" t="s">
        <v>1457</v>
      </c>
      <c r="H411" s="13" t="s">
        <v>535</v>
      </c>
      <c r="I411" s="12">
        <v>19.37</v>
      </c>
      <c r="J411" s="9">
        <v>6.43</v>
      </c>
      <c r="K411" s="9">
        <v>11.43</v>
      </c>
      <c r="L411" s="9">
        <v>5</v>
      </c>
      <c r="M411" s="9">
        <v>0</v>
      </c>
      <c r="N411" s="9">
        <v>0.18</v>
      </c>
      <c r="O411" s="9">
        <v>0.16</v>
      </c>
      <c r="P411" s="9">
        <v>0</v>
      </c>
      <c r="Q411" s="9">
        <v>3.33</v>
      </c>
      <c r="R411" s="9">
        <v>1.42</v>
      </c>
      <c r="S411" s="9">
        <v>1.6</v>
      </c>
      <c r="T411" s="9">
        <v>0.18</v>
      </c>
      <c r="U411" s="12" t="s">
        <v>222</v>
      </c>
      <c r="V411" s="9">
        <v>9.19</v>
      </c>
      <c r="W411" s="9">
        <v>9.2899999999999991</v>
      </c>
      <c r="X411" s="9"/>
      <c r="Y411" s="9"/>
      <c r="Z411" s="18" t="str">
        <f t="shared" si="21"/>
        <v>Pathway</v>
      </c>
      <c r="AA411" s="18" t="str">
        <f t="shared" si="22"/>
        <v>Google</v>
      </c>
      <c r="AB411" s="10" t="str">
        <f t="shared" si="23"/>
        <v>Bing</v>
      </c>
      <c r="AC411" s="13" t="s">
        <v>1308</v>
      </c>
      <c r="AD411">
        <v>41.332921014</v>
      </c>
      <c r="AE411">
        <v>-82.669363297499999</v>
      </c>
      <c r="AF411">
        <v>41.3325311109</v>
      </c>
      <c r="AG411">
        <v>-82.667512222900001</v>
      </c>
    </row>
    <row r="412" spans="1:33" x14ac:dyDescent="0.25">
      <c r="A412" s="12">
        <v>409</v>
      </c>
      <c r="B412" s="9">
        <v>3</v>
      </c>
      <c r="C412" s="9" t="s">
        <v>126</v>
      </c>
      <c r="D412" s="9" t="s">
        <v>541</v>
      </c>
      <c r="E412" s="9" t="s">
        <v>4</v>
      </c>
      <c r="F412" s="9" t="s">
        <v>214</v>
      </c>
      <c r="G412" s="9" t="s">
        <v>1457</v>
      </c>
      <c r="H412" s="13" t="s">
        <v>535</v>
      </c>
      <c r="I412" s="12">
        <v>19.37</v>
      </c>
      <c r="J412" s="9">
        <v>6.43</v>
      </c>
      <c r="K412" s="9">
        <v>11.43</v>
      </c>
      <c r="L412" s="9">
        <v>5</v>
      </c>
      <c r="M412" s="9">
        <v>0</v>
      </c>
      <c r="N412" s="9">
        <v>0.18</v>
      </c>
      <c r="O412" s="9">
        <v>0.16</v>
      </c>
      <c r="P412" s="9">
        <v>0</v>
      </c>
      <c r="Q412" s="9">
        <v>3.33</v>
      </c>
      <c r="R412" s="9">
        <v>1.42</v>
      </c>
      <c r="S412" s="9">
        <v>1.6</v>
      </c>
      <c r="T412" s="9">
        <v>0.18</v>
      </c>
      <c r="U412" s="12" t="s">
        <v>222</v>
      </c>
      <c r="V412" s="9">
        <v>10.89</v>
      </c>
      <c r="W412" s="9">
        <v>10.99</v>
      </c>
      <c r="X412" s="9"/>
      <c r="Y412" s="9"/>
      <c r="Z412" s="18" t="str">
        <f t="shared" si="21"/>
        <v>Pathway</v>
      </c>
      <c r="AA412" s="18" t="str">
        <f t="shared" si="22"/>
        <v>Google</v>
      </c>
      <c r="AB412" s="10" t="str">
        <f t="shared" si="23"/>
        <v>Bing</v>
      </c>
      <c r="AC412" s="13" t="s">
        <v>1308</v>
      </c>
      <c r="AD412">
        <v>41.326904904099997</v>
      </c>
      <c r="AE412">
        <v>-82.637690117800005</v>
      </c>
      <c r="AF412">
        <v>41.326556364699996</v>
      </c>
      <c r="AG412">
        <v>-82.635824221700005</v>
      </c>
    </row>
    <row r="413" spans="1:33" x14ac:dyDescent="0.25">
      <c r="A413" s="12">
        <v>410</v>
      </c>
      <c r="B413" s="9">
        <v>3</v>
      </c>
      <c r="C413" s="9" t="s">
        <v>126</v>
      </c>
      <c r="D413" s="9" t="s">
        <v>541</v>
      </c>
      <c r="E413" s="9" t="s">
        <v>4</v>
      </c>
      <c r="F413" s="9" t="s">
        <v>214</v>
      </c>
      <c r="G413" s="9" t="s">
        <v>1457</v>
      </c>
      <c r="H413" s="13" t="s">
        <v>535</v>
      </c>
      <c r="I413" s="12">
        <v>19.37</v>
      </c>
      <c r="J413" s="9">
        <v>6.43</v>
      </c>
      <c r="K413" s="9">
        <v>11.43</v>
      </c>
      <c r="L413" s="9">
        <v>5</v>
      </c>
      <c r="M413" s="9">
        <v>0</v>
      </c>
      <c r="N413" s="9">
        <v>0.18</v>
      </c>
      <c r="O413" s="9">
        <v>0.16</v>
      </c>
      <c r="P413" s="9">
        <v>0</v>
      </c>
      <c r="Q413" s="9">
        <v>3.33</v>
      </c>
      <c r="R413" s="9">
        <v>1.42</v>
      </c>
      <c r="S413" s="9">
        <v>1.6</v>
      </c>
      <c r="T413" s="9">
        <v>0.18</v>
      </c>
      <c r="U413" s="12" t="s">
        <v>222</v>
      </c>
      <c r="V413" s="9">
        <v>4.8109999999999999</v>
      </c>
      <c r="W413" s="9">
        <v>4.9109999999999996</v>
      </c>
      <c r="X413" s="9"/>
      <c r="Y413" s="9"/>
      <c r="Z413" s="18" t="str">
        <f t="shared" si="21"/>
        <v>Pathway</v>
      </c>
      <c r="AA413" s="18" t="str">
        <f t="shared" si="22"/>
        <v>Google</v>
      </c>
      <c r="AB413" s="10" t="str">
        <f t="shared" si="23"/>
        <v>Bing</v>
      </c>
      <c r="AC413" s="13" t="s">
        <v>1308</v>
      </c>
      <c r="AD413">
        <v>41.339306168</v>
      </c>
      <c r="AE413">
        <v>-82.7528841142</v>
      </c>
      <c r="AF413">
        <v>41.339074185400001</v>
      </c>
      <c r="AG413">
        <v>-82.750985465100001</v>
      </c>
    </row>
    <row r="414" spans="1:33" x14ac:dyDescent="0.25">
      <c r="A414" s="12">
        <v>411</v>
      </c>
      <c r="B414" s="9">
        <v>3</v>
      </c>
      <c r="C414" s="9" t="s">
        <v>126</v>
      </c>
      <c r="D414" s="9" t="s">
        <v>541</v>
      </c>
      <c r="E414" s="9" t="s">
        <v>4</v>
      </c>
      <c r="F414" s="9" t="s">
        <v>214</v>
      </c>
      <c r="G414" s="9" t="s">
        <v>1457</v>
      </c>
      <c r="H414" s="13" t="s">
        <v>535</v>
      </c>
      <c r="I414" s="12">
        <v>19.37</v>
      </c>
      <c r="J414" s="9">
        <v>6.43</v>
      </c>
      <c r="K414" s="9">
        <v>11.43</v>
      </c>
      <c r="L414" s="9">
        <v>5</v>
      </c>
      <c r="M414" s="9">
        <v>0</v>
      </c>
      <c r="N414" s="9">
        <v>0.18</v>
      </c>
      <c r="O414" s="9">
        <v>0.16</v>
      </c>
      <c r="P414" s="9">
        <v>0</v>
      </c>
      <c r="Q414" s="9">
        <v>0</v>
      </c>
      <c r="R414" s="9">
        <v>1.42</v>
      </c>
      <c r="S414" s="9">
        <v>1.28</v>
      </c>
      <c r="T414" s="9">
        <v>0</v>
      </c>
      <c r="U414" s="12" t="s">
        <v>222</v>
      </c>
      <c r="V414" s="9">
        <v>9.89</v>
      </c>
      <c r="W414" s="9">
        <v>9.99</v>
      </c>
      <c r="X414" s="9"/>
      <c r="Y414" s="9"/>
      <c r="Z414" s="18" t="str">
        <f t="shared" si="21"/>
        <v>Pathway</v>
      </c>
      <c r="AA414" s="18" t="str">
        <f t="shared" si="22"/>
        <v>Google</v>
      </c>
      <c r="AB414" s="10" t="str">
        <f t="shared" si="23"/>
        <v>Bing</v>
      </c>
      <c r="AC414" s="13" t="s">
        <v>1308</v>
      </c>
      <c r="AD414">
        <v>41.330193926500002</v>
      </c>
      <c r="AE414">
        <v>-82.656401752999997</v>
      </c>
      <c r="AF414">
        <v>41.329805305100002</v>
      </c>
      <c r="AG414">
        <v>-82.654548789399996</v>
      </c>
    </row>
    <row r="415" spans="1:33" x14ac:dyDescent="0.25">
      <c r="A415" s="12">
        <v>412</v>
      </c>
      <c r="B415" s="9">
        <v>5</v>
      </c>
      <c r="C415" s="9" t="s">
        <v>102</v>
      </c>
      <c r="D415" s="9" t="s">
        <v>563</v>
      </c>
      <c r="E415" s="9" t="s">
        <v>4</v>
      </c>
      <c r="F415" s="9" t="s">
        <v>214</v>
      </c>
      <c r="G415" s="9" t="s">
        <v>1457</v>
      </c>
      <c r="H415" s="13" t="s">
        <v>551</v>
      </c>
      <c r="I415" s="12">
        <v>19.2</v>
      </c>
      <c r="J415" s="9">
        <v>7.07</v>
      </c>
      <c r="K415" s="9">
        <v>12.06</v>
      </c>
      <c r="L415" s="9">
        <v>4.99</v>
      </c>
      <c r="M415" s="9">
        <v>0</v>
      </c>
      <c r="N415" s="9">
        <v>0.2</v>
      </c>
      <c r="O415" s="9">
        <v>0.18</v>
      </c>
      <c r="P415" s="9">
        <v>0</v>
      </c>
      <c r="Q415" s="9">
        <v>3.3</v>
      </c>
      <c r="R415" s="9">
        <v>1.57</v>
      </c>
      <c r="S415" s="9">
        <v>1.75</v>
      </c>
      <c r="T415" s="9">
        <v>0.18</v>
      </c>
      <c r="U415" s="12" t="s">
        <v>219</v>
      </c>
      <c r="V415" s="9">
        <v>16.7</v>
      </c>
      <c r="W415" s="9">
        <v>16.8</v>
      </c>
      <c r="X415" s="9"/>
      <c r="Y415" s="9"/>
      <c r="Z415" s="18" t="str">
        <f t="shared" si="21"/>
        <v>Pathway</v>
      </c>
      <c r="AA415" s="18" t="str">
        <f t="shared" si="22"/>
        <v>Google</v>
      </c>
      <c r="AB415" s="10" t="str">
        <f t="shared" si="23"/>
        <v>Bing</v>
      </c>
      <c r="AC415" s="13" t="s">
        <v>1450</v>
      </c>
      <c r="AD415">
        <v>39.9468146727</v>
      </c>
      <c r="AE415">
        <v>-82.460065513199993</v>
      </c>
      <c r="AF415">
        <v>39.946806902500001</v>
      </c>
      <c r="AG415">
        <v>-82.458176174499997</v>
      </c>
    </row>
    <row r="416" spans="1:33" x14ac:dyDescent="0.25">
      <c r="A416" s="12">
        <v>413</v>
      </c>
      <c r="B416" s="9">
        <v>3</v>
      </c>
      <c r="C416" s="9" t="s">
        <v>109</v>
      </c>
      <c r="D416" s="9" t="s">
        <v>552</v>
      </c>
      <c r="E416" s="9" t="s">
        <v>4</v>
      </c>
      <c r="F416" s="9" t="s">
        <v>214</v>
      </c>
      <c r="G416" s="9" t="s">
        <v>1457</v>
      </c>
      <c r="H416" s="13" t="s">
        <v>549</v>
      </c>
      <c r="I416" s="12">
        <v>19.239999999999998</v>
      </c>
      <c r="J416" s="9">
        <v>7.68</v>
      </c>
      <c r="K416" s="9">
        <v>12.67</v>
      </c>
      <c r="L416" s="9">
        <v>4.9800000000000004</v>
      </c>
      <c r="M416" s="9">
        <v>0</v>
      </c>
      <c r="N416" s="9">
        <v>0.21</v>
      </c>
      <c r="O416" s="9">
        <v>0.19</v>
      </c>
      <c r="P416" s="9">
        <v>0</v>
      </c>
      <c r="Q416" s="9">
        <v>6.61</v>
      </c>
      <c r="R416" s="9">
        <v>1.72</v>
      </c>
      <c r="S416" s="9">
        <v>2.2799999999999998</v>
      </c>
      <c r="T416" s="9">
        <v>0.55000000000000004</v>
      </c>
      <c r="U416" s="12" t="s">
        <v>108</v>
      </c>
      <c r="V416" s="9">
        <v>2.94</v>
      </c>
      <c r="W416" s="9">
        <v>3.04</v>
      </c>
      <c r="X416" s="9"/>
      <c r="Y416" s="9"/>
      <c r="Z416" s="18" t="str">
        <f t="shared" si="21"/>
        <v>Pathway</v>
      </c>
      <c r="AA416" s="18" t="str">
        <f t="shared" si="22"/>
        <v>Google</v>
      </c>
      <c r="AB416" s="10" t="str">
        <f t="shared" si="23"/>
        <v>Bing</v>
      </c>
      <c r="AC416" s="13" t="s">
        <v>514</v>
      </c>
      <c r="AD416">
        <v>40.998583729300002</v>
      </c>
      <c r="AE416">
        <v>-81.976232221199993</v>
      </c>
      <c r="AF416">
        <v>40.998929768700002</v>
      </c>
      <c r="AG416">
        <v>-81.974377010200001</v>
      </c>
    </row>
    <row r="417" spans="1:33" x14ac:dyDescent="0.25">
      <c r="A417" s="12">
        <v>414</v>
      </c>
      <c r="B417" s="9">
        <v>3</v>
      </c>
      <c r="C417" s="9" t="s">
        <v>109</v>
      </c>
      <c r="D417" s="9" t="s">
        <v>552</v>
      </c>
      <c r="E417" s="9" t="s">
        <v>4</v>
      </c>
      <c r="F417" s="9" t="s">
        <v>214</v>
      </c>
      <c r="G417" s="9" t="s">
        <v>1457</v>
      </c>
      <c r="H417" s="13" t="s">
        <v>549</v>
      </c>
      <c r="I417" s="12">
        <v>19.239999999999998</v>
      </c>
      <c r="J417" s="9">
        <v>7.68</v>
      </c>
      <c r="K417" s="9">
        <v>12.67</v>
      </c>
      <c r="L417" s="9">
        <v>4.9800000000000004</v>
      </c>
      <c r="M417" s="9">
        <v>0</v>
      </c>
      <c r="N417" s="9">
        <v>0.21</v>
      </c>
      <c r="O417" s="9">
        <v>0.19</v>
      </c>
      <c r="P417" s="9">
        <v>0</v>
      </c>
      <c r="Q417" s="9">
        <v>6.61</v>
      </c>
      <c r="R417" s="9">
        <v>1.72</v>
      </c>
      <c r="S417" s="9">
        <v>2.2799999999999998</v>
      </c>
      <c r="T417" s="9">
        <v>0.55000000000000004</v>
      </c>
      <c r="U417" s="12" t="s">
        <v>108</v>
      </c>
      <c r="V417" s="9">
        <v>6.14</v>
      </c>
      <c r="W417" s="9">
        <v>6.24</v>
      </c>
      <c r="X417" s="9"/>
      <c r="Y417" s="9"/>
      <c r="Z417" s="18" t="str">
        <f t="shared" si="21"/>
        <v>Pathway</v>
      </c>
      <c r="AA417" s="18" t="str">
        <f t="shared" si="22"/>
        <v>Google</v>
      </c>
      <c r="AB417" s="10" t="str">
        <f t="shared" si="23"/>
        <v>Bing</v>
      </c>
      <c r="AC417" s="13" t="s">
        <v>514</v>
      </c>
      <c r="AD417">
        <v>41.0186426271</v>
      </c>
      <c r="AE417">
        <v>-81.921229116600003</v>
      </c>
      <c r="AF417">
        <v>41.019298693099998</v>
      </c>
      <c r="AG417">
        <v>-81.919525499800002</v>
      </c>
    </row>
    <row r="418" spans="1:33" x14ac:dyDescent="0.25">
      <c r="A418" s="12">
        <v>415</v>
      </c>
      <c r="B418" s="9">
        <v>3</v>
      </c>
      <c r="C418" s="9" t="s">
        <v>100</v>
      </c>
      <c r="D418" s="9" t="s">
        <v>565</v>
      </c>
      <c r="E418" s="9" t="s">
        <v>4</v>
      </c>
      <c r="F418" s="9" t="s">
        <v>58</v>
      </c>
      <c r="G418" s="9" t="s">
        <v>1457</v>
      </c>
      <c r="H418" s="13" t="s">
        <v>549</v>
      </c>
      <c r="I418" s="12">
        <v>19.079999999999998</v>
      </c>
      <c r="J418" s="9">
        <v>11.48</v>
      </c>
      <c r="K418" s="9">
        <v>16.440000000000001</v>
      </c>
      <c r="L418" s="9">
        <v>4.96</v>
      </c>
      <c r="M418" s="9">
        <v>0</v>
      </c>
      <c r="N418" s="9">
        <v>0</v>
      </c>
      <c r="O418" s="9">
        <v>0</v>
      </c>
      <c r="P418" s="9">
        <v>0</v>
      </c>
      <c r="Q418" s="9">
        <v>0</v>
      </c>
      <c r="R418" s="9">
        <v>2.5499999999999998</v>
      </c>
      <c r="S418" s="9">
        <v>1.87</v>
      </c>
      <c r="T418" s="9">
        <v>0</v>
      </c>
      <c r="U418" s="12" t="s">
        <v>117</v>
      </c>
      <c r="V418" s="9">
        <v>7.13</v>
      </c>
      <c r="W418" s="9">
        <v>7.23</v>
      </c>
      <c r="X418" s="9"/>
      <c r="Y418" s="9"/>
      <c r="Z418" s="18" t="str">
        <f t="shared" si="21"/>
        <v>Pathway</v>
      </c>
      <c r="AA418" s="18" t="str">
        <f t="shared" si="22"/>
        <v>Google</v>
      </c>
      <c r="AB418" s="10" t="str">
        <f t="shared" si="23"/>
        <v>Bing</v>
      </c>
      <c r="AC418" s="13" t="s">
        <v>2324</v>
      </c>
      <c r="AD418">
        <v>40.649738024100003</v>
      </c>
      <c r="AE418">
        <v>-82.545004750299995</v>
      </c>
      <c r="AF418">
        <v>40.651077451699997</v>
      </c>
      <c r="AG418">
        <v>-82.544279982600003</v>
      </c>
    </row>
    <row r="419" spans="1:33" x14ac:dyDescent="0.25">
      <c r="A419" s="12">
        <v>416</v>
      </c>
      <c r="B419" s="9">
        <v>4</v>
      </c>
      <c r="C419" s="9" t="s">
        <v>76</v>
      </c>
      <c r="D419" s="9" t="s">
        <v>542</v>
      </c>
      <c r="E419" s="9" t="s">
        <v>4</v>
      </c>
      <c r="F419" s="9" t="s">
        <v>214</v>
      </c>
      <c r="G419" s="9" t="s">
        <v>1457</v>
      </c>
      <c r="H419" s="13" t="s">
        <v>535</v>
      </c>
      <c r="I419" s="12">
        <v>19.39</v>
      </c>
      <c r="J419" s="9">
        <v>5.94</v>
      </c>
      <c r="K419" s="9">
        <v>10.88</v>
      </c>
      <c r="L419" s="9">
        <v>4.95</v>
      </c>
      <c r="M419" s="9">
        <v>0</v>
      </c>
      <c r="N419" s="9">
        <v>0.16</v>
      </c>
      <c r="O419" s="9">
        <v>0.15</v>
      </c>
      <c r="P419" s="9">
        <v>0</v>
      </c>
      <c r="Q419" s="9">
        <v>6.67</v>
      </c>
      <c r="R419" s="9">
        <v>1.3</v>
      </c>
      <c r="S419" s="9">
        <v>1.77</v>
      </c>
      <c r="T419" s="9">
        <v>0.47</v>
      </c>
      <c r="U419" s="12" t="s">
        <v>75</v>
      </c>
      <c r="V419" s="9">
        <v>11.025</v>
      </c>
      <c r="W419" s="9">
        <v>11.125</v>
      </c>
      <c r="X419" s="9"/>
      <c r="Y419" s="9"/>
      <c r="Z419" s="18" t="str">
        <f t="shared" si="21"/>
        <v>Pathway</v>
      </c>
      <c r="AA419" s="18" t="str">
        <f t="shared" si="22"/>
        <v>Google</v>
      </c>
      <c r="AB419" s="10" t="str">
        <f t="shared" si="23"/>
        <v>Bing</v>
      </c>
      <c r="AC419" s="13" t="s">
        <v>1308</v>
      </c>
      <c r="AD419">
        <v>41.2434750858</v>
      </c>
      <c r="AE419">
        <v>-81.182033179900003</v>
      </c>
      <c r="AF419">
        <v>41.243462823999998</v>
      </c>
      <c r="AG419">
        <v>-81.180112734100007</v>
      </c>
    </row>
    <row r="420" spans="1:33" x14ac:dyDescent="0.25">
      <c r="A420" s="12">
        <v>417</v>
      </c>
      <c r="B420" s="9">
        <v>4</v>
      </c>
      <c r="C420" s="9" t="s">
        <v>76</v>
      </c>
      <c r="D420" s="9" t="s">
        <v>542</v>
      </c>
      <c r="E420" s="9" t="s">
        <v>4</v>
      </c>
      <c r="F420" s="9" t="s">
        <v>214</v>
      </c>
      <c r="G420" s="9" t="s">
        <v>1457</v>
      </c>
      <c r="H420" s="13" t="s">
        <v>535</v>
      </c>
      <c r="I420" s="12">
        <v>19.39</v>
      </c>
      <c r="J420" s="9">
        <v>5.94</v>
      </c>
      <c r="K420" s="9">
        <v>10.88</v>
      </c>
      <c r="L420" s="9">
        <v>4.95</v>
      </c>
      <c r="M420" s="9">
        <v>0</v>
      </c>
      <c r="N420" s="9">
        <v>0.16</v>
      </c>
      <c r="O420" s="9">
        <v>0.15</v>
      </c>
      <c r="P420" s="9">
        <v>0</v>
      </c>
      <c r="Q420" s="9">
        <v>3.33</v>
      </c>
      <c r="R420" s="9">
        <v>1.3</v>
      </c>
      <c r="S420" s="9">
        <v>1.48</v>
      </c>
      <c r="T420" s="9">
        <v>0.18</v>
      </c>
      <c r="U420" s="12" t="s">
        <v>75</v>
      </c>
      <c r="V420" s="9">
        <v>11.324999999999999</v>
      </c>
      <c r="W420" s="9">
        <v>11.425000000000001</v>
      </c>
      <c r="X420" s="9"/>
      <c r="Y420" s="9"/>
      <c r="Z420" s="18" t="str">
        <f t="shared" si="21"/>
        <v>Pathway</v>
      </c>
      <c r="AA420" s="18" t="str">
        <f t="shared" si="22"/>
        <v>Google</v>
      </c>
      <c r="AB420" s="10" t="str">
        <f t="shared" si="23"/>
        <v>Bing</v>
      </c>
      <c r="AC420" s="13" t="s">
        <v>1308</v>
      </c>
      <c r="AD420">
        <v>41.243439632300003</v>
      </c>
      <c r="AE420">
        <v>-81.176273632700003</v>
      </c>
      <c r="AF420">
        <v>41.243428918600003</v>
      </c>
      <c r="AG420">
        <v>-81.174354288299995</v>
      </c>
    </row>
    <row r="421" spans="1:33" x14ac:dyDescent="0.25">
      <c r="A421" s="12">
        <v>418</v>
      </c>
      <c r="B421" s="9">
        <v>4</v>
      </c>
      <c r="C421" s="9" t="s">
        <v>76</v>
      </c>
      <c r="D421" s="9" t="s">
        <v>542</v>
      </c>
      <c r="E421" s="9" t="s">
        <v>4</v>
      </c>
      <c r="F421" s="9" t="s">
        <v>214</v>
      </c>
      <c r="G421" s="9" t="s">
        <v>1457</v>
      </c>
      <c r="H421" s="13" t="s">
        <v>535</v>
      </c>
      <c r="I421" s="12">
        <v>19.39</v>
      </c>
      <c r="J421" s="9">
        <v>5.94</v>
      </c>
      <c r="K421" s="9">
        <v>10.88</v>
      </c>
      <c r="L421" s="9">
        <v>4.95</v>
      </c>
      <c r="M421" s="9">
        <v>0</v>
      </c>
      <c r="N421" s="9">
        <v>0.16</v>
      </c>
      <c r="O421" s="9">
        <v>0.15</v>
      </c>
      <c r="P421" s="9">
        <v>0</v>
      </c>
      <c r="Q421" s="9">
        <v>3.33</v>
      </c>
      <c r="R421" s="9">
        <v>1.3</v>
      </c>
      <c r="S421" s="9">
        <v>1.48</v>
      </c>
      <c r="T421" s="9">
        <v>0.18</v>
      </c>
      <c r="U421" s="12" t="s">
        <v>75</v>
      </c>
      <c r="V421" s="9">
        <v>11.425000000000001</v>
      </c>
      <c r="W421" s="9">
        <v>11.525</v>
      </c>
      <c r="X421" s="9"/>
      <c r="Y421" s="9"/>
      <c r="Z421" s="18" t="str">
        <f t="shared" si="21"/>
        <v>Pathway</v>
      </c>
      <c r="AA421" s="18" t="str">
        <f t="shared" si="22"/>
        <v>Google</v>
      </c>
      <c r="AB421" s="10" t="str">
        <f t="shared" si="23"/>
        <v>Bing</v>
      </c>
      <c r="AC421" s="13" t="s">
        <v>1308</v>
      </c>
      <c r="AD421">
        <v>41.243428918600003</v>
      </c>
      <c r="AE421">
        <v>-81.174354288299995</v>
      </c>
      <c r="AF421">
        <v>41.243414686400001</v>
      </c>
      <c r="AG421">
        <v>-81.172434819599999</v>
      </c>
    </row>
    <row r="422" spans="1:33" x14ac:dyDescent="0.25">
      <c r="A422" s="12">
        <v>419</v>
      </c>
      <c r="B422" s="9">
        <v>4</v>
      </c>
      <c r="C422" s="9" t="s">
        <v>76</v>
      </c>
      <c r="D422" s="9" t="s">
        <v>542</v>
      </c>
      <c r="E422" s="9" t="s">
        <v>4</v>
      </c>
      <c r="F422" s="9" t="s">
        <v>214</v>
      </c>
      <c r="G422" s="9" t="s">
        <v>1457</v>
      </c>
      <c r="H422" s="13" t="s">
        <v>535</v>
      </c>
      <c r="I422" s="12">
        <v>19.39</v>
      </c>
      <c r="J422" s="9">
        <v>5.94</v>
      </c>
      <c r="K422" s="9">
        <v>10.88</v>
      </c>
      <c r="L422" s="9">
        <v>4.95</v>
      </c>
      <c r="M422" s="9">
        <v>0</v>
      </c>
      <c r="N422" s="9">
        <v>0.16</v>
      </c>
      <c r="O422" s="9">
        <v>0.15</v>
      </c>
      <c r="P422" s="9">
        <v>0</v>
      </c>
      <c r="Q422" s="9">
        <v>3.33</v>
      </c>
      <c r="R422" s="9">
        <v>1.3</v>
      </c>
      <c r="S422" s="9">
        <v>1.48</v>
      </c>
      <c r="T422" s="9">
        <v>0.18</v>
      </c>
      <c r="U422" s="12" t="s">
        <v>75</v>
      </c>
      <c r="V422" s="9">
        <v>12.225</v>
      </c>
      <c r="W422" s="9">
        <v>12.324999999999999</v>
      </c>
      <c r="X422" s="9"/>
      <c r="Y422" s="9"/>
      <c r="Z422" s="18" t="str">
        <f t="shared" si="21"/>
        <v>Pathway</v>
      </c>
      <c r="AA422" s="18" t="str">
        <f t="shared" si="22"/>
        <v>Google</v>
      </c>
      <c r="AB422" s="10" t="str">
        <f t="shared" si="23"/>
        <v>Bing</v>
      </c>
      <c r="AC422" s="13" t="s">
        <v>1308</v>
      </c>
      <c r="AD422">
        <v>41.243314718000001</v>
      </c>
      <c r="AE422">
        <v>-81.1589972198</v>
      </c>
      <c r="AF422">
        <v>41.243301987800002</v>
      </c>
      <c r="AG422">
        <v>-81.157077579399996</v>
      </c>
    </row>
    <row r="423" spans="1:33" x14ac:dyDescent="0.25">
      <c r="A423" s="12">
        <v>420</v>
      </c>
      <c r="B423" s="9">
        <v>7</v>
      </c>
      <c r="C423" s="9" t="s">
        <v>149</v>
      </c>
      <c r="D423" s="9" t="s">
        <v>550</v>
      </c>
      <c r="E423" s="9" t="s">
        <v>4</v>
      </c>
      <c r="F423" s="9" t="s">
        <v>214</v>
      </c>
      <c r="G423" s="9" t="s">
        <v>1457</v>
      </c>
      <c r="H423" s="13" t="s">
        <v>551</v>
      </c>
      <c r="I423" s="12">
        <v>19.16</v>
      </c>
      <c r="J423" s="9">
        <v>8.0299999999999994</v>
      </c>
      <c r="K423" s="9">
        <v>12.96</v>
      </c>
      <c r="L423" s="9">
        <v>4.93</v>
      </c>
      <c r="M423" s="9">
        <v>0</v>
      </c>
      <c r="N423" s="9">
        <v>0.22</v>
      </c>
      <c r="O423" s="9">
        <v>0.2</v>
      </c>
      <c r="P423" s="9">
        <v>0</v>
      </c>
      <c r="Q423" s="9">
        <v>0</v>
      </c>
      <c r="R423" s="9">
        <v>1.81</v>
      </c>
      <c r="S423" s="9">
        <v>1.59</v>
      </c>
      <c r="T423" s="9">
        <v>0</v>
      </c>
      <c r="U423" s="12" t="s">
        <v>148</v>
      </c>
      <c r="V423" s="9">
        <v>28.86</v>
      </c>
      <c r="W423" s="9">
        <v>28.96</v>
      </c>
      <c r="X423" s="9"/>
      <c r="Y423" s="9"/>
      <c r="Z423" s="18" t="str">
        <f t="shared" si="21"/>
        <v>Pathway</v>
      </c>
      <c r="AA423" s="18" t="str">
        <f t="shared" si="22"/>
        <v>Google</v>
      </c>
      <c r="AB423" s="10" t="str">
        <f t="shared" si="23"/>
        <v>Bing</v>
      </c>
      <c r="AC423" s="13" t="s">
        <v>514</v>
      </c>
      <c r="AD423">
        <v>39.939970319700002</v>
      </c>
      <c r="AE423">
        <v>-83.542609728000002</v>
      </c>
      <c r="AF423">
        <v>39.940097978499999</v>
      </c>
      <c r="AG423">
        <v>-83.540734596700005</v>
      </c>
    </row>
    <row r="424" spans="1:33" x14ac:dyDescent="0.25">
      <c r="A424" s="12">
        <v>421</v>
      </c>
      <c r="B424" s="9">
        <v>7</v>
      </c>
      <c r="C424" s="9" t="s">
        <v>149</v>
      </c>
      <c r="D424" s="9" t="s">
        <v>550</v>
      </c>
      <c r="E424" s="9" t="s">
        <v>4</v>
      </c>
      <c r="F424" s="9" t="s">
        <v>214</v>
      </c>
      <c r="G424" s="9" t="s">
        <v>1457</v>
      </c>
      <c r="H424" s="13" t="s">
        <v>551</v>
      </c>
      <c r="I424" s="12">
        <v>19.12</v>
      </c>
      <c r="J424" s="9">
        <v>7.92</v>
      </c>
      <c r="K424" s="9">
        <v>12.85</v>
      </c>
      <c r="L424" s="9">
        <v>4.93</v>
      </c>
      <c r="M424" s="9">
        <v>0</v>
      </c>
      <c r="N424" s="9">
        <v>0.22</v>
      </c>
      <c r="O424" s="9">
        <v>0.2</v>
      </c>
      <c r="P424" s="9">
        <v>0</v>
      </c>
      <c r="Q424" s="9">
        <v>0</v>
      </c>
      <c r="R424" s="9">
        <v>1.78</v>
      </c>
      <c r="S424" s="9">
        <v>1.57</v>
      </c>
      <c r="T424" s="9">
        <v>0</v>
      </c>
      <c r="U424" s="12" t="s">
        <v>148</v>
      </c>
      <c r="V424" s="9">
        <v>24.73</v>
      </c>
      <c r="W424" s="9">
        <v>24.83</v>
      </c>
      <c r="X424" s="9"/>
      <c r="Y424" s="9"/>
      <c r="Z424" s="18" t="str">
        <f t="shared" si="21"/>
        <v>Pathway</v>
      </c>
      <c r="AA424" s="18" t="str">
        <f t="shared" si="22"/>
        <v>Google</v>
      </c>
      <c r="AB424" s="10" t="str">
        <f t="shared" si="23"/>
        <v>Bing</v>
      </c>
      <c r="AC424" s="13" t="s">
        <v>514</v>
      </c>
      <c r="AD424">
        <v>39.933145184899999</v>
      </c>
      <c r="AE424">
        <v>-83.619263981100005</v>
      </c>
      <c r="AF424">
        <v>39.933028566499999</v>
      </c>
      <c r="AG424">
        <v>-83.617387825799995</v>
      </c>
    </row>
    <row r="425" spans="1:33" x14ac:dyDescent="0.25">
      <c r="A425" s="12">
        <v>422</v>
      </c>
      <c r="B425" s="9">
        <v>7</v>
      </c>
      <c r="C425" s="9" t="s">
        <v>149</v>
      </c>
      <c r="D425" s="9" t="s">
        <v>550</v>
      </c>
      <c r="E425" s="9" t="s">
        <v>4</v>
      </c>
      <c r="F425" s="9" t="s">
        <v>214</v>
      </c>
      <c r="G425" s="9" t="s">
        <v>1457</v>
      </c>
      <c r="H425" s="13" t="s">
        <v>551</v>
      </c>
      <c r="I425" s="12">
        <v>19.12</v>
      </c>
      <c r="J425" s="9">
        <v>7.92</v>
      </c>
      <c r="K425" s="9">
        <v>12.85</v>
      </c>
      <c r="L425" s="9">
        <v>4.93</v>
      </c>
      <c r="M425" s="9">
        <v>0</v>
      </c>
      <c r="N425" s="9">
        <v>0.22</v>
      </c>
      <c r="O425" s="9">
        <v>0.2</v>
      </c>
      <c r="P425" s="9">
        <v>0</v>
      </c>
      <c r="Q425" s="9">
        <v>0</v>
      </c>
      <c r="R425" s="9">
        <v>1.78</v>
      </c>
      <c r="S425" s="9">
        <v>1.57</v>
      </c>
      <c r="T425" s="9">
        <v>0</v>
      </c>
      <c r="U425" s="12" t="s">
        <v>148</v>
      </c>
      <c r="V425" s="9">
        <v>24.734000000000002</v>
      </c>
      <c r="W425" s="9">
        <v>24.834</v>
      </c>
      <c r="X425" s="9"/>
      <c r="Y425" s="9"/>
      <c r="Z425" s="18" t="str">
        <f t="shared" si="21"/>
        <v>Pathway</v>
      </c>
      <c r="AA425" s="18" t="str">
        <f t="shared" si="22"/>
        <v>Google</v>
      </c>
      <c r="AB425" s="10" t="str">
        <f t="shared" si="23"/>
        <v>Bing</v>
      </c>
      <c r="AC425" s="13" t="s">
        <v>514</v>
      </c>
      <c r="AD425">
        <v>39.933140536400003</v>
      </c>
      <c r="AE425">
        <v>-83.619188960000002</v>
      </c>
      <c r="AF425">
        <v>39.933023867599999</v>
      </c>
      <c r="AG425">
        <v>-83.617312725600001</v>
      </c>
    </row>
    <row r="426" spans="1:33" x14ac:dyDescent="0.25">
      <c r="A426" s="12">
        <v>423</v>
      </c>
      <c r="B426" s="9">
        <v>5</v>
      </c>
      <c r="C426" s="9" t="s">
        <v>102</v>
      </c>
      <c r="D426" s="9" t="s">
        <v>563</v>
      </c>
      <c r="E426" s="9" t="s">
        <v>4</v>
      </c>
      <c r="F426" s="9" t="s">
        <v>214</v>
      </c>
      <c r="G426" s="9" t="s">
        <v>1457</v>
      </c>
      <c r="H426" s="13" t="s">
        <v>551</v>
      </c>
      <c r="I426" s="12">
        <v>19.21</v>
      </c>
      <c r="J426" s="9">
        <v>5.88</v>
      </c>
      <c r="K426" s="9">
        <v>10.78</v>
      </c>
      <c r="L426" s="9">
        <v>4.9000000000000004</v>
      </c>
      <c r="M426" s="9">
        <v>0</v>
      </c>
      <c r="N426" s="9">
        <v>0.16</v>
      </c>
      <c r="O426" s="9">
        <v>0.15</v>
      </c>
      <c r="P426" s="9">
        <v>0</v>
      </c>
      <c r="Q426" s="9">
        <v>0</v>
      </c>
      <c r="R426" s="9">
        <v>1.29</v>
      </c>
      <c r="S426" s="9">
        <v>1.17</v>
      </c>
      <c r="T426" s="9">
        <v>0</v>
      </c>
      <c r="U426" s="12" t="s">
        <v>219</v>
      </c>
      <c r="V426" s="9">
        <v>22.41</v>
      </c>
      <c r="W426" s="9">
        <v>22.51</v>
      </c>
      <c r="X426" s="9"/>
      <c r="Y426" s="9"/>
      <c r="Z426" s="18" t="str">
        <f t="shared" si="21"/>
        <v>Pathway</v>
      </c>
      <c r="AA426" s="18" t="str">
        <f t="shared" si="22"/>
        <v>Google</v>
      </c>
      <c r="AB426" s="10" t="str">
        <f t="shared" si="23"/>
        <v>Bing</v>
      </c>
      <c r="AC426" s="13" t="s">
        <v>514</v>
      </c>
      <c r="AD426">
        <v>39.940504708799999</v>
      </c>
      <c r="AE426">
        <v>-82.352449733399993</v>
      </c>
      <c r="AF426">
        <v>39.940411009199998</v>
      </c>
      <c r="AG426">
        <v>-82.3505676857</v>
      </c>
    </row>
    <row r="427" spans="1:33" x14ac:dyDescent="0.25">
      <c r="A427" s="12">
        <v>424</v>
      </c>
      <c r="B427" s="9">
        <v>4</v>
      </c>
      <c r="C427" s="9" t="s">
        <v>112</v>
      </c>
      <c r="D427" s="9" t="s">
        <v>545</v>
      </c>
      <c r="E427" s="9" t="s">
        <v>4</v>
      </c>
      <c r="F427" s="9" t="s">
        <v>214</v>
      </c>
      <c r="G427" s="9" t="s">
        <v>1457</v>
      </c>
      <c r="H427" s="13" t="s">
        <v>535</v>
      </c>
      <c r="I427" s="12">
        <v>19.420000000000002</v>
      </c>
      <c r="J427" s="9">
        <v>5.6</v>
      </c>
      <c r="K427" s="9">
        <v>10.49</v>
      </c>
      <c r="L427" s="9">
        <v>4.8899999999999997</v>
      </c>
      <c r="M427" s="9">
        <v>0</v>
      </c>
      <c r="N427" s="9">
        <v>0.15</v>
      </c>
      <c r="O427" s="9">
        <v>0.14000000000000001</v>
      </c>
      <c r="P427" s="9">
        <v>0</v>
      </c>
      <c r="Q427" s="9">
        <v>10.02</v>
      </c>
      <c r="R427" s="9">
        <v>1.22</v>
      </c>
      <c r="S427" s="9">
        <v>1.94</v>
      </c>
      <c r="T427" s="9">
        <v>0.72</v>
      </c>
      <c r="U427" s="12" t="s">
        <v>286</v>
      </c>
      <c r="V427" s="9">
        <v>6.43</v>
      </c>
      <c r="W427" s="9">
        <v>6.53</v>
      </c>
      <c r="X427" s="9"/>
      <c r="Y427" s="9"/>
      <c r="Z427" s="18" t="str">
        <f t="shared" si="21"/>
        <v>Pathway</v>
      </c>
      <c r="AA427" s="18" t="str">
        <f t="shared" si="22"/>
        <v>Google</v>
      </c>
      <c r="AB427" s="10" t="str">
        <f t="shared" si="23"/>
        <v>Bing</v>
      </c>
      <c r="AC427" s="13" t="s">
        <v>1308</v>
      </c>
      <c r="AD427">
        <v>41.177970377299999</v>
      </c>
      <c r="AE427">
        <v>-80.922575744300005</v>
      </c>
      <c r="AF427">
        <v>41.176937048600003</v>
      </c>
      <c r="AG427">
        <v>-80.921224898399998</v>
      </c>
    </row>
    <row r="428" spans="1:33" x14ac:dyDescent="0.25">
      <c r="A428" s="12">
        <v>425</v>
      </c>
      <c r="B428" s="9">
        <v>4</v>
      </c>
      <c r="C428" s="9" t="s">
        <v>112</v>
      </c>
      <c r="D428" s="9" t="s">
        <v>545</v>
      </c>
      <c r="E428" s="9" t="s">
        <v>4</v>
      </c>
      <c r="F428" s="9" t="s">
        <v>214</v>
      </c>
      <c r="G428" s="9" t="s">
        <v>1457</v>
      </c>
      <c r="H428" s="13" t="s">
        <v>535</v>
      </c>
      <c r="I428" s="12">
        <v>19.420000000000002</v>
      </c>
      <c r="J428" s="9">
        <v>5.6</v>
      </c>
      <c r="K428" s="9">
        <v>10.49</v>
      </c>
      <c r="L428" s="9">
        <v>4.8899999999999997</v>
      </c>
      <c r="M428" s="9">
        <v>0</v>
      </c>
      <c r="N428" s="9">
        <v>0.15</v>
      </c>
      <c r="O428" s="9">
        <v>0.14000000000000001</v>
      </c>
      <c r="P428" s="9">
        <v>0</v>
      </c>
      <c r="Q428" s="9">
        <v>6.68</v>
      </c>
      <c r="R428" s="9">
        <v>1.22</v>
      </c>
      <c r="S428" s="9">
        <v>1.67</v>
      </c>
      <c r="T428" s="9">
        <v>0.45</v>
      </c>
      <c r="U428" s="12" t="s">
        <v>286</v>
      </c>
      <c r="V428" s="9">
        <v>5.73</v>
      </c>
      <c r="W428" s="9">
        <v>5.83</v>
      </c>
      <c r="X428" s="9"/>
      <c r="Y428" s="9"/>
      <c r="Z428" s="18" t="str">
        <f t="shared" si="21"/>
        <v>Pathway</v>
      </c>
      <c r="AA428" s="18" t="str">
        <f t="shared" si="22"/>
        <v>Google</v>
      </c>
      <c r="AB428" s="10" t="str">
        <f t="shared" si="23"/>
        <v>Bing</v>
      </c>
      <c r="AC428" s="13" t="s">
        <v>1308</v>
      </c>
      <c r="AD428">
        <v>41.185009912399998</v>
      </c>
      <c r="AE428">
        <v>-80.9322844661</v>
      </c>
      <c r="AF428">
        <v>41.183990017900001</v>
      </c>
      <c r="AG428">
        <v>-80.930916139600001</v>
      </c>
    </row>
    <row r="429" spans="1:33" x14ac:dyDescent="0.25">
      <c r="A429" s="12">
        <v>426</v>
      </c>
      <c r="B429" s="9">
        <v>3</v>
      </c>
      <c r="C429" s="9" t="s">
        <v>109</v>
      </c>
      <c r="D429" s="9" t="s">
        <v>552</v>
      </c>
      <c r="E429" s="9" t="s">
        <v>4</v>
      </c>
      <c r="F429" s="9" t="s">
        <v>58</v>
      </c>
      <c r="G429" s="9" t="s">
        <v>1457</v>
      </c>
      <c r="H429" s="13" t="s">
        <v>549</v>
      </c>
      <c r="I429" s="12">
        <v>19.07</v>
      </c>
      <c r="J429" s="9">
        <v>11.59</v>
      </c>
      <c r="K429" s="9">
        <v>16.489999999999998</v>
      </c>
      <c r="L429" s="9">
        <v>4.8899999999999997</v>
      </c>
      <c r="M429" s="9">
        <v>0</v>
      </c>
      <c r="N429" s="9">
        <v>0</v>
      </c>
      <c r="O429" s="9">
        <v>0</v>
      </c>
      <c r="P429" s="9">
        <v>0</v>
      </c>
      <c r="Q429" s="9">
        <v>6.23</v>
      </c>
      <c r="R429" s="9">
        <v>2.57</v>
      </c>
      <c r="S429" s="9">
        <v>3.55</v>
      </c>
      <c r="T429" s="9">
        <v>0.97</v>
      </c>
      <c r="U429" s="12" t="s">
        <v>108</v>
      </c>
      <c r="V429" s="9">
        <v>1.78</v>
      </c>
      <c r="W429" s="9">
        <v>1.88</v>
      </c>
      <c r="X429" s="9"/>
      <c r="Y429" s="9"/>
      <c r="Z429" s="18" t="str">
        <f t="shared" si="21"/>
        <v>Pathway</v>
      </c>
      <c r="AA429" s="18" t="str">
        <f t="shared" si="22"/>
        <v>Google</v>
      </c>
      <c r="AB429" s="10" t="str">
        <f t="shared" si="23"/>
        <v>Bing</v>
      </c>
      <c r="AC429" s="13" t="s">
        <v>514</v>
      </c>
      <c r="AD429">
        <v>40.997370328300001</v>
      </c>
      <c r="AE429">
        <v>-81.998263317199999</v>
      </c>
      <c r="AF429">
        <v>40.997427278099998</v>
      </c>
      <c r="AG429">
        <v>-81.996370714799994</v>
      </c>
    </row>
    <row r="430" spans="1:33" x14ac:dyDescent="0.25">
      <c r="A430" s="12">
        <v>427</v>
      </c>
      <c r="B430" s="9">
        <v>4</v>
      </c>
      <c r="C430" s="9" t="s">
        <v>76</v>
      </c>
      <c r="D430" s="9" t="s">
        <v>592</v>
      </c>
      <c r="E430" s="9" t="s">
        <v>34</v>
      </c>
      <c r="F430" s="9" t="s">
        <v>386</v>
      </c>
      <c r="G430" s="9" t="s">
        <v>1457</v>
      </c>
      <c r="H430" s="13" t="s">
        <v>560</v>
      </c>
      <c r="I430" s="12">
        <v>15</v>
      </c>
      <c r="J430" s="9">
        <v>9.51</v>
      </c>
      <c r="K430" s="9">
        <v>14.4</v>
      </c>
      <c r="L430" s="9">
        <v>4.8899999999999997</v>
      </c>
      <c r="M430" s="9">
        <v>0</v>
      </c>
      <c r="N430" s="9">
        <v>0</v>
      </c>
      <c r="O430" s="9">
        <v>0</v>
      </c>
      <c r="P430" s="9">
        <v>0</v>
      </c>
      <c r="Q430" s="9">
        <v>1.78</v>
      </c>
      <c r="R430" s="9">
        <v>1.95</v>
      </c>
      <c r="S430" s="9">
        <v>1.82</v>
      </c>
      <c r="T430" s="9">
        <v>0</v>
      </c>
      <c r="U430" s="12" t="s">
        <v>167</v>
      </c>
      <c r="V430" s="9">
        <v>3.04</v>
      </c>
      <c r="W430" s="9"/>
      <c r="X430" s="9"/>
      <c r="Y430" s="9" t="s">
        <v>1507</v>
      </c>
      <c r="Z430" s="18" t="str">
        <f t="shared" si="21"/>
        <v>Pathway</v>
      </c>
      <c r="AA430" s="18" t="str">
        <f t="shared" si="22"/>
        <v>Google</v>
      </c>
      <c r="AB430" s="10" t="str">
        <f t="shared" si="23"/>
        <v>Bing</v>
      </c>
      <c r="AC430" s="13" t="s">
        <v>514</v>
      </c>
      <c r="AD430">
        <v>41.107314005299997</v>
      </c>
      <c r="AE430">
        <v>-81.3475134416</v>
      </c>
      <c r="AF430">
        <v>0</v>
      </c>
      <c r="AG430" t="s">
        <v>514</v>
      </c>
    </row>
    <row r="431" spans="1:33" x14ac:dyDescent="0.25">
      <c r="A431" s="12">
        <v>428</v>
      </c>
      <c r="B431" s="9">
        <v>2</v>
      </c>
      <c r="C431" s="9" t="s">
        <v>376</v>
      </c>
      <c r="D431" s="9" t="s">
        <v>547</v>
      </c>
      <c r="E431" s="9" t="s">
        <v>4</v>
      </c>
      <c r="F431" s="9" t="s">
        <v>248</v>
      </c>
      <c r="G431" s="9" t="s">
        <v>1457</v>
      </c>
      <c r="H431" s="13" t="s">
        <v>535</v>
      </c>
      <c r="I431" s="12">
        <v>27.71</v>
      </c>
      <c r="J431" s="9">
        <v>3.36</v>
      </c>
      <c r="K431" s="9">
        <v>8.23</v>
      </c>
      <c r="L431" s="9">
        <v>4.87</v>
      </c>
      <c r="M431" s="9">
        <v>0</v>
      </c>
      <c r="N431" s="9">
        <v>0.12</v>
      </c>
      <c r="O431" s="9">
        <v>0.12</v>
      </c>
      <c r="P431" s="9">
        <v>0</v>
      </c>
      <c r="Q431" s="9">
        <v>6.77</v>
      </c>
      <c r="R431" s="9">
        <v>0.78</v>
      </c>
      <c r="S431" s="9">
        <v>0.94</v>
      </c>
      <c r="T431" s="9">
        <v>0.16</v>
      </c>
      <c r="U431" s="12" t="s">
        <v>442</v>
      </c>
      <c r="V431" s="9">
        <v>5.22</v>
      </c>
      <c r="W431" s="9">
        <v>5.32</v>
      </c>
      <c r="X431" s="9"/>
      <c r="Y431" s="9"/>
      <c r="Z431" s="18" t="str">
        <f t="shared" si="21"/>
        <v>Pathway</v>
      </c>
      <c r="AA431" s="18" t="str">
        <f t="shared" si="22"/>
        <v>Google</v>
      </c>
      <c r="AB431" s="10" t="str">
        <f t="shared" si="23"/>
        <v>Bing</v>
      </c>
      <c r="AC431" s="13" t="s">
        <v>1308</v>
      </c>
      <c r="AD431">
        <v>41.590395588900002</v>
      </c>
      <c r="AE431">
        <v>-84.285977401899999</v>
      </c>
      <c r="AF431">
        <v>41.5904075001</v>
      </c>
      <c r="AG431">
        <v>-84.284047507300002</v>
      </c>
    </row>
    <row r="432" spans="1:33" x14ac:dyDescent="0.25">
      <c r="A432" s="12">
        <v>429</v>
      </c>
      <c r="B432" s="9">
        <v>7</v>
      </c>
      <c r="C432" s="9" t="s">
        <v>149</v>
      </c>
      <c r="D432" s="9" t="s">
        <v>550</v>
      </c>
      <c r="E432" s="9" t="s">
        <v>4</v>
      </c>
      <c r="F432" s="9" t="s">
        <v>58</v>
      </c>
      <c r="G432" s="9" t="s">
        <v>1457</v>
      </c>
      <c r="H432" s="13" t="s">
        <v>551</v>
      </c>
      <c r="I432" s="12">
        <v>25.79</v>
      </c>
      <c r="J432" s="9">
        <v>19.440000000000001</v>
      </c>
      <c r="K432" s="9">
        <v>24.25</v>
      </c>
      <c r="L432" s="9">
        <v>4.82</v>
      </c>
      <c r="M432" s="9">
        <v>0</v>
      </c>
      <c r="N432" s="9">
        <v>0</v>
      </c>
      <c r="O432" s="9">
        <v>0</v>
      </c>
      <c r="P432" s="9">
        <v>0</v>
      </c>
      <c r="Q432" s="9">
        <v>9.48</v>
      </c>
      <c r="R432" s="9">
        <v>4.47</v>
      </c>
      <c r="S432" s="9">
        <v>6.39</v>
      </c>
      <c r="T432" s="9">
        <v>1.92</v>
      </c>
      <c r="U432" s="12" t="s">
        <v>148</v>
      </c>
      <c r="V432" s="9">
        <v>2.6720000000000002</v>
      </c>
      <c r="W432" s="9">
        <v>2.7719999999999998</v>
      </c>
      <c r="X432" s="9"/>
      <c r="Y432" s="9"/>
      <c r="Z432" s="18" t="str">
        <f t="shared" si="21"/>
        <v>Pathway</v>
      </c>
      <c r="AA432" s="18" t="str">
        <f t="shared" si="22"/>
        <v>Google</v>
      </c>
      <c r="AB432" s="10" t="str">
        <f t="shared" si="23"/>
        <v>Bing</v>
      </c>
      <c r="AC432" s="13" t="s">
        <v>1450</v>
      </c>
      <c r="AD432">
        <v>39.864628340800003</v>
      </c>
      <c r="AE432">
        <v>-84.002056467200006</v>
      </c>
      <c r="AF432">
        <v>39.864717033300003</v>
      </c>
      <c r="AG432">
        <v>-84.000178870200003</v>
      </c>
    </row>
    <row r="433" spans="1:33" x14ac:dyDescent="0.25">
      <c r="A433" s="12">
        <v>430</v>
      </c>
      <c r="B433" s="9">
        <v>4</v>
      </c>
      <c r="C433" s="9" t="s">
        <v>86</v>
      </c>
      <c r="D433" s="9" t="s">
        <v>619</v>
      </c>
      <c r="E433" s="9" t="s">
        <v>4</v>
      </c>
      <c r="F433" s="9" t="s">
        <v>214</v>
      </c>
      <c r="G433" s="9" t="s">
        <v>1457</v>
      </c>
      <c r="H433" s="13" t="s">
        <v>600</v>
      </c>
      <c r="I433" s="12">
        <v>19.38</v>
      </c>
      <c r="J433" s="9">
        <v>9.34</v>
      </c>
      <c r="K433" s="9">
        <v>14.13</v>
      </c>
      <c r="L433" s="9">
        <v>4.8</v>
      </c>
      <c r="M433" s="9">
        <v>0</v>
      </c>
      <c r="N433" s="9">
        <v>0.27</v>
      </c>
      <c r="O433" s="9">
        <v>0.23</v>
      </c>
      <c r="P433" s="9">
        <v>0</v>
      </c>
      <c r="Q433" s="9">
        <v>3.33</v>
      </c>
      <c r="R433" s="9">
        <v>2.13</v>
      </c>
      <c r="S433" s="9">
        <v>2.2999999999999998</v>
      </c>
      <c r="T433" s="9">
        <v>0.16</v>
      </c>
      <c r="U433" s="12" t="s">
        <v>160</v>
      </c>
      <c r="V433" s="9">
        <v>1.37</v>
      </c>
      <c r="W433" s="9">
        <v>1.47</v>
      </c>
      <c r="X433" s="9"/>
      <c r="Y433" s="9"/>
      <c r="Z433" s="18" t="str">
        <f t="shared" si="21"/>
        <v>Pathway</v>
      </c>
      <c r="AA433" s="18" t="str">
        <f t="shared" si="22"/>
        <v>Google</v>
      </c>
      <c r="AB433" s="10" t="str">
        <f t="shared" si="23"/>
        <v>Bing</v>
      </c>
      <c r="AC433" s="13" t="s">
        <v>514</v>
      </c>
      <c r="AD433">
        <v>41.113333126000001</v>
      </c>
      <c r="AE433">
        <v>-80.812256063000007</v>
      </c>
      <c r="AF433">
        <v>41.113918955499997</v>
      </c>
      <c r="AG433">
        <v>-80.810497702299998</v>
      </c>
    </row>
    <row r="434" spans="1:33" x14ac:dyDescent="0.25">
      <c r="A434" s="12">
        <v>431</v>
      </c>
      <c r="B434" s="9">
        <v>11</v>
      </c>
      <c r="C434" s="9" t="s">
        <v>264</v>
      </c>
      <c r="D434" s="9" t="s">
        <v>568</v>
      </c>
      <c r="E434" s="9" t="s">
        <v>4</v>
      </c>
      <c r="F434" s="9" t="s">
        <v>248</v>
      </c>
      <c r="G434" s="9" t="s">
        <v>1457</v>
      </c>
      <c r="H434" s="13" t="s">
        <v>569</v>
      </c>
      <c r="I434" s="12">
        <v>24.11</v>
      </c>
      <c r="J434" s="9">
        <v>4.26</v>
      </c>
      <c r="K434" s="9">
        <v>9.06</v>
      </c>
      <c r="L434" s="9">
        <v>4.8</v>
      </c>
      <c r="M434" s="9">
        <v>0</v>
      </c>
      <c r="N434" s="9">
        <v>0.16</v>
      </c>
      <c r="O434" s="9">
        <v>0.16</v>
      </c>
      <c r="P434" s="9">
        <v>0</v>
      </c>
      <c r="Q434" s="9">
        <v>6.73</v>
      </c>
      <c r="R434" s="9">
        <v>1.03</v>
      </c>
      <c r="S434" s="9">
        <v>1.22</v>
      </c>
      <c r="T434" s="9">
        <v>0.19</v>
      </c>
      <c r="U434" s="12" t="s">
        <v>263</v>
      </c>
      <c r="V434" s="9">
        <v>28.36</v>
      </c>
      <c r="W434" s="9">
        <v>28.46</v>
      </c>
      <c r="X434" s="9"/>
      <c r="Y434" s="9"/>
      <c r="Z434" s="18" t="str">
        <f t="shared" si="21"/>
        <v>Pathway</v>
      </c>
      <c r="AA434" s="18" t="str">
        <f t="shared" si="22"/>
        <v>Google</v>
      </c>
      <c r="AB434" s="10" t="str">
        <f t="shared" si="23"/>
        <v>Bing</v>
      </c>
      <c r="AC434" s="13" t="s">
        <v>514</v>
      </c>
      <c r="AD434">
        <v>40.591929154799999</v>
      </c>
      <c r="AE434">
        <v>-81.514304073999995</v>
      </c>
      <c r="AF434">
        <v>40.592721077299998</v>
      </c>
      <c r="AG434">
        <v>-81.512714759199994</v>
      </c>
    </row>
    <row r="435" spans="1:33" x14ac:dyDescent="0.25">
      <c r="A435" s="12">
        <v>432</v>
      </c>
      <c r="B435" s="9">
        <v>4</v>
      </c>
      <c r="C435" s="9" t="s">
        <v>170</v>
      </c>
      <c r="D435" s="9" t="s">
        <v>553</v>
      </c>
      <c r="E435" s="9" t="s">
        <v>4</v>
      </c>
      <c r="F435" s="9" t="s">
        <v>248</v>
      </c>
      <c r="G435" s="9" t="s">
        <v>1457</v>
      </c>
      <c r="H435" s="13" t="s">
        <v>554</v>
      </c>
      <c r="I435" s="12">
        <v>24.29</v>
      </c>
      <c r="J435" s="9">
        <v>4.16</v>
      </c>
      <c r="K435" s="9">
        <v>8.92</v>
      </c>
      <c r="L435" s="9">
        <v>4.76</v>
      </c>
      <c r="M435" s="9">
        <v>0</v>
      </c>
      <c r="N435" s="9">
        <v>0.16</v>
      </c>
      <c r="O435" s="9">
        <v>0.15</v>
      </c>
      <c r="P435" s="9">
        <v>0</v>
      </c>
      <c r="Q435" s="9">
        <v>6.79</v>
      </c>
      <c r="R435" s="9">
        <v>1</v>
      </c>
      <c r="S435" s="9">
        <v>1.19</v>
      </c>
      <c r="T435" s="9">
        <v>0.19</v>
      </c>
      <c r="U435" s="12" t="s">
        <v>169</v>
      </c>
      <c r="V435" s="9">
        <v>9.17</v>
      </c>
      <c r="W435" s="9">
        <v>9.27</v>
      </c>
      <c r="X435" s="9"/>
      <c r="Y435" s="9"/>
      <c r="Z435" s="18" t="str">
        <f t="shared" si="21"/>
        <v>Pathway</v>
      </c>
      <c r="AA435" s="18" t="str">
        <f t="shared" si="22"/>
        <v>Google</v>
      </c>
      <c r="AB435" s="10" t="str">
        <f t="shared" si="23"/>
        <v>Bing</v>
      </c>
      <c r="AC435" s="13" t="s">
        <v>514</v>
      </c>
      <c r="AD435">
        <v>41.797353335899999</v>
      </c>
      <c r="AE435">
        <v>-80.836917914599994</v>
      </c>
      <c r="AF435">
        <v>41.798243628500003</v>
      </c>
      <c r="AG435">
        <v>-80.835381135299997</v>
      </c>
    </row>
    <row r="436" spans="1:33" x14ac:dyDescent="0.25">
      <c r="A436" s="12">
        <v>433</v>
      </c>
      <c r="B436" s="9">
        <v>2</v>
      </c>
      <c r="C436" s="9" t="s">
        <v>81</v>
      </c>
      <c r="D436" s="9" t="s">
        <v>557</v>
      </c>
      <c r="E436" s="9" t="s">
        <v>4</v>
      </c>
      <c r="F436" s="9" t="s">
        <v>248</v>
      </c>
      <c r="G436" s="9" t="s">
        <v>1457</v>
      </c>
      <c r="H436" s="13" t="s">
        <v>558</v>
      </c>
      <c r="I436" s="12">
        <v>20.85</v>
      </c>
      <c r="J436" s="9">
        <v>7.02</v>
      </c>
      <c r="K436" s="9">
        <v>11.76</v>
      </c>
      <c r="L436" s="9">
        <v>4.74</v>
      </c>
      <c r="M436" s="9">
        <v>0</v>
      </c>
      <c r="N436" s="9">
        <v>0.28999999999999998</v>
      </c>
      <c r="O436" s="9">
        <v>0.27</v>
      </c>
      <c r="P436" s="9">
        <v>0</v>
      </c>
      <c r="Q436" s="9">
        <v>10.199999999999999</v>
      </c>
      <c r="R436" s="9">
        <v>1.81</v>
      </c>
      <c r="S436" s="9">
        <v>2.2999999999999998</v>
      </c>
      <c r="T436" s="9">
        <v>0.49</v>
      </c>
      <c r="U436" s="12" t="s">
        <v>123</v>
      </c>
      <c r="V436" s="9">
        <v>22.99</v>
      </c>
      <c r="W436" s="9">
        <v>23.09</v>
      </c>
      <c r="X436" s="9"/>
      <c r="Y436" s="9"/>
      <c r="Z436" s="18" t="str">
        <f t="shared" si="21"/>
        <v>Pathway</v>
      </c>
      <c r="AA436" s="18" t="str">
        <f t="shared" si="22"/>
        <v>Google</v>
      </c>
      <c r="AB436" s="10" t="str">
        <f t="shared" si="23"/>
        <v>Bing</v>
      </c>
      <c r="AC436" s="13" t="s">
        <v>2324</v>
      </c>
      <c r="AD436">
        <v>41.495216263700001</v>
      </c>
      <c r="AE436">
        <v>-83.621870826399999</v>
      </c>
      <c r="AF436">
        <v>41.496665043500002</v>
      </c>
      <c r="AG436">
        <v>-83.621861219799996</v>
      </c>
    </row>
    <row r="437" spans="1:33" x14ac:dyDescent="0.25">
      <c r="A437" s="12">
        <v>434</v>
      </c>
      <c r="B437" s="9">
        <v>2</v>
      </c>
      <c r="C437" s="9" t="s">
        <v>81</v>
      </c>
      <c r="D437" s="9" t="s">
        <v>557</v>
      </c>
      <c r="E437" s="9" t="s">
        <v>4</v>
      </c>
      <c r="F437" s="9" t="s">
        <v>248</v>
      </c>
      <c r="G437" s="9" t="s">
        <v>1457</v>
      </c>
      <c r="H437" s="13" t="s">
        <v>558</v>
      </c>
      <c r="I437" s="12">
        <v>20.85</v>
      </c>
      <c r="J437" s="9">
        <v>7.02</v>
      </c>
      <c r="K437" s="9">
        <v>11.76</v>
      </c>
      <c r="L437" s="9">
        <v>4.74</v>
      </c>
      <c r="M437" s="9">
        <v>0</v>
      </c>
      <c r="N437" s="9">
        <v>0.28999999999999998</v>
      </c>
      <c r="O437" s="9">
        <v>0.27</v>
      </c>
      <c r="P437" s="9">
        <v>0</v>
      </c>
      <c r="Q437" s="9">
        <v>6.8</v>
      </c>
      <c r="R437" s="9">
        <v>1.81</v>
      </c>
      <c r="S437" s="9">
        <v>2.1</v>
      </c>
      <c r="T437" s="9">
        <v>0.28999999999999998</v>
      </c>
      <c r="U437" s="12" t="s">
        <v>123</v>
      </c>
      <c r="V437" s="9">
        <v>23.29</v>
      </c>
      <c r="W437" s="9">
        <v>23.39</v>
      </c>
      <c r="X437" s="9"/>
      <c r="Y437" s="9"/>
      <c r="Z437" s="18" t="str">
        <f t="shared" si="21"/>
        <v>Pathway</v>
      </c>
      <c r="AA437" s="18" t="str">
        <f t="shared" si="22"/>
        <v>Google</v>
      </c>
      <c r="AB437" s="10" t="str">
        <f t="shared" si="23"/>
        <v>Bing</v>
      </c>
      <c r="AC437" s="13" t="s">
        <v>514</v>
      </c>
      <c r="AD437">
        <v>41.499563724399998</v>
      </c>
      <c r="AE437">
        <v>-83.621851231799994</v>
      </c>
      <c r="AF437">
        <v>41.501013284099997</v>
      </c>
      <c r="AG437">
        <v>-83.621846239199996</v>
      </c>
    </row>
    <row r="438" spans="1:33" x14ac:dyDescent="0.25">
      <c r="A438" s="12">
        <v>435</v>
      </c>
      <c r="B438" s="9">
        <v>2</v>
      </c>
      <c r="C438" s="9" t="s">
        <v>81</v>
      </c>
      <c r="D438" s="9" t="s">
        <v>557</v>
      </c>
      <c r="E438" s="9" t="s">
        <v>4</v>
      </c>
      <c r="F438" s="9" t="s">
        <v>248</v>
      </c>
      <c r="G438" s="9" t="s">
        <v>1457</v>
      </c>
      <c r="H438" s="13" t="s">
        <v>558</v>
      </c>
      <c r="I438" s="12">
        <v>20.85</v>
      </c>
      <c r="J438" s="9">
        <v>7.02</v>
      </c>
      <c r="K438" s="9">
        <v>11.76</v>
      </c>
      <c r="L438" s="9">
        <v>4.74</v>
      </c>
      <c r="M438" s="9">
        <v>0</v>
      </c>
      <c r="N438" s="9">
        <v>0.28999999999999998</v>
      </c>
      <c r="O438" s="9">
        <v>0.27</v>
      </c>
      <c r="P438" s="9">
        <v>0</v>
      </c>
      <c r="Q438" s="9">
        <v>3.4</v>
      </c>
      <c r="R438" s="9">
        <v>1.81</v>
      </c>
      <c r="S438" s="9">
        <v>1.9</v>
      </c>
      <c r="T438" s="9">
        <v>0.09</v>
      </c>
      <c r="U438" s="12" t="s">
        <v>123</v>
      </c>
      <c r="V438" s="9">
        <v>21.19</v>
      </c>
      <c r="W438" s="9">
        <v>21.29</v>
      </c>
      <c r="X438" s="9"/>
      <c r="Y438" s="9"/>
      <c r="Z438" s="18" t="str">
        <f t="shared" si="21"/>
        <v>Pathway</v>
      </c>
      <c r="AA438" s="18" t="str">
        <f t="shared" si="22"/>
        <v>Google</v>
      </c>
      <c r="AB438" s="10" t="str">
        <f t="shared" si="23"/>
        <v>Bing</v>
      </c>
      <c r="AC438" s="13" t="s">
        <v>2324</v>
      </c>
      <c r="AD438">
        <v>41.4691281725</v>
      </c>
      <c r="AE438">
        <v>-83.621984557600001</v>
      </c>
      <c r="AF438">
        <v>41.470577976900003</v>
      </c>
      <c r="AG438">
        <v>-83.621973020799999</v>
      </c>
    </row>
    <row r="439" spans="1:33" x14ac:dyDescent="0.25">
      <c r="A439" s="12">
        <v>436</v>
      </c>
      <c r="B439" s="9">
        <v>2</v>
      </c>
      <c r="C439" s="9" t="s">
        <v>81</v>
      </c>
      <c r="D439" s="9" t="s">
        <v>557</v>
      </c>
      <c r="E439" s="9" t="s">
        <v>4</v>
      </c>
      <c r="F439" s="9" t="s">
        <v>248</v>
      </c>
      <c r="G439" s="9" t="s">
        <v>1457</v>
      </c>
      <c r="H439" s="13" t="s">
        <v>558</v>
      </c>
      <c r="I439" s="12">
        <v>20.85</v>
      </c>
      <c r="J439" s="9">
        <v>7.02</v>
      </c>
      <c r="K439" s="9">
        <v>11.76</v>
      </c>
      <c r="L439" s="9">
        <v>4.74</v>
      </c>
      <c r="M439" s="9">
        <v>0</v>
      </c>
      <c r="N439" s="9">
        <v>0.28999999999999998</v>
      </c>
      <c r="O439" s="9">
        <v>0.27</v>
      </c>
      <c r="P439" s="9">
        <v>0</v>
      </c>
      <c r="Q439" s="9">
        <v>0</v>
      </c>
      <c r="R439" s="9">
        <v>1.81</v>
      </c>
      <c r="S439" s="9">
        <v>1.71</v>
      </c>
      <c r="T439" s="9">
        <v>0</v>
      </c>
      <c r="U439" s="12" t="s">
        <v>123</v>
      </c>
      <c r="V439" s="9">
        <v>24.29</v>
      </c>
      <c r="W439" s="9">
        <v>24.39</v>
      </c>
      <c r="X439" s="9"/>
      <c r="Y439" s="9"/>
      <c r="Z439" s="18" t="str">
        <f t="shared" si="21"/>
        <v>Pathway</v>
      </c>
      <c r="AA439" s="18" t="str">
        <f t="shared" si="22"/>
        <v>Google</v>
      </c>
      <c r="AB439" s="10" t="str">
        <f t="shared" si="23"/>
        <v>Bing</v>
      </c>
      <c r="AC439" s="13" t="s">
        <v>514</v>
      </c>
      <c r="AD439">
        <v>41.514056322400002</v>
      </c>
      <c r="AE439">
        <v>-83.621788776599999</v>
      </c>
      <c r="AF439">
        <v>41.515505515299999</v>
      </c>
      <c r="AG439">
        <v>-83.621781221099994</v>
      </c>
    </row>
    <row r="440" spans="1:33" x14ac:dyDescent="0.25">
      <c r="A440" s="12">
        <v>437</v>
      </c>
      <c r="B440" s="9">
        <v>4</v>
      </c>
      <c r="C440" s="9" t="s">
        <v>112</v>
      </c>
      <c r="D440" s="9" t="s">
        <v>599</v>
      </c>
      <c r="E440" s="9" t="s">
        <v>4</v>
      </c>
      <c r="F440" s="9" t="s">
        <v>248</v>
      </c>
      <c r="G440" s="9" t="s">
        <v>1457</v>
      </c>
      <c r="H440" s="13" t="s">
        <v>600</v>
      </c>
      <c r="I440" s="12">
        <v>24.04</v>
      </c>
      <c r="J440" s="9">
        <v>4.17</v>
      </c>
      <c r="K440" s="9">
        <v>8.91</v>
      </c>
      <c r="L440" s="9">
        <v>4.74</v>
      </c>
      <c r="M440" s="9">
        <v>0</v>
      </c>
      <c r="N440" s="9">
        <v>0.16</v>
      </c>
      <c r="O440" s="9">
        <v>0.15</v>
      </c>
      <c r="P440" s="9">
        <v>0</v>
      </c>
      <c r="Q440" s="9">
        <v>6.71</v>
      </c>
      <c r="R440" s="9">
        <v>1</v>
      </c>
      <c r="S440" s="9">
        <v>1.19</v>
      </c>
      <c r="T440" s="9">
        <v>0.19</v>
      </c>
      <c r="U440" s="12" t="s">
        <v>185</v>
      </c>
      <c r="V440" s="9">
        <v>12.07</v>
      </c>
      <c r="W440" s="9">
        <v>12.17</v>
      </c>
      <c r="X440" s="9"/>
      <c r="Y440" s="9"/>
      <c r="Z440" s="18" t="str">
        <f t="shared" si="21"/>
        <v>Pathway</v>
      </c>
      <c r="AA440" s="18" t="str">
        <f t="shared" si="22"/>
        <v>Google</v>
      </c>
      <c r="AB440" s="10" t="str">
        <f t="shared" si="23"/>
        <v>Bing</v>
      </c>
      <c r="AC440" s="13" t="s">
        <v>514</v>
      </c>
      <c r="AD440">
        <v>41.183147918400003</v>
      </c>
      <c r="AE440">
        <v>-80.523628994899994</v>
      </c>
      <c r="AF440">
        <v>41.183869970099998</v>
      </c>
      <c r="AG440">
        <v>-80.521978162300002</v>
      </c>
    </row>
    <row r="441" spans="1:33" x14ac:dyDescent="0.25">
      <c r="A441" s="12">
        <v>438</v>
      </c>
      <c r="B441" s="9">
        <v>2</v>
      </c>
      <c r="C441" s="9" t="s">
        <v>81</v>
      </c>
      <c r="D441" s="9" t="s">
        <v>557</v>
      </c>
      <c r="E441" s="9" t="s">
        <v>4</v>
      </c>
      <c r="F441" s="9" t="s">
        <v>248</v>
      </c>
      <c r="G441" s="9" t="s">
        <v>1457</v>
      </c>
      <c r="H441" s="13" t="s">
        <v>558</v>
      </c>
      <c r="I441" s="12">
        <v>20.86</v>
      </c>
      <c r="J441" s="9">
        <v>6.69</v>
      </c>
      <c r="K441" s="9">
        <v>11.4</v>
      </c>
      <c r="L441" s="9">
        <v>4.7</v>
      </c>
      <c r="M441" s="9">
        <v>6.8</v>
      </c>
      <c r="N441" s="9">
        <v>0.27</v>
      </c>
      <c r="O441" s="9">
        <v>0.63</v>
      </c>
      <c r="P441" s="9">
        <v>0.36</v>
      </c>
      <c r="Q441" s="9">
        <v>10.199999999999999</v>
      </c>
      <c r="R441" s="9">
        <v>1.72</v>
      </c>
      <c r="S441" s="9">
        <v>2.1800000000000002</v>
      </c>
      <c r="T441" s="9">
        <v>0.47</v>
      </c>
      <c r="U441" s="12" t="s">
        <v>123</v>
      </c>
      <c r="V441" s="9">
        <v>17.260000000000002</v>
      </c>
      <c r="W441" s="9">
        <v>17.36</v>
      </c>
      <c r="X441" s="9"/>
      <c r="Y441" s="9"/>
      <c r="Z441" s="18" t="str">
        <f t="shared" si="21"/>
        <v>Pathway</v>
      </c>
      <c r="AA441" s="18" t="str">
        <f t="shared" si="22"/>
        <v>Google</v>
      </c>
      <c r="AB441" s="10" t="str">
        <f t="shared" si="23"/>
        <v>Bing</v>
      </c>
      <c r="AC441" s="13" t="s">
        <v>514</v>
      </c>
      <c r="AD441">
        <v>41.412923692200003</v>
      </c>
      <c r="AE441">
        <v>-83.615577359599996</v>
      </c>
      <c r="AF441">
        <v>41.4143737992</v>
      </c>
      <c r="AG441">
        <v>-83.615563951200002</v>
      </c>
    </row>
    <row r="442" spans="1:33" x14ac:dyDescent="0.25">
      <c r="A442" s="12">
        <v>439</v>
      </c>
      <c r="B442" s="9">
        <v>7</v>
      </c>
      <c r="C442" s="9" t="s">
        <v>149</v>
      </c>
      <c r="D442" s="9" t="s">
        <v>550</v>
      </c>
      <c r="E442" s="9" t="s">
        <v>4</v>
      </c>
      <c r="F442" s="9" t="s">
        <v>248</v>
      </c>
      <c r="G442" s="9" t="s">
        <v>1457</v>
      </c>
      <c r="H442" s="13" t="s">
        <v>551</v>
      </c>
      <c r="I442" s="12">
        <v>20.66</v>
      </c>
      <c r="J442" s="9">
        <v>7.04</v>
      </c>
      <c r="K442" s="9">
        <v>11.75</v>
      </c>
      <c r="L442" s="9">
        <v>4.7</v>
      </c>
      <c r="M442" s="9">
        <v>3.36</v>
      </c>
      <c r="N442" s="9">
        <v>0.28999999999999998</v>
      </c>
      <c r="O442" s="9">
        <v>0.47</v>
      </c>
      <c r="P442" s="9">
        <v>0.18</v>
      </c>
      <c r="Q442" s="9">
        <v>6.73</v>
      </c>
      <c r="R442" s="9">
        <v>1.82</v>
      </c>
      <c r="S442" s="9">
        <v>2.11</v>
      </c>
      <c r="T442" s="9">
        <v>0.28999999999999998</v>
      </c>
      <c r="U442" s="12" t="s">
        <v>148</v>
      </c>
      <c r="V442" s="9">
        <v>8.8000000000000007</v>
      </c>
      <c r="W442" s="9">
        <v>8.9</v>
      </c>
      <c r="X442" s="9"/>
      <c r="Y442" s="9"/>
      <c r="Z442" s="18" t="str">
        <f t="shared" si="21"/>
        <v>Pathway</v>
      </c>
      <c r="AA442" s="18" t="str">
        <f t="shared" si="22"/>
        <v>Google</v>
      </c>
      <c r="AB442" s="10" t="str">
        <f t="shared" si="23"/>
        <v>Bing</v>
      </c>
      <c r="AC442" s="13" t="s">
        <v>514</v>
      </c>
      <c r="AD442">
        <v>39.892503694799998</v>
      </c>
      <c r="AE442">
        <v>-83.895296431600002</v>
      </c>
      <c r="AF442">
        <v>39.892400388600002</v>
      </c>
      <c r="AG442">
        <v>-83.893419422600005</v>
      </c>
    </row>
    <row r="443" spans="1:33" x14ac:dyDescent="0.25">
      <c r="A443" s="12">
        <v>440</v>
      </c>
      <c r="B443" s="9">
        <v>2</v>
      </c>
      <c r="C443" s="9" t="s">
        <v>81</v>
      </c>
      <c r="D443" s="9" t="s">
        <v>557</v>
      </c>
      <c r="E443" s="9" t="s">
        <v>4</v>
      </c>
      <c r="F443" s="9" t="s">
        <v>248</v>
      </c>
      <c r="G443" s="9" t="s">
        <v>1457</v>
      </c>
      <c r="H443" s="13" t="s">
        <v>558</v>
      </c>
      <c r="I443" s="12">
        <v>20.86</v>
      </c>
      <c r="J443" s="9">
        <v>6.69</v>
      </c>
      <c r="K443" s="9">
        <v>11.4</v>
      </c>
      <c r="L443" s="9">
        <v>4.7</v>
      </c>
      <c r="M443" s="9">
        <v>3.4</v>
      </c>
      <c r="N443" s="9">
        <v>0.27</v>
      </c>
      <c r="O443" s="9">
        <v>0.45</v>
      </c>
      <c r="P443" s="9">
        <v>0.17</v>
      </c>
      <c r="Q443" s="9">
        <v>3.4</v>
      </c>
      <c r="R443" s="9">
        <v>1.72</v>
      </c>
      <c r="S443" s="9">
        <v>1.81</v>
      </c>
      <c r="T443" s="9">
        <v>0.09</v>
      </c>
      <c r="U443" s="12" t="s">
        <v>123</v>
      </c>
      <c r="V443" s="9">
        <v>19.16</v>
      </c>
      <c r="W443" s="9">
        <v>19.260000000000002</v>
      </c>
      <c r="X443" s="9"/>
      <c r="Y443" s="9"/>
      <c r="Z443" s="18" t="str">
        <f t="shared" si="21"/>
        <v>Pathway</v>
      </c>
      <c r="AA443" s="18" t="str">
        <f t="shared" si="22"/>
        <v>Google</v>
      </c>
      <c r="AB443" s="10" t="str">
        <f t="shared" si="23"/>
        <v>Bing</v>
      </c>
      <c r="AC443" s="13" t="s">
        <v>2324</v>
      </c>
      <c r="AD443">
        <v>41.439873609599999</v>
      </c>
      <c r="AE443">
        <v>-83.620279901999993</v>
      </c>
      <c r="AF443">
        <v>41.4412457042</v>
      </c>
      <c r="AG443">
        <v>-83.620898664500004</v>
      </c>
    </row>
    <row r="444" spans="1:33" x14ac:dyDescent="0.25">
      <c r="A444" s="12">
        <v>441</v>
      </c>
      <c r="B444" s="9">
        <v>7</v>
      </c>
      <c r="C444" s="9" t="s">
        <v>149</v>
      </c>
      <c r="D444" s="9" t="s">
        <v>550</v>
      </c>
      <c r="E444" s="9" t="s">
        <v>4</v>
      </c>
      <c r="F444" s="9" t="s">
        <v>248</v>
      </c>
      <c r="G444" s="9" t="s">
        <v>1457</v>
      </c>
      <c r="H444" s="13" t="s">
        <v>551</v>
      </c>
      <c r="I444" s="12">
        <v>20.66</v>
      </c>
      <c r="J444" s="9">
        <v>7.04</v>
      </c>
      <c r="K444" s="9">
        <v>11.75</v>
      </c>
      <c r="L444" s="9">
        <v>4.7</v>
      </c>
      <c r="M444" s="9">
        <v>0</v>
      </c>
      <c r="N444" s="9">
        <v>0.28999999999999998</v>
      </c>
      <c r="O444" s="9">
        <v>0.27</v>
      </c>
      <c r="P444" s="9">
        <v>0</v>
      </c>
      <c r="Q444" s="9">
        <v>6.73</v>
      </c>
      <c r="R444" s="9">
        <v>1.82</v>
      </c>
      <c r="S444" s="9">
        <v>2.11</v>
      </c>
      <c r="T444" s="9">
        <v>0.28999999999999998</v>
      </c>
      <c r="U444" s="12" t="s">
        <v>148</v>
      </c>
      <c r="V444" s="9">
        <v>8.9</v>
      </c>
      <c r="W444" s="9">
        <v>9</v>
      </c>
      <c r="X444" s="9"/>
      <c r="Y444" s="9"/>
      <c r="Z444" s="18" t="str">
        <f t="shared" si="21"/>
        <v>Pathway</v>
      </c>
      <c r="AA444" s="18" t="str">
        <f t="shared" si="22"/>
        <v>Google</v>
      </c>
      <c r="AB444" s="10" t="str">
        <f t="shared" si="23"/>
        <v>Bing</v>
      </c>
      <c r="AC444" s="13" t="s">
        <v>514</v>
      </c>
      <c r="AD444">
        <v>39.892400388600002</v>
      </c>
      <c r="AE444">
        <v>-83.893419422600005</v>
      </c>
      <c r="AF444">
        <v>39.892297614299999</v>
      </c>
      <c r="AG444">
        <v>-83.891543124799995</v>
      </c>
    </row>
    <row r="445" spans="1:33" x14ac:dyDescent="0.25">
      <c r="A445" s="12">
        <v>442</v>
      </c>
      <c r="B445" s="9">
        <v>2</v>
      </c>
      <c r="C445" s="9" t="s">
        <v>81</v>
      </c>
      <c r="D445" s="9" t="s">
        <v>557</v>
      </c>
      <c r="E445" s="9" t="s">
        <v>4</v>
      </c>
      <c r="F445" s="9" t="s">
        <v>248</v>
      </c>
      <c r="G445" s="9" t="s">
        <v>1457</v>
      </c>
      <c r="H445" s="13" t="s">
        <v>558</v>
      </c>
      <c r="I445" s="12">
        <v>20.86</v>
      </c>
      <c r="J445" s="9">
        <v>6.69</v>
      </c>
      <c r="K445" s="9">
        <v>11.4</v>
      </c>
      <c r="L445" s="9">
        <v>4.7</v>
      </c>
      <c r="M445" s="9">
        <v>0</v>
      </c>
      <c r="N445" s="9">
        <v>0.27</v>
      </c>
      <c r="O445" s="9">
        <v>0.26</v>
      </c>
      <c r="P445" s="9">
        <v>0</v>
      </c>
      <c r="Q445" s="9">
        <v>3.4</v>
      </c>
      <c r="R445" s="9">
        <v>1.72</v>
      </c>
      <c r="S445" s="9">
        <v>1.81</v>
      </c>
      <c r="T445" s="9">
        <v>0.09</v>
      </c>
      <c r="U445" s="12" t="s">
        <v>123</v>
      </c>
      <c r="V445" s="9">
        <v>19.96</v>
      </c>
      <c r="W445" s="9">
        <v>20.059999999999999</v>
      </c>
      <c r="X445" s="9"/>
      <c r="Y445" s="9"/>
      <c r="Z445" s="18" t="str">
        <f t="shared" si="21"/>
        <v>Pathway</v>
      </c>
      <c r="AA445" s="18" t="str">
        <f t="shared" si="22"/>
        <v>Google</v>
      </c>
      <c r="AB445" s="10" t="str">
        <f t="shared" si="23"/>
        <v>Bing</v>
      </c>
      <c r="AC445" s="13" t="s">
        <v>514</v>
      </c>
      <c r="AD445">
        <v>41.451301111299998</v>
      </c>
      <c r="AE445">
        <v>-83.622057853399994</v>
      </c>
      <c r="AF445">
        <v>41.452750186000003</v>
      </c>
      <c r="AG445">
        <v>-83.6220505557</v>
      </c>
    </row>
    <row r="446" spans="1:33" x14ac:dyDescent="0.25">
      <c r="A446" s="12">
        <v>443</v>
      </c>
      <c r="B446" s="9">
        <v>6</v>
      </c>
      <c r="C446" s="9" t="s">
        <v>290</v>
      </c>
      <c r="D446" s="9" t="s">
        <v>575</v>
      </c>
      <c r="E446" s="9" t="s">
        <v>4</v>
      </c>
      <c r="F446" s="9" t="s">
        <v>248</v>
      </c>
      <c r="G446" s="9" t="s">
        <v>1457</v>
      </c>
      <c r="H446" s="13" t="s">
        <v>549</v>
      </c>
      <c r="I446" s="12">
        <v>20.89</v>
      </c>
      <c r="J446" s="9">
        <v>6.31</v>
      </c>
      <c r="K446" s="9">
        <v>10.95</v>
      </c>
      <c r="L446" s="9">
        <v>4.6500000000000004</v>
      </c>
      <c r="M446" s="9">
        <v>0</v>
      </c>
      <c r="N446" s="9">
        <v>0.25</v>
      </c>
      <c r="O446" s="9">
        <v>0.24</v>
      </c>
      <c r="P446" s="9">
        <v>0</v>
      </c>
      <c r="Q446" s="9">
        <v>6.81</v>
      </c>
      <c r="R446" s="9">
        <v>1.6</v>
      </c>
      <c r="S446" s="9">
        <v>1.87</v>
      </c>
      <c r="T446" s="9">
        <v>0.27</v>
      </c>
      <c r="U446" s="12" t="s">
        <v>289</v>
      </c>
      <c r="V446" s="9">
        <v>8.86</v>
      </c>
      <c r="W446" s="9">
        <v>8.9600000000000009</v>
      </c>
      <c r="X446" s="9"/>
      <c r="Y446" s="9"/>
      <c r="Z446" s="18" t="str">
        <f t="shared" si="21"/>
        <v>Pathway</v>
      </c>
      <c r="AA446" s="18" t="str">
        <f t="shared" si="22"/>
        <v>Google</v>
      </c>
      <c r="AB446" s="10" t="str">
        <f t="shared" si="23"/>
        <v>Bing</v>
      </c>
      <c r="AC446" s="13" t="s">
        <v>514</v>
      </c>
      <c r="AD446">
        <v>40.458285753699997</v>
      </c>
      <c r="AE446">
        <v>-82.775049961299999</v>
      </c>
      <c r="AF446">
        <v>40.459213160399997</v>
      </c>
      <c r="AG446">
        <v>-82.773591006399997</v>
      </c>
    </row>
    <row r="447" spans="1:33" x14ac:dyDescent="0.25">
      <c r="A447" s="12">
        <v>444</v>
      </c>
      <c r="B447" s="9">
        <v>2</v>
      </c>
      <c r="C447" s="9" t="s">
        <v>81</v>
      </c>
      <c r="D447" s="9" t="s">
        <v>557</v>
      </c>
      <c r="E447" s="9" t="s">
        <v>4</v>
      </c>
      <c r="F447" s="9" t="s">
        <v>156</v>
      </c>
      <c r="G447" s="9" t="s">
        <v>1457</v>
      </c>
      <c r="H447" s="13" t="s">
        <v>558</v>
      </c>
      <c r="I447" s="12">
        <v>18.440000000000001</v>
      </c>
      <c r="J447" s="9">
        <v>11.52</v>
      </c>
      <c r="K447" s="9">
        <v>16.170000000000002</v>
      </c>
      <c r="L447" s="9">
        <v>4.6500000000000004</v>
      </c>
      <c r="M447" s="9">
        <v>0</v>
      </c>
      <c r="N447" s="9">
        <v>0</v>
      </c>
      <c r="O447" s="9">
        <v>0</v>
      </c>
      <c r="P447" s="9">
        <v>0</v>
      </c>
      <c r="Q447" s="9">
        <v>0</v>
      </c>
      <c r="R447" s="9">
        <v>2.73</v>
      </c>
      <c r="S447" s="9">
        <v>1.79</v>
      </c>
      <c r="T447" s="9">
        <v>0</v>
      </c>
      <c r="U447" s="12" t="s">
        <v>123</v>
      </c>
      <c r="V447" s="9">
        <v>20.373999999999999</v>
      </c>
      <c r="W447" s="9">
        <v>20.474</v>
      </c>
      <c r="X447" s="9"/>
      <c r="Y447" s="9"/>
      <c r="Z447" s="18" t="str">
        <f t="shared" si="21"/>
        <v>Pathway</v>
      </c>
      <c r="AA447" s="18" t="str">
        <f t="shared" si="22"/>
        <v>Google</v>
      </c>
      <c r="AB447" s="10" t="str">
        <f t="shared" si="23"/>
        <v>Bing</v>
      </c>
      <c r="AC447" s="13" t="s">
        <v>514</v>
      </c>
      <c r="AD447">
        <v>41.4573011863</v>
      </c>
      <c r="AE447">
        <v>-83.622034122200006</v>
      </c>
      <c r="AF447">
        <v>41.458750966700002</v>
      </c>
      <c r="AG447">
        <v>-83.622023725199995</v>
      </c>
    </row>
    <row r="448" spans="1:33" x14ac:dyDescent="0.25">
      <c r="A448" s="12">
        <v>445</v>
      </c>
      <c r="B448" s="9">
        <v>7</v>
      </c>
      <c r="C448" s="9" t="s">
        <v>149</v>
      </c>
      <c r="D448" s="9" t="s">
        <v>550</v>
      </c>
      <c r="E448" s="9" t="s">
        <v>4</v>
      </c>
      <c r="F448" s="9" t="s">
        <v>214</v>
      </c>
      <c r="G448" s="9" t="s">
        <v>1457</v>
      </c>
      <c r="H448" s="13" t="s">
        <v>551</v>
      </c>
      <c r="I448" s="12">
        <v>19.45</v>
      </c>
      <c r="J448" s="9">
        <v>10.09</v>
      </c>
      <c r="K448" s="9">
        <v>14.74</v>
      </c>
      <c r="L448" s="9">
        <v>4.6399999999999997</v>
      </c>
      <c r="M448" s="9">
        <v>3.34</v>
      </c>
      <c r="N448" s="9">
        <v>0.28999999999999998</v>
      </c>
      <c r="O448" s="9">
        <v>0.73</v>
      </c>
      <c r="P448" s="9">
        <v>0.44</v>
      </c>
      <c r="Q448" s="9">
        <v>3.34</v>
      </c>
      <c r="R448" s="9">
        <v>2.3199999999999998</v>
      </c>
      <c r="S448" s="9">
        <v>2.4700000000000002</v>
      </c>
      <c r="T448" s="9">
        <v>0.15</v>
      </c>
      <c r="U448" s="12" t="s">
        <v>148</v>
      </c>
      <c r="V448" s="9">
        <v>2.0499999999999998</v>
      </c>
      <c r="W448" s="9">
        <v>2.15</v>
      </c>
      <c r="X448" s="9"/>
      <c r="Y448" s="9"/>
      <c r="Z448" s="18" t="str">
        <f t="shared" si="21"/>
        <v>Pathway</v>
      </c>
      <c r="AA448" s="18" t="str">
        <f t="shared" si="22"/>
        <v>Google</v>
      </c>
      <c r="AB448" s="10" t="str">
        <f t="shared" si="23"/>
        <v>Bing</v>
      </c>
      <c r="AC448" s="13" t="s">
        <v>514</v>
      </c>
      <c r="AD448">
        <v>39.864313989499998</v>
      </c>
      <c r="AE448">
        <v>-84.013741331199995</v>
      </c>
      <c r="AF448">
        <v>39.864276847299998</v>
      </c>
      <c r="AG448">
        <v>-84.011861204699997</v>
      </c>
    </row>
    <row r="449" spans="1:33" x14ac:dyDescent="0.25">
      <c r="A449" s="12">
        <v>446</v>
      </c>
      <c r="B449" s="9">
        <v>6</v>
      </c>
      <c r="C449" s="9" t="s">
        <v>42</v>
      </c>
      <c r="D449" s="9" t="s">
        <v>548</v>
      </c>
      <c r="E449" s="9" t="s">
        <v>4</v>
      </c>
      <c r="F449" s="9" t="s">
        <v>214</v>
      </c>
      <c r="G449" s="9" t="s">
        <v>1457</v>
      </c>
      <c r="H449" s="13" t="s">
        <v>549</v>
      </c>
      <c r="I449" s="12">
        <v>19.670000000000002</v>
      </c>
      <c r="J449" s="9">
        <v>10.44</v>
      </c>
      <c r="K449" s="9">
        <v>15.07</v>
      </c>
      <c r="L449" s="9">
        <v>4.6399999999999997</v>
      </c>
      <c r="M449" s="9">
        <v>0</v>
      </c>
      <c r="N449" s="9">
        <v>0.3</v>
      </c>
      <c r="O449" s="9">
        <v>0.26</v>
      </c>
      <c r="P449" s="9">
        <v>0</v>
      </c>
      <c r="Q449" s="9">
        <v>3.39</v>
      </c>
      <c r="R449" s="9">
        <v>2.41</v>
      </c>
      <c r="S449" s="9">
        <v>2.5499999999999998</v>
      </c>
      <c r="T449" s="9">
        <v>0.15</v>
      </c>
      <c r="U449" s="12" t="s">
        <v>41</v>
      </c>
      <c r="V449" s="9">
        <v>11.16</v>
      </c>
      <c r="W449" s="9">
        <v>11.26</v>
      </c>
      <c r="X449" s="9"/>
      <c r="Y449" s="9"/>
      <c r="Z449" s="18" t="str">
        <f t="shared" si="21"/>
        <v>Pathway</v>
      </c>
      <c r="AA449" s="18" t="str">
        <f t="shared" si="22"/>
        <v>Google</v>
      </c>
      <c r="AB449" s="10" t="str">
        <f t="shared" si="23"/>
        <v>Bing</v>
      </c>
      <c r="AC449" s="13" t="s">
        <v>514</v>
      </c>
      <c r="AD449">
        <v>40.287874310900001</v>
      </c>
      <c r="AE449">
        <v>-82.925361660299998</v>
      </c>
      <c r="AF449">
        <v>40.289321557900003</v>
      </c>
      <c r="AG449">
        <v>-82.925231064499997</v>
      </c>
    </row>
    <row r="450" spans="1:33" x14ac:dyDescent="0.25">
      <c r="A450" s="12">
        <v>447</v>
      </c>
      <c r="B450" s="9">
        <v>7</v>
      </c>
      <c r="C450" s="9" t="s">
        <v>149</v>
      </c>
      <c r="D450" s="9" t="s">
        <v>550</v>
      </c>
      <c r="E450" s="9" t="s">
        <v>4</v>
      </c>
      <c r="F450" s="9" t="s">
        <v>214</v>
      </c>
      <c r="G450" s="9" t="s">
        <v>1457</v>
      </c>
      <c r="H450" s="13" t="s">
        <v>551</v>
      </c>
      <c r="I450" s="12">
        <v>19.45</v>
      </c>
      <c r="J450" s="9">
        <v>10.09</v>
      </c>
      <c r="K450" s="9">
        <v>14.74</v>
      </c>
      <c r="L450" s="9">
        <v>4.6399999999999997</v>
      </c>
      <c r="M450" s="9">
        <v>0</v>
      </c>
      <c r="N450" s="9">
        <v>0.28999999999999998</v>
      </c>
      <c r="O450" s="9">
        <v>0.25</v>
      </c>
      <c r="P450" s="9">
        <v>0</v>
      </c>
      <c r="Q450" s="9">
        <v>3.34</v>
      </c>
      <c r="R450" s="9">
        <v>2.3199999999999998</v>
      </c>
      <c r="S450" s="9">
        <v>2.4700000000000002</v>
      </c>
      <c r="T450" s="9">
        <v>0.15</v>
      </c>
      <c r="U450" s="12" t="s">
        <v>148</v>
      </c>
      <c r="V450" s="9">
        <v>1.85</v>
      </c>
      <c r="W450" s="9">
        <v>1.95</v>
      </c>
      <c r="X450" s="9"/>
      <c r="Y450" s="9"/>
      <c r="Z450" s="18" t="str">
        <f t="shared" si="21"/>
        <v>Pathway</v>
      </c>
      <c r="AA450" s="18" t="str">
        <f t="shared" si="22"/>
        <v>Google</v>
      </c>
      <c r="AB450" s="10" t="str">
        <f t="shared" si="23"/>
        <v>Bing</v>
      </c>
      <c r="AC450" s="13" t="s">
        <v>514</v>
      </c>
      <c r="AD450">
        <v>39.864397636100001</v>
      </c>
      <c r="AE450">
        <v>-84.017501937500001</v>
      </c>
      <c r="AF450">
        <v>39.864355827899999</v>
      </c>
      <c r="AG450">
        <v>-84.015621633199999</v>
      </c>
    </row>
    <row r="451" spans="1:33" x14ac:dyDescent="0.25">
      <c r="A451" s="12">
        <v>448</v>
      </c>
      <c r="B451" s="9">
        <v>2</v>
      </c>
      <c r="C451" s="9" t="s">
        <v>81</v>
      </c>
      <c r="D451" s="9" t="s">
        <v>557</v>
      </c>
      <c r="E451" s="9" t="s">
        <v>4</v>
      </c>
      <c r="F451" s="9" t="s">
        <v>248</v>
      </c>
      <c r="G451" s="9" t="s">
        <v>1457</v>
      </c>
      <c r="H451" s="13" t="s">
        <v>558</v>
      </c>
      <c r="I451" s="12">
        <v>20.83</v>
      </c>
      <c r="J451" s="9">
        <v>6.31</v>
      </c>
      <c r="K451" s="9">
        <v>10.95</v>
      </c>
      <c r="L451" s="9">
        <v>4.6399999999999997</v>
      </c>
      <c r="M451" s="9">
        <v>0</v>
      </c>
      <c r="N451" s="9">
        <v>0.26</v>
      </c>
      <c r="O451" s="9">
        <v>0.24</v>
      </c>
      <c r="P451" s="9">
        <v>0</v>
      </c>
      <c r="Q451" s="9">
        <v>0</v>
      </c>
      <c r="R451" s="9">
        <v>1.61</v>
      </c>
      <c r="S451" s="9">
        <v>1.52</v>
      </c>
      <c r="T451" s="9">
        <v>0</v>
      </c>
      <c r="U451" s="12" t="s">
        <v>123</v>
      </c>
      <c r="V451" s="9">
        <v>0.93899999999999995</v>
      </c>
      <c r="W451" s="9">
        <v>1.0389999999999999</v>
      </c>
      <c r="X451" s="9"/>
      <c r="Y451" s="9"/>
      <c r="Z451" s="18" t="str">
        <f t="shared" si="21"/>
        <v>Pathway</v>
      </c>
      <c r="AA451" s="18" t="str">
        <f t="shared" si="22"/>
        <v>Google</v>
      </c>
      <c r="AB451" s="10" t="str">
        <f t="shared" si="23"/>
        <v>Bing</v>
      </c>
      <c r="AC451" s="13" t="s">
        <v>514</v>
      </c>
      <c r="AD451">
        <v>41.181375312500002</v>
      </c>
      <c r="AE451">
        <v>-83.649392913699998</v>
      </c>
      <c r="AF451">
        <v>41.182821775299999</v>
      </c>
      <c r="AG451">
        <v>-83.649404086800004</v>
      </c>
    </row>
    <row r="452" spans="1:33" x14ac:dyDescent="0.25">
      <c r="A452" s="12">
        <v>449</v>
      </c>
      <c r="B452" s="9">
        <v>1</v>
      </c>
      <c r="C452" s="9" t="s">
        <v>71</v>
      </c>
      <c r="D452" s="9" t="s">
        <v>581</v>
      </c>
      <c r="E452" s="9" t="s">
        <v>4</v>
      </c>
      <c r="F452" s="9" t="s">
        <v>248</v>
      </c>
      <c r="G452" s="9" t="s">
        <v>1457</v>
      </c>
      <c r="H452" s="13" t="s">
        <v>558</v>
      </c>
      <c r="I452" s="12">
        <v>20.66</v>
      </c>
      <c r="J452" s="9">
        <v>6.38</v>
      </c>
      <c r="K452" s="9">
        <v>11</v>
      </c>
      <c r="L452" s="9">
        <v>4.62</v>
      </c>
      <c r="M452" s="9">
        <v>3.36</v>
      </c>
      <c r="N452" s="9">
        <v>0.26</v>
      </c>
      <c r="O452" s="9">
        <v>0.42</v>
      </c>
      <c r="P452" s="9">
        <v>0.16</v>
      </c>
      <c r="Q452" s="9">
        <v>6.73</v>
      </c>
      <c r="R452" s="9">
        <v>1.63</v>
      </c>
      <c r="S452" s="9">
        <v>1.89</v>
      </c>
      <c r="T452" s="9">
        <v>0.27</v>
      </c>
      <c r="U452" s="12" t="s">
        <v>70</v>
      </c>
      <c r="V452" s="9">
        <v>20.306000000000001</v>
      </c>
      <c r="W452" s="9">
        <v>20.405999999999999</v>
      </c>
      <c r="X452" s="9"/>
      <c r="Y452" s="9"/>
      <c r="Z452" s="18" t="str">
        <f t="shared" si="21"/>
        <v>Pathway</v>
      </c>
      <c r="AA452" s="18" t="str">
        <f t="shared" si="22"/>
        <v>Google</v>
      </c>
      <c r="AB452" s="10" t="str">
        <f t="shared" si="23"/>
        <v>Bing</v>
      </c>
      <c r="AC452" s="13" t="s">
        <v>514</v>
      </c>
      <c r="AD452">
        <v>41.097734613500002</v>
      </c>
      <c r="AE452">
        <v>-83.659698226499998</v>
      </c>
      <c r="AF452">
        <v>41.099184443200002</v>
      </c>
      <c r="AG452">
        <v>-83.659691019700006</v>
      </c>
    </row>
    <row r="453" spans="1:33" x14ac:dyDescent="0.25">
      <c r="A453" s="12">
        <v>450</v>
      </c>
      <c r="B453" s="9">
        <v>1</v>
      </c>
      <c r="C453" s="9" t="s">
        <v>71</v>
      </c>
      <c r="D453" s="9" t="s">
        <v>581</v>
      </c>
      <c r="E453" s="9" t="s">
        <v>4</v>
      </c>
      <c r="F453" s="9" t="s">
        <v>248</v>
      </c>
      <c r="G453" s="9" t="s">
        <v>1457</v>
      </c>
      <c r="H453" s="13" t="s">
        <v>558</v>
      </c>
      <c r="I453" s="12">
        <v>20.66</v>
      </c>
      <c r="J453" s="9">
        <v>6.32</v>
      </c>
      <c r="K453" s="9">
        <v>10.93</v>
      </c>
      <c r="L453" s="9">
        <v>4.6100000000000003</v>
      </c>
      <c r="M453" s="9">
        <v>0</v>
      </c>
      <c r="N453" s="9">
        <v>0.26</v>
      </c>
      <c r="O453" s="9">
        <v>0.24</v>
      </c>
      <c r="P453" s="9">
        <v>0</v>
      </c>
      <c r="Q453" s="9">
        <v>3.36</v>
      </c>
      <c r="R453" s="9">
        <v>1.61</v>
      </c>
      <c r="S453" s="9">
        <v>1.7</v>
      </c>
      <c r="T453" s="9">
        <v>0.09</v>
      </c>
      <c r="U453" s="12" t="s">
        <v>70</v>
      </c>
      <c r="V453" s="9">
        <v>24.297999999999998</v>
      </c>
      <c r="W453" s="9">
        <v>24.398</v>
      </c>
      <c r="X453" s="9"/>
      <c r="Y453" s="9"/>
      <c r="Z453" s="18" t="str">
        <f t="shared" ref="Z453:Z503" si="24">IF(LEFT(U453,1)="S",IF(RIGHT(U453,1)="C",HYPERLINK("http://pathweb.pathwayservices.com/ohiopublic/?nlfid='"&amp;U453&amp;"'&amp;logpoint="&amp;V453,"Pathway"),"Not Available"),"Not Available")</f>
        <v>Pathway</v>
      </c>
      <c r="AA453" s="18" t="str">
        <f t="shared" ref="AA453:AA503" si="25">IF(AF453=0,HYPERLINK(CONCATENATE("http://maps.google.com/maps?q=",+AD453,",+",+AE453,"+(Intersection)&amp;iwloc=A&amp;hl=en"),"Google"),HYPERLINK(CONCATENATE("http://maps.google.com/maps?f=q&amp;source=s_q&amp;hl=en&amp;geocode=&amp;q=",AD453,",+",AE453,"+(",H453,"  SLM ",V453,")+to:",AF453,",+",AG453,"+(",H453," SLM ",W453,")&amp;t=m"),"Google"))</f>
        <v>Google</v>
      </c>
      <c r="AB453" s="10" t="str">
        <f t="shared" ref="AB453:AB503" si="26">IF(AF453=0,HYPERLINK(CONCATENATE("http://bing.com/maps/default.aspx?rtop=1~0&amp;rtp=pos.",AD453,"_",AE453,"_",Y453),"Bing"),HYPERLINK(CONCATENATE("http://bing.com/maps/default.aspx?rtop=1~0&amp;rtp=pos.",AD453,"_",AE453,"_(",H453,"  SLM ",V453,"~pos.",AF453,"_",AG453,"_",H453,"  SLM ",W453,")"),"Bing"))</f>
        <v>Bing</v>
      </c>
      <c r="AC453" s="13" t="s">
        <v>514</v>
      </c>
      <c r="AD453">
        <v>41.155237354199997</v>
      </c>
      <c r="AE453">
        <v>-83.656214577599997</v>
      </c>
      <c r="AF453">
        <v>41.1564975768</v>
      </c>
      <c r="AG453">
        <v>-83.655269289900005</v>
      </c>
    </row>
    <row r="454" spans="1:33" x14ac:dyDescent="0.25">
      <c r="A454" s="12">
        <v>451</v>
      </c>
      <c r="B454" s="9">
        <v>5</v>
      </c>
      <c r="C454" s="9" t="s">
        <v>102</v>
      </c>
      <c r="D454" s="9" t="s">
        <v>615</v>
      </c>
      <c r="E454" s="9" t="s">
        <v>34</v>
      </c>
      <c r="F454" s="9" t="s">
        <v>367</v>
      </c>
      <c r="G454" s="9" t="s">
        <v>1457</v>
      </c>
      <c r="H454" s="13" t="s">
        <v>616</v>
      </c>
      <c r="I454" s="12">
        <v>7.68</v>
      </c>
      <c r="J454" s="9">
        <v>1.6</v>
      </c>
      <c r="K454" s="9">
        <v>6.2</v>
      </c>
      <c r="L454" s="9">
        <v>4.6100000000000003</v>
      </c>
      <c r="M454" s="9">
        <v>0</v>
      </c>
      <c r="N454" s="9">
        <v>7.0000000000000007E-2</v>
      </c>
      <c r="O454" s="9">
        <v>7.0000000000000007E-2</v>
      </c>
      <c r="P454" s="9">
        <v>0</v>
      </c>
      <c r="Q454" s="9">
        <v>0.35</v>
      </c>
      <c r="R454" s="9">
        <v>0.43</v>
      </c>
      <c r="S454" s="9">
        <v>0.43</v>
      </c>
      <c r="T454" s="9">
        <v>0</v>
      </c>
      <c r="U454" s="12" t="s">
        <v>101</v>
      </c>
      <c r="V454" s="9">
        <v>30.73</v>
      </c>
      <c r="W454" s="9"/>
      <c r="X454" s="9"/>
      <c r="Y454" s="9" t="s">
        <v>1508</v>
      </c>
      <c r="Z454" s="18" t="str">
        <f t="shared" si="24"/>
        <v>Pathway</v>
      </c>
      <c r="AA454" s="18" t="str">
        <f t="shared" si="25"/>
        <v>Google</v>
      </c>
      <c r="AB454" s="10" t="str">
        <f t="shared" si="26"/>
        <v>Bing</v>
      </c>
      <c r="AC454" s="13" t="s">
        <v>514</v>
      </c>
      <c r="AD454">
        <v>40.0793359651</v>
      </c>
      <c r="AE454">
        <v>-82.233056188899994</v>
      </c>
      <c r="AF454">
        <v>0</v>
      </c>
      <c r="AG454" t="s">
        <v>514</v>
      </c>
    </row>
    <row r="455" spans="1:33" x14ac:dyDescent="0.25">
      <c r="A455" s="12">
        <v>452</v>
      </c>
      <c r="B455" s="9">
        <v>2</v>
      </c>
      <c r="C455" s="9" t="s">
        <v>81</v>
      </c>
      <c r="D455" s="9" t="s">
        <v>557</v>
      </c>
      <c r="E455" s="9" t="s">
        <v>4</v>
      </c>
      <c r="F455" s="9" t="s">
        <v>248</v>
      </c>
      <c r="G455" s="9" t="s">
        <v>1457</v>
      </c>
      <c r="H455" s="13" t="s">
        <v>558</v>
      </c>
      <c r="I455" s="12">
        <v>20.78</v>
      </c>
      <c r="J455" s="9">
        <v>6.18</v>
      </c>
      <c r="K455" s="9">
        <v>10.78</v>
      </c>
      <c r="L455" s="9">
        <v>4.5999999999999996</v>
      </c>
      <c r="M455" s="9">
        <v>0</v>
      </c>
      <c r="N455" s="9">
        <v>0.25</v>
      </c>
      <c r="O455" s="9">
        <v>0.24</v>
      </c>
      <c r="P455" s="9">
        <v>0</v>
      </c>
      <c r="Q455" s="9">
        <v>6.77</v>
      </c>
      <c r="R455" s="9">
        <v>1.57</v>
      </c>
      <c r="S455" s="9">
        <v>1.83</v>
      </c>
      <c r="T455" s="9">
        <v>0.26</v>
      </c>
      <c r="U455" s="12" t="s">
        <v>123</v>
      </c>
      <c r="V455" s="9">
        <v>8.2840000000000007</v>
      </c>
      <c r="W455" s="9">
        <v>8.3840000000000003</v>
      </c>
      <c r="X455" s="9"/>
      <c r="Y455" s="9"/>
      <c r="Z455" s="18" t="str">
        <f t="shared" si="24"/>
        <v>Pathway</v>
      </c>
      <c r="AA455" s="18" t="str">
        <f t="shared" si="25"/>
        <v>Google</v>
      </c>
      <c r="AB455" s="10" t="str">
        <f t="shared" si="26"/>
        <v>Bing</v>
      </c>
      <c r="AC455" s="13" t="s">
        <v>514</v>
      </c>
      <c r="AD455">
        <v>41.284976559500002</v>
      </c>
      <c r="AE455">
        <v>-83.6375910836</v>
      </c>
      <c r="AF455">
        <v>41.286344171700001</v>
      </c>
      <c r="AG455">
        <v>-83.636954577500006</v>
      </c>
    </row>
    <row r="456" spans="1:33" x14ac:dyDescent="0.25">
      <c r="A456" s="12">
        <v>453</v>
      </c>
      <c r="B456" s="9">
        <v>2</v>
      </c>
      <c r="C456" s="9" t="s">
        <v>81</v>
      </c>
      <c r="D456" s="9" t="s">
        <v>557</v>
      </c>
      <c r="E456" s="9" t="s">
        <v>4</v>
      </c>
      <c r="F456" s="9" t="s">
        <v>248</v>
      </c>
      <c r="G456" s="9" t="s">
        <v>1457</v>
      </c>
      <c r="H456" s="13" t="s">
        <v>558</v>
      </c>
      <c r="I456" s="12">
        <v>20.78</v>
      </c>
      <c r="J456" s="9">
        <v>6.18</v>
      </c>
      <c r="K456" s="9">
        <v>10.78</v>
      </c>
      <c r="L456" s="9">
        <v>4.5999999999999996</v>
      </c>
      <c r="M456" s="9">
        <v>0</v>
      </c>
      <c r="N456" s="9">
        <v>0.25</v>
      </c>
      <c r="O456" s="9">
        <v>0.24</v>
      </c>
      <c r="P456" s="9">
        <v>0</v>
      </c>
      <c r="Q456" s="9">
        <v>6.77</v>
      </c>
      <c r="R456" s="9">
        <v>1.57</v>
      </c>
      <c r="S456" s="9">
        <v>1.83</v>
      </c>
      <c r="T456" s="9">
        <v>0.26</v>
      </c>
      <c r="U456" s="12" t="s">
        <v>123</v>
      </c>
      <c r="V456" s="9">
        <v>10.084</v>
      </c>
      <c r="W456" s="9">
        <v>10.183999999999999</v>
      </c>
      <c r="X456" s="9"/>
      <c r="Y456" s="9"/>
      <c r="Z456" s="18" t="str">
        <f t="shared" si="24"/>
        <v>Pathway</v>
      </c>
      <c r="AA456" s="18" t="str">
        <f t="shared" si="25"/>
        <v>Google</v>
      </c>
      <c r="AB456" s="10" t="str">
        <f t="shared" si="26"/>
        <v>Bing</v>
      </c>
      <c r="AC456" s="13" t="s">
        <v>514</v>
      </c>
      <c r="AD456">
        <v>41.309726560999998</v>
      </c>
      <c r="AE456">
        <v>-83.626809388500007</v>
      </c>
      <c r="AF456">
        <v>41.311161818499997</v>
      </c>
      <c r="AG456">
        <v>-83.626544022999994</v>
      </c>
    </row>
    <row r="457" spans="1:33" x14ac:dyDescent="0.25">
      <c r="A457" s="12">
        <v>454</v>
      </c>
      <c r="B457" s="9">
        <v>2</v>
      </c>
      <c r="C457" s="9" t="s">
        <v>81</v>
      </c>
      <c r="D457" s="9" t="s">
        <v>557</v>
      </c>
      <c r="E457" s="9" t="s">
        <v>4</v>
      </c>
      <c r="F457" s="9" t="s">
        <v>248</v>
      </c>
      <c r="G457" s="9" t="s">
        <v>1457</v>
      </c>
      <c r="H457" s="13" t="s">
        <v>558</v>
      </c>
      <c r="I457" s="12">
        <v>20.78</v>
      </c>
      <c r="J457" s="9">
        <v>6.18</v>
      </c>
      <c r="K457" s="9">
        <v>10.78</v>
      </c>
      <c r="L457" s="9">
        <v>4.5999999999999996</v>
      </c>
      <c r="M457" s="9">
        <v>0</v>
      </c>
      <c r="N457" s="9">
        <v>0.25</v>
      </c>
      <c r="O457" s="9">
        <v>0.24</v>
      </c>
      <c r="P457" s="9">
        <v>0</v>
      </c>
      <c r="Q457" s="9">
        <v>0</v>
      </c>
      <c r="R457" s="9">
        <v>1.57</v>
      </c>
      <c r="S457" s="9">
        <v>1.49</v>
      </c>
      <c r="T457" s="9">
        <v>0</v>
      </c>
      <c r="U457" s="12" t="s">
        <v>123</v>
      </c>
      <c r="V457" s="9">
        <v>6.0839999999999996</v>
      </c>
      <c r="W457" s="9">
        <v>6.1840000000000002</v>
      </c>
      <c r="X457" s="9"/>
      <c r="Y457" s="9"/>
      <c r="Z457" s="18" t="str">
        <f t="shared" si="24"/>
        <v>Pathway</v>
      </c>
      <c r="AA457" s="18" t="str">
        <f t="shared" si="25"/>
        <v>Google</v>
      </c>
      <c r="AB457" s="10" t="str">
        <f t="shared" si="26"/>
        <v>Bing</v>
      </c>
      <c r="AC457" s="13" t="s">
        <v>514</v>
      </c>
      <c r="AD457">
        <v>41.254817869900002</v>
      </c>
      <c r="AE457">
        <v>-83.648342144300003</v>
      </c>
      <c r="AF457">
        <v>41.256266329299997</v>
      </c>
      <c r="AG457">
        <v>-83.648339978899998</v>
      </c>
    </row>
    <row r="458" spans="1:33" x14ac:dyDescent="0.25">
      <c r="A458" s="12">
        <v>455</v>
      </c>
      <c r="B458" s="9">
        <v>7</v>
      </c>
      <c r="C458" s="9" t="s">
        <v>174</v>
      </c>
      <c r="D458" s="9" t="s">
        <v>585</v>
      </c>
      <c r="E458" s="9" t="s">
        <v>4</v>
      </c>
      <c r="F458" s="9" t="s">
        <v>248</v>
      </c>
      <c r="G458" s="9" t="s">
        <v>1457</v>
      </c>
      <c r="H458" s="13" t="s">
        <v>558</v>
      </c>
      <c r="I458" s="12">
        <v>20.56</v>
      </c>
      <c r="J458" s="9">
        <v>6.3</v>
      </c>
      <c r="K458" s="9">
        <v>10.88</v>
      </c>
      <c r="L458" s="9">
        <v>4.59</v>
      </c>
      <c r="M458" s="9">
        <v>0</v>
      </c>
      <c r="N458" s="9">
        <v>0.25</v>
      </c>
      <c r="O458" s="9">
        <v>0.24</v>
      </c>
      <c r="P458" s="9">
        <v>0</v>
      </c>
      <c r="Q458" s="9">
        <v>3.34</v>
      </c>
      <c r="R458" s="9">
        <v>1.6</v>
      </c>
      <c r="S458" s="9">
        <v>1.69</v>
      </c>
      <c r="T458" s="9">
        <v>0.09</v>
      </c>
      <c r="U458" s="12" t="s">
        <v>173</v>
      </c>
      <c r="V458" s="9">
        <v>12.48</v>
      </c>
      <c r="W458" s="9">
        <v>12.58</v>
      </c>
      <c r="X458" s="9"/>
      <c r="Y458" s="9"/>
      <c r="Z458" s="18" t="str">
        <f t="shared" si="24"/>
        <v>Pathway</v>
      </c>
      <c r="AA458" s="18" t="str">
        <f t="shared" si="25"/>
        <v>Google</v>
      </c>
      <c r="AB458" s="10" t="str">
        <f t="shared" si="26"/>
        <v>Bing</v>
      </c>
      <c r="AC458" s="13" t="s">
        <v>514</v>
      </c>
      <c r="AD458">
        <v>40.092079667900002</v>
      </c>
      <c r="AE458">
        <v>-84.231930696299997</v>
      </c>
      <c r="AF458">
        <v>40.093457138799998</v>
      </c>
      <c r="AG458">
        <v>-84.231342354299997</v>
      </c>
    </row>
    <row r="459" spans="1:33" x14ac:dyDescent="0.25">
      <c r="A459" s="12">
        <v>456</v>
      </c>
      <c r="B459" s="9">
        <v>4</v>
      </c>
      <c r="C459" s="9" t="s">
        <v>170</v>
      </c>
      <c r="D459" s="9" t="s">
        <v>553</v>
      </c>
      <c r="E459" s="9" t="s">
        <v>4</v>
      </c>
      <c r="F459" s="9" t="s">
        <v>156</v>
      </c>
      <c r="G459" s="9" t="s">
        <v>1457</v>
      </c>
      <c r="H459" s="13" t="s">
        <v>554</v>
      </c>
      <c r="I459" s="12">
        <v>14.79</v>
      </c>
      <c r="J459" s="9">
        <v>5.47</v>
      </c>
      <c r="K459" s="9">
        <v>10.06</v>
      </c>
      <c r="L459" s="9">
        <v>4.59</v>
      </c>
      <c r="M459" s="9">
        <v>0</v>
      </c>
      <c r="N459" s="9">
        <v>0</v>
      </c>
      <c r="O459" s="9">
        <v>0</v>
      </c>
      <c r="P459" s="9">
        <v>0</v>
      </c>
      <c r="Q459" s="9">
        <v>3.47</v>
      </c>
      <c r="R459" s="9">
        <v>1.27</v>
      </c>
      <c r="S459" s="9">
        <v>1.71</v>
      </c>
      <c r="T459" s="9">
        <v>0.43</v>
      </c>
      <c r="U459" s="12" t="s">
        <v>169</v>
      </c>
      <c r="V459" s="9">
        <v>13.92</v>
      </c>
      <c r="W459" s="9">
        <v>14.02</v>
      </c>
      <c r="X459" s="9"/>
      <c r="Y459" s="9"/>
      <c r="Z459" s="18" t="str">
        <f t="shared" si="24"/>
        <v>Pathway</v>
      </c>
      <c r="AA459" s="18" t="str">
        <f t="shared" si="25"/>
        <v>Google</v>
      </c>
      <c r="AB459" s="10" t="str">
        <f t="shared" si="26"/>
        <v>Bing</v>
      </c>
      <c r="AC459" s="13" t="s">
        <v>514</v>
      </c>
      <c r="AD459">
        <v>41.828044358100001</v>
      </c>
      <c r="AE459">
        <v>-80.759607324499996</v>
      </c>
      <c r="AF459">
        <v>41.828135992100002</v>
      </c>
      <c r="AG459">
        <v>-80.757679906899995</v>
      </c>
    </row>
    <row r="460" spans="1:33" x14ac:dyDescent="0.25">
      <c r="A460" s="12">
        <v>457</v>
      </c>
      <c r="B460" s="9">
        <v>6</v>
      </c>
      <c r="C460" s="9" t="s">
        <v>290</v>
      </c>
      <c r="D460" s="9" t="s">
        <v>575</v>
      </c>
      <c r="E460" s="9" t="s">
        <v>4</v>
      </c>
      <c r="F460" s="9" t="s">
        <v>248</v>
      </c>
      <c r="G460" s="9" t="s">
        <v>1457</v>
      </c>
      <c r="H460" s="13" t="s">
        <v>549</v>
      </c>
      <c r="I460" s="12">
        <v>20.87</v>
      </c>
      <c r="J460" s="9">
        <v>5.99</v>
      </c>
      <c r="K460" s="9">
        <v>10.56</v>
      </c>
      <c r="L460" s="9">
        <v>4.58</v>
      </c>
      <c r="M460" s="9">
        <v>0</v>
      </c>
      <c r="N460" s="9">
        <v>0.24</v>
      </c>
      <c r="O460" s="9">
        <v>0.23</v>
      </c>
      <c r="P460" s="9">
        <v>0</v>
      </c>
      <c r="Q460" s="9">
        <v>6.8</v>
      </c>
      <c r="R460" s="9">
        <v>1.51</v>
      </c>
      <c r="S460" s="9">
        <v>1.77</v>
      </c>
      <c r="T460" s="9">
        <v>0.26</v>
      </c>
      <c r="U460" s="12" t="s">
        <v>289</v>
      </c>
      <c r="V460" s="9">
        <v>14.805</v>
      </c>
      <c r="W460" s="9">
        <v>14.904999999999999</v>
      </c>
      <c r="X460" s="9"/>
      <c r="Y460" s="9"/>
      <c r="Z460" s="18" t="str">
        <f t="shared" si="24"/>
        <v>Pathway</v>
      </c>
      <c r="AA460" s="18" t="str">
        <f t="shared" si="25"/>
        <v>Google</v>
      </c>
      <c r="AB460" s="10" t="str">
        <f t="shared" si="26"/>
        <v>Bing</v>
      </c>
      <c r="AC460" s="13" t="s">
        <v>514</v>
      </c>
      <c r="AD460">
        <v>40.515115488900001</v>
      </c>
      <c r="AE460">
        <v>-82.690564341400005</v>
      </c>
      <c r="AF460">
        <v>40.516184345299997</v>
      </c>
      <c r="AG460">
        <v>-82.689284123099995</v>
      </c>
    </row>
    <row r="461" spans="1:33" x14ac:dyDescent="0.25">
      <c r="A461" s="12">
        <v>458</v>
      </c>
      <c r="B461" s="9">
        <v>6</v>
      </c>
      <c r="C461" s="9" t="s">
        <v>290</v>
      </c>
      <c r="D461" s="9" t="s">
        <v>575</v>
      </c>
      <c r="E461" s="9" t="s">
        <v>4</v>
      </c>
      <c r="F461" s="9" t="s">
        <v>248</v>
      </c>
      <c r="G461" s="9" t="s">
        <v>1457</v>
      </c>
      <c r="H461" s="13" t="s">
        <v>549</v>
      </c>
      <c r="I461" s="12">
        <v>20.87</v>
      </c>
      <c r="J461" s="9">
        <v>5.99</v>
      </c>
      <c r="K461" s="9">
        <v>10.56</v>
      </c>
      <c r="L461" s="9">
        <v>4.58</v>
      </c>
      <c r="M461" s="9">
        <v>0</v>
      </c>
      <c r="N461" s="9">
        <v>0.24</v>
      </c>
      <c r="O461" s="9">
        <v>0.23</v>
      </c>
      <c r="P461" s="9">
        <v>0</v>
      </c>
      <c r="Q461" s="9">
        <v>6.8</v>
      </c>
      <c r="R461" s="9">
        <v>1.51</v>
      </c>
      <c r="S461" s="9">
        <v>1.77</v>
      </c>
      <c r="T461" s="9">
        <v>0.26</v>
      </c>
      <c r="U461" s="12" t="s">
        <v>289</v>
      </c>
      <c r="V461" s="9">
        <v>17.61</v>
      </c>
      <c r="W461" s="9">
        <v>17.71</v>
      </c>
      <c r="X461" s="9"/>
      <c r="Y461" s="9"/>
      <c r="Z461" s="18" t="str">
        <f t="shared" si="24"/>
        <v>Pathway</v>
      </c>
      <c r="AA461" s="18" t="str">
        <f t="shared" si="25"/>
        <v>Google</v>
      </c>
      <c r="AB461" s="10" t="str">
        <f t="shared" si="26"/>
        <v>Bing</v>
      </c>
      <c r="AC461" s="13" t="s">
        <v>514</v>
      </c>
      <c r="AD461">
        <v>40.546030442199999</v>
      </c>
      <c r="AE461">
        <v>-82.656116716499994</v>
      </c>
      <c r="AF461">
        <v>40.547231893800003</v>
      </c>
      <c r="AG461">
        <v>-82.655053640700004</v>
      </c>
    </row>
    <row r="462" spans="1:33" x14ac:dyDescent="0.25">
      <c r="A462" s="12">
        <v>459</v>
      </c>
      <c r="B462" s="9">
        <v>6</v>
      </c>
      <c r="C462" s="9" t="s">
        <v>290</v>
      </c>
      <c r="D462" s="9" t="s">
        <v>575</v>
      </c>
      <c r="E462" s="9" t="s">
        <v>4</v>
      </c>
      <c r="F462" s="9" t="s">
        <v>248</v>
      </c>
      <c r="G462" s="9" t="s">
        <v>1457</v>
      </c>
      <c r="H462" s="13" t="s">
        <v>549</v>
      </c>
      <c r="I462" s="12">
        <v>20.87</v>
      </c>
      <c r="J462" s="9">
        <v>5.99</v>
      </c>
      <c r="K462" s="9">
        <v>10.56</v>
      </c>
      <c r="L462" s="9">
        <v>4.58</v>
      </c>
      <c r="M462" s="9">
        <v>0</v>
      </c>
      <c r="N462" s="9">
        <v>0.24</v>
      </c>
      <c r="O462" s="9">
        <v>0.23</v>
      </c>
      <c r="P462" s="9">
        <v>0</v>
      </c>
      <c r="Q462" s="9">
        <v>3.4</v>
      </c>
      <c r="R462" s="9">
        <v>1.51</v>
      </c>
      <c r="S462" s="9">
        <v>1.6</v>
      </c>
      <c r="T462" s="9">
        <v>0.09</v>
      </c>
      <c r="U462" s="12" t="s">
        <v>289</v>
      </c>
      <c r="V462" s="9">
        <v>18.71</v>
      </c>
      <c r="W462" s="9">
        <v>18.809999999999999</v>
      </c>
      <c r="X462" s="9"/>
      <c r="Y462" s="9"/>
      <c r="Z462" s="18" t="str">
        <f t="shared" si="24"/>
        <v>Pathway</v>
      </c>
      <c r="AA462" s="18" t="str">
        <f t="shared" si="25"/>
        <v>Google</v>
      </c>
      <c r="AB462" s="10" t="str">
        <f t="shared" si="26"/>
        <v>Bing</v>
      </c>
      <c r="AC462" s="13" t="s">
        <v>514</v>
      </c>
      <c r="AD462">
        <v>40.558479514200002</v>
      </c>
      <c r="AE462">
        <v>-82.643196202400006</v>
      </c>
      <c r="AF462">
        <v>40.559404217400001</v>
      </c>
      <c r="AG462">
        <v>-82.641720720400002</v>
      </c>
    </row>
    <row r="463" spans="1:33" x14ac:dyDescent="0.25">
      <c r="A463" s="12">
        <v>460</v>
      </c>
      <c r="B463" s="9">
        <v>6</v>
      </c>
      <c r="C463" s="9" t="s">
        <v>290</v>
      </c>
      <c r="D463" s="9" t="s">
        <v>575</v>
      </c>
      <c r="E463" s="9" t="s">
        <v>4</v>
      </c>
      <c r="F463" s="9" t="s">
        <v>248</v>
      </c>
      <c r="G463" s="9" t="s">
        <v>1457</v>
      </c>
      <c r="H463" s="13" t="s">
        <v>549</v>
      </c>
      <c r="I463" s="12">
        <v>20.87</v>
      </c>
      <c r="J463" s="9">
        <v>5.99</v>
      </c>
      <c r="K463" s="9">
        <v>10.56</v>
      </c>
      <c r="L463" s="9">
        <v>4.58</v>
      </c>
      <c r="M463" s="9">
        <v>0</v>
      </c>
      <c r="N463" s="9">
        <v>0.24</v>
      </c>
      <c r="O463" s="9">
        <v>0.23</v>
      </c>
      <c r="P463" s="9">
        <v>0</v>
      </c>
      <c r="Q463" s="9">
        <v>0</v>
      </c>
      <c r="R463" s="9">
        <v>1.51</v>
      </c>
      <c r="S463" s="9">
        <v>1.44</v>
      </c>
      <c r="T463" s="9">
        <v>0</v>
      </c>
      <c r="U463" s="12" t="s">
        <v>289</v>
      </c>
      <c r="V463" s="9">
        <v>18.809999999999999</v>
      </c>
      <c r="W463" s="9">
        <v>18.91</v>
      </c>
      <c r="X463" s="9"/>
      <c r="Y463" s="9"/>
      <c r="Z463" s="18" t="str">
        <f t="shared" si="24"/>
        <v>Pathway</v>
      </c>
      <c r="AA463" s="18" t="str">
        <f t="shared" si="25"/>
        <v>Google</v>
      </c>
      <c r="AB463" s="10" t="str">
        <f t="shared" si="26"/>
        <v>Bing</v>
      </c>
      <c r="AC463" s="13" t="s">
        <v>514</v>
      </c>
      <c r="AD463">
        <v>40.559404217400001</v>
      </c>
      <c r="AE463">
        <v>-82.641720720400002</v>
      </c>
      <c r="AF463">
        <v>40.560268251899998</v>
      </c>
      <c r="AG463">
        <v>-82.640207911399997</v>
      </c>
    </row>
    <row r="464" spans="1:33" x14ac:dyDescent="0.25">
      <c r="A464" s="12">
        <v>461</v>
      </c>
      <c r="B464" s="9">
        <v>2</v>
      </c>
      <c r="C464" s="9" t="s">
        <v>249</v>
      </c>
      <c r="D464" s="9" t="s">
        <v>539</v>
      </c>
      <c r="E464" s="9" t="s">
        <v>4</v>
      </c>
      <c r="F464" s="9" t="s">
        <v>156</v>
      </c>
      <c r="G464" s="9" t="s">
        <v>1457</v>
      </c>
      <c r="H464" s="13" t="s">
        <v>535</v>
      </c>
      <c r="I464" s="12">
        <v>14.72</v>
      </c>
      <c r="J464" s="9">
        <v>4.62</v>
      </c>
      <c r="K464" s="9">
        <v>9.19</v>
      </c>
      <c r="L464" s="9">
        <v>4.5599999999999996</v>
      </c>
      <c r="M464" s="9">
        <v>3.45</v>
      </c>
      <c r="N464" s="9">
        <v>0.15</v>
      </c>
      <c r="O464" s="9">
        <v>0.72</v>
      </c>
      <c r="P464" s="9">
        <v>0.56999999999999995</v>
      </c>
      <c r="Q464" s="9">
        <v>6.9</v>
      </c>
      <c r="R464" s="9">
        <v>1.07</v>
      </c>
      <c r="S464" s="9">
        <v>2.08</v>
      </c>
      <c r="T464" s="9">
        <v>1</v>
      </c>
      <c r="U464" s="12" t="s">
        <v>247</v>
      </c>
      <c r="V464" s="9">
        <v>1.96</v>
      </c>
      <c r="W464" s="9">
        <v>2.06</v>
      </c>
      <c r="X464" s="9"/>
      <c r="Y464" s="9"/>
      <c r="Z464" s="18" t="str">
        <f t="shared" si="24"/>
        <v>Pathway</v>
      </c>
      <c r="AA464" s="18" t="str">
        <f t="shared" si="25"/>
        <v>Google</v>
      </c>
      <c r="AB464" s="10" t="str">
        <f t="shared" si="26"/>
        <v>Bing</v>
      </c>
      <c r="AC464" s="13" t="s">
        <v>1308</v>
      </c>
      <c r="AD464">
        <v>41.629742219299999</v>
      </c>
      <c r="AE464">
        <v>-84.768221762400003</v>
      </c>
      <c r="AF464">
        <v>41.6296505121</v>
      </c>
      <c r="AG464">
        <v>-84.766294057400003</v>
      </c>
    </row>
    <row r="465" spans="1:33" x14ac:dyDescent="0.25">
      <c r="A465" s="12">
        <v>462</v>
      </c>
      <c r="B465" s="9">
        <v>6</v>
      </c>
      <c r="C465" s="9" t="s">
        <v>258</v>
      </c>
      <c r="D465" s="9" t="s">
        <v>591</v>
      </c>
      <c r="E465" s="9" t="s">
        <v>4</v>
      </c>
      <c r="F465" s="9" t="s">
        <v>214</v>
      </c>
      <c r="G465" s="9" t="s">
        <v>1457</v>
      </c>
      <c r="H465" s="13" t="s">
        <v>551</v>
      </c>
      <c r="I465" s="12">
        <v>19.14</v>
      </c>
      <c r="J465" s="9">
        <v>9.9700000000000006</v>
      </c>
      <c r="K465" s="9">
        <v>14.53</v>
      </c>
      <c r="L465" s="9">
        <v>4.5599999999999996</v>
      </c>
      <c r="M465" s="9">
        <v>0</v>
      </c>
      <c r="N465" s="9">
        <v>0.28000000000000003</v>
      </c>
      <c r="O465" s="9">
        <v>0.24</v>
      </c>
      <c r="P465" s="9">
        <v>0</v>
      </c>
      <c r="Q465" s="9">
        <v>0</v>
      </c>
      <c r="R465" s="9">
        <v>2.29</v>
      </c>
      <c r="S465" s="9">
        <v>1.96</v>
      </c>
      <c r="T465" s="9">
        <v>0</v>
      </c>
      <c r="U465" s="12" t="s">
        <v>257</v>
      </c>
      <c r="V465" s="9">
        <v>11.593</v>
      </c>
      <c r="W465" s="9">
        <v>11.693</v>
      </c>
      <c r="X465" s="9"/>
      <c r="Y465" s="9"/>
      <c r="Z465" s="18" t="str">
        <f t="shared" si="24"/>
        <v>Pathway</v>
      </c>
      <c r="AA465" s="18" t="str">
        <f t="shared" si="25"/>
        <v>Google</v>
      </c>
      <c r="AB465" s="10" t="str">
        <f t="shared" si="26"/>
        <v>Bing</v>
      </c>
      <c r="AC465" s="13" t="s">
        <v>514</v>
      </c>
      <c r="AD465">
        <v>39.961832571800002</v>
      </c>
      <c r="AE465">
        <v>-83.320106823000003</v>
      </c>
      <c r="AF465">
        <v>39.962033631399997</v>
      </c>
      <c r="AG465">
        <v>-83.318241068999995</v>
      </c>
    </row>
    <row r="466" spans="1:33" x14ac:dyDescent="0.25">
      <c r="A466" s="12">
        <v>463</v>
      </c>
      <c r="B466" s="9">
        <v>6</v>
      </c>
      <c r="C466" s="9" t="s">
        <v>258</v>
      </c>
      <c r="D466" s="9" t="s">
        <v>591</v>
      </c>
      <c r="E466" s="9" t="s">
        <v>4</v>
      </c>
      <c r="F466" s="9" t="s">
        <v>214</v>
      </c>
      <c r="G466" s="9" t="s">
        <v>1457</v>
      </c>
      <c r="H466" s="13" t="s">
        <v>551</v>
      </c>
      <c r="I466" s="12">
        <v>19.14</v>
      </c>
      <c r="J466" s="9">
        <v>9.9700000000000006</v>
      </c>
      <c r="K466" s="9">
        <v>14.53</v>
      </c>
      <c r="L466" s="9">
        <v>4.5599999999999996</v>
      </c>
      <c r="M466" s="9">
        <v>0</v>
      </c>
      <c r="N466" s="9">
        <v>0.28000000000000003</v>
      </c>
      <c r="O466" s="9">
        <v>0.24</v>
      </c>
      <c r="P466" s="9">
        <v>0</v>
      </c>
      <c r="Q466" s="9">
        <v>0</v>
      </c>
      <c r="R466" s="9">
        <v>2.29</v>
      </c>
      <c r="S466" s="9">
        <v>1.96</v>
      </c>
      <c r="T466" s="9">
        <v>0</v>
      </c>
      <c r="U466" s="12" t="s">
        <v>257</v>
      </c>
      <c r="V466" s="9">
        <v>14.493</v>
      </c>
      <c r="W466" s="9">
        <v>14.593</v>
      </c>
      <c r="X466" s="9"/>
      <c r="Y466" s="9"/>
      <c r="Z466" s="18" t="str">
        <f t="shared" si="24"/>
        <v>Pathway</v>
      </c>
      <c r="AA466" s="18" t="str">
        <f t="shared" si="25"/>
        <v>Google</v>
      </c>
      <c r="AB466" s="10" t="str">
        <f t="shared" si="26"/>
        <v>Bing</v>
      </c>
      <c r="AC466" s="13" t="s">
        <v>514</v>
      </c>
      <c r="AD466">
        <v>39.975168875800001</v>
      </c>
      <c r="AE466">
        <v>-83.2685393119</v>
      </c>
      <c r="AF466">
        <v>39.975694999600002</v>
      </c>
      <c r="AG466">
        <v>-83.266784094399995</v>
      </c>
    </row>
    <row r="467" spans="1:33" x14ac:dyDescent="0.25">
      <c r="A467" s="12">
        <v>464</v>
      </c>
      <c r="B467" s="9">
        <v>6</v>
      </c>
      <c r="C467" s="9" t="s">
        <v>258</v>
      </c>
      <c r="D467" s="9" t="s">
        <v>591</v>
      </c>
      <c r="E467" s="9" t="s">
        <v>4</v>
      </c>
      <c r="F467" s="9" t="s">
        <v>214</v>
      </c>
      <c r="G467" s="9" t="s">
        <v>1457</v>
      </c>
      <c r="H467" s="13" t="s">
        <v>551</v>
      </c>
      <c r="I467" s="12">
        <v>19.14</v>
      </c>
      <c r="J467" s="9">
        <v>9.9700000000000006</v>
      </c>
      <c r="K467" s="9">
        <v>14.53</v>
      </c>
      <c r="L467" s="9">
        <v>4.5599999999999996</v>
      </c>
      <c r="M467" s="9">
        <v>0</v>
      </c>
      <c r="N467" s="9">
        <v>0.28000000000000003</v>
      </c>
      <c r="O467" s="9">
        <v>0.24</v>
      </c>
      <c r="P467" s="9">
        <v>0</v>
      </c>
      <c r="Q467" s="9">
        <v>0</v>
      </c>
      <c r="R467" s="9">
        <v>2.29</v>
      </c>
      <c r="S467" s="9">
        <v>1.96</v>
      </c>
      <c r="T467" s="9">
        <v>0</v>
      </c>
      <c r="U467" s="12" t="s">
        <v>257</v>
      </c>
      <c r="V467" s="9">
        <v>14.529</v>
      </c>
      <c r="W467" s="9">
        <v>14.629</v>
      </c>
      <c r="X467" s="9"/>
      <c r="Y467" s="9"/>
      <c r="Z467" s="18" t="str">
        <f t="shared" si="24"/>
        <v>Pathway</v>
      </c>
      <c r="AA467" s="18" t="str">
        <f t="shared" si="25"/>
        <v>Google</v>
      </c>
      <c r="AB467" s="10" t="str">
        <f t="shared" si="26"/>
        <v>Bing</v>
      </c>
      <c r="AC467" s="13" t="s">
        <v>514</v>
      </c>
      <c r="AD467">
        <v>39.975358283399999</v>
      </c>
      <c r="AE467">
        <v>-83.2679074367</v>
      </c>
      <c r="AF467">
        <v>39.975884397800002</v>
      </c>
      <c r="AG467">
        <v>-83.266152209500007</v>
      </c>
    </row>
    <row r="468" spans="1:33" x14ac:dyDescent="0.25">
      <c r="A468" s="12">
        <v>465</v>
      </c>
      <c r="B468" s="9">
        <v>3</v>
      </c>
      <c r="C468" s="9" t="s">
        <v>126</v>
      </c>
      <c r="D468" s="9" t="s">
        <v>555</v>
      </c>
      <c r="E468" s="9" t="s">
        <v>4</v>
      </c>
      <c r="F468" s="9" t="s">
        <v>156</v>
      </c>
      <c r="G468" s="9" t="s">
        <v>1457</v>
      </c>
      <c r="H468" s="13" t="s">
        <v>556</v>
      </c>
      <c r="I468" s="12">
        <v>14.6</v>
      </c>
      <c r="J468" s="9">
        <v>5.18</v>
      </c>
      <c r="K468" s="9">
        <v>9.7200000000000006</v>
      </c>
      <c r="L468" s="9">
        <v>4.54</v>
      </c>
      <c r="M468" s="9">
        <v>3.42</v>
      </c>
      <c r="N468" s="9">
        <v>0.17</v>
      </c>
      <c r="O468" s="9">
        <v>0.79</v>
      </c>
      <c r="P468" s="9">
        <v>0.62</v>
      </c>
      <c r="Q468" s="9">
        <v>6.84</v>
      </c>
      <c r="R468" s="9">
        <v>1.21</v>
      </c>
      <c r="S468" s="9">
        <v>2.2799999999999998</v>
      </c>
      <c r="T468" s="9">
        <v>1.07</v>
      </c>
      <c r="U468" s="12" t="s">
        <v>323</v>
      </c>
      <c r="V468" s="9">
        <v>21.780999999999999</v>
      </c>
      <c r="W468" s="9">
        <v>21.881</v>
      </c>
      <c r="X468" s="9"/>
      <c r="Y468" s="9"/>
      <c r="Z468" s="18" t="str">
        <f t="shared" si="24"/>
        <v>Pathway</v>
      </c>
      <c r="AA468" s="18" t="str">
        <f t="shared" si="25"/>
        <v>Google</v>
      </c>
      <c r="AB468" s="10" t="str">
        <f t="shared" si="26"/>
        <v>Bing</v>
      </c>
      <c r="AC468" s="13" t="s">
        <v>514</v>
      </c>
      <c r="AD468">
        <v>41.367389441999997</v>
      </c>
      <c r="AE468">
        <v>-82.501469323899997</v>
      </c>
      <c r="AF468">
        <v>41.367501623899997</v>
      </c>
      <c r="AG468">
        <v>-82.499552017400006</v>
      </c>
    </row>
    <row r="469" spans="1:33" x14ac:dyDescent="0.25">
      <c r="A469" s="12">
        <v>466</v>
      </c>
      <c r="B469" s="9">
        <v>4</v>
      </c>
      <c r="C469" s="9" t="s">
        <v>76</v>
      </c>
      <c r="D469" s="9" t="s">
        <v>592</v>
      </c>
      <c r="E469" s="9" t="s">
        <v>4</v>
      </c>
      <c r="F469" s="9" t="s">
        <v>248</v>
      </c>
      <c r="G469" s="9" t="s">
        <v>1457</v>
      </c>
      <c r="H469" s="13" t="s">
        <v>560</v>
      </c>
      <c r="I469" s="12">
        <v>20.66</v>
      </c>
      <c r="J469" s="9">
        <v>5.96</v>
      </c>
      <c r="K469" s="9">
        <v>10.5</v>
      </c>
      <c r="L469" s="9">
        <v>4.54</v>
      </c>
      <c r="M469" s="9">
        <v>0</v>
      </c>
      <c r="N469" s="9">
        <v>0.24</v>
      </c>
      <c r="O469" s="9">
        <v>0.23</v>
      </c>
      <c r="P469" s="9">
        <v>0</v>
      </c>
      <c r="Q469" s="9">
        <v>16.82</v>
      </c>
      <c r="R469" s="9">
        <v>1.5</v>
      </c>
      <c r="S469" s="9">
        <v>2.2599999999999998</v>
      </c>
      <c r="T469" s="9">
        <v>0.75</v>
      </c>
      <c r="U469" s="12" t="s">
        <v>167</v>
      </c>
      <c r="V469" s="9">
        <v>4.7960000000000003</v>
      </c>
      <c r="W469" s="9">
        <v>4.8959999999999999</v>
      </c>
      <c r="X469" s="9"/>
      <c r="Y469" s="9"/>
      <c r="Z469" s="18" t="str">
        <f t="shared" si="24"/>
        <v>Pathway</v>
      </c>
      <c r="AA469" s="18" t="str">
        <f t="shared" si="25"/>
        <v>Google</v>
      </c>
      <c r="AB469" s="10" t="str">
        <f t="shared" si="26"/>
        <v>Bing</v>
      </c>
      <c r="AC469" s="13" t="s">
        <v>514</v>
      </c>
      <c r="AD469">
        <v>41.108743485300003</v>
      </c>
      <c r="AE469">
        <v>-81.313945170400004</v>
      </c>
      <c r="AF469">
        <v>41.108707559899997</v>
      </c>
      <c r="AG469">
        <v>-81.312014983300003</v>
      </c>
    </row>
    <row r="470" spans="1:33" x14ac:dyDescent="0.25">
      <c r="A470" s="12">
        <v>467</v>
      </c>
      <c r="B470" s="9">
        <v>4</v>
      </c>
      <c r="C470" s="9" t="s">
        <v>76</v>
      </c>
      <c r="D470" s="9" t="s">
        <v>592</v>
      </c>
      <c r="E470" s="9" t="s">
        <v>4</v>
      </c>
      <c r="F470" s="9" t="s">
        <v>248</v>
      </c>
      <c r="G470" s="9" t="s">
        <v>1457</v>
      </c>
      <c r="H470" s="13" t="s">
        <v>560</v>
      </c>
      <c r="I470" s="12">
        <v>20.66</v>
      </c>
      <c r="J470" s="9">
        <v>5.96</v>
      </c>
      <c r="K470" s="9">
        <v>10.5</v>
      </c>
      <c r="L470" s="9">
        <v>4.54</v>
      </c>
      <c r="M470" s="9">
        <v>0</v>
      </c>
      <c r="N470" s="9">
        <v>0.24</v>
      </c>
      <c r="O470" s="9">
        <v>0.23</v>
      </c>
      <c r="P470" s="9">
        <v>0</v>
      </c>
      <c r="Q470" s="9">
        <v>10.09</v>
      </c>
      <c r="R470" s="9">
        <v>1.5</v>
      </c>
      <c r="S470" s="9">
        <v>1.92</v>
      </c>
      <c r="T470" s="9">
        <v>0.42</v>
      </c>
      <c r="U470" s="12" t="s">
        <v>167</v>
      </c>
      <c r="V470" s="9">
        <v>5.5960000000000001</v>
      </c>
      <c r="W470" s="9">
        <v>5.6959999999999997</v>
      </c>
      <c r="X470" s="9"/>
      <c r="Y470" s="9"/>
      <c r="Z470" s="18" t="str">
        <f t="shared" si="24"/>
        <v>Pathway</v>
      </c>
      <c r="AA470" s="18" t="str">
        <f t="shared" si="25"/>
        <v>Google</v>
      </c>
      <c r="AB470" s="10" t="str">
        <f t="shared" si="26"/>
        <v>Bing</v>
      </c>
      <c r="AC470" s="13" t="s">
        <v>514</v>
      </c>
      <c r="AD470">
        <v>41.108476530899999</v>
      </c>
      <c r="AE470">
        <v>-81.298608522799995</v>
      </c>
      <c r="AF470">
        <v>41.108495358299997</v>
      </c>
      <c r="AG470">
        <v>-81.296694282900006</v>
      </c>
    </row>
    <row r="471" spans="1:33" x14ac:dyDescent="0.25">
      <c r="A471" s="12">
        <v>468</v>
      </c>
      <c r="B471" s="9">
        <v>4</v>
      </c>
      <c r="C471" s="9" t="s">
        <v>76</v>
      </c>
      <c r="D471" s="9" t="s">
        <v>592</v>
      </c>
      <c r="E471" s="9" t="s">
        <v>4</v>
      </c>
      <c r="F471" s="9" t="s">
        <v>248</v>
      </c>
      <c r="G471" s="9" t="s">
        <v>1457</v>
      </c>
      <c r="H471" s="13" t="s">
        <v>560</v>
      </c>
      <c r="I471" s="12">
        <v>20.66</v>
      </c>
      <c r="J471" s="9">
        <v>5.96</v>
      </c>
      <c r="K471" s="9">
        <v>10.5</v>
      </c>
      <c r="L471" s="9">
        <v>4.54</v>
      </c>
      <c r="M471" s="9">
        <v>0</v>
      </c>
      <c r="N471" s="9">
        <v>0.24</v>
      </c>
      <c r="O471" s="9">
        <v>0.23</v>
      </c>
      <c r="P471" s="9">
        <v>0</v>
      </c>
      <c r="Q471" s="9">
        <v>3.36</v>
      </c>
      <c r="R471" s="9">
        <v>1.5</v>
      </c>
      <c r="S471" s="9">
        <v>1.59</v>
      </c>
      <c r="T471" s="9">
        <v>0.09</v>
      </c>
      <c r="U471" s="12" t="s">
        <v>167</v>
      </c>
      <c r="V471" s="9">
        <v>3.3959999999999999</v>
      </c>
      <c r="W471" s="9">
        <v>3.496</v>
      </c>
      <c r="X471" s="9"/>
      <c r="Y471" s="9"/>
      <c r="Z471" s="18" t="str">
        <f t="shared" si="24"/>
        <v>Pathway</v>
      </c>
      <c r="AA471" s="18" t="str">
        <f t="shared" si="25"/>
        <v>Google</v>
      </c>
      <c r="AB471" s="10" t="str">
        <f t="shared" si="26"/>
        <v>Bing</v>
      </c>
      <c r="AC471" s="13" t="s">
        <v>514</v>
      </c>
      <c r="AD471">
        <v>41.107636380999999</v>
      </c>
      <c r="AE471">
        <v>-81.340705132099998</v>
      </c>
      <c r="AF471">
        <v>41.107729024400001</v>
      </c>
      <c r="AG471">
        <v>-81.338793056900002</v>
      </c>
    </row>
    <row r="472" spans="1:33" x14ac:dyDescent="0.25">
      <c r="A472" s="12">
        <v>469</v>
      </c>
      <c r="B472" s="9">
        <v>4</v>
      </c>
      <c r="C472" s="9" t="s">
        <v>76</v>
      </c>
      <c r="D472" s="9" t="s">
        <v>592</v>
      </c>
      <c r="E472" s="9" t="s">
        <v>4</v>
      </c>
      <c r="F472" s="9" t="s">
        <v>248</v>
      </c>
      <c r="G472" s="9" t="s">
        <v>1457</v>
      </c>
      <c r="H472" s="13" t="s">
        <v>560</v>
      </c>
      <c r="I472" s="12">
        <v>20.66</v>
      </c>
      <c r="J472" s="9">
        <v>5.96</v>
      </c>
      <c r="K472" s="9">
        <v>10.5</v>
      </c>
      <c r="L472" s="9">
        <v>4.54</v>
      </c>
      <c r="M472" s="9">
        <v>0</v>
      </c>
      <c r="N472" s="9">
        <v>0.24</v>
      </c>
      <c r="O472" s="9">
        <v>0.23</v>
      </c>
      <c r="P472" s="9">
        <v>0</v>
      </c>
      <c r="Q472" s="9">
        <v>0</v>
      </c>
      <c r="R472" s="9">
        <v>1.5</v>
      </c>
      <c r="S472" s="9">
        <v>1.43</v>
      </c>
      <c r="T472" s="9">
        <v>0</v>
      </c>
      <c r="U472" s="12" t="s">
        <v>167</v>
      </c>
      <c r="V472" s="9">
        <v>5.3959999999999999</v>
      </c>
      <c r="W472" s="9">
        <v>5.4960000000000004</v>
      </c>
      <c r="X472" s="9"/>
      <c r="Y472" s="9"/>
      <c r="Z472" s="18" t="str">
        <f t="shared" si="24"/>
        <v>Pathway</v>
      </c>
      <c r="AA472" s="18" t="str">
        <f t="shared" si="25"/>
        <v>Google</v>
      </c>
      <c r="AB472" s="10" t="str">
        <f t="shared" si="26"/>
        <v>Bing</v>
      </c>
      <c r="AC472" s="13" t="s">
        <v>514</v>
      </c>
      <c r="AD472">
        <v>41.108543231200002</v>
      </c>
      <c r="AE472">
        <v>-81.302439463100001</v>
      </c>
      <c r="AF472">
        <v>41.108508833400002</v>
      </c>
      <c r="AG472">
        <v>-81.300523670199993</v>
      </c>
    </row>
    <row r="473" spans="1:33" x14ac:dyDescent="0.25">
      <c r="A473" s="12">
        <v>470</v>
      </c>
      <c r="B473" s="9">
        <v>3</v>
      </c>
      <c r="C473" s="9" t="s">
        <v>109</v>
      </c>
      <c r="D473" s="9" t="s">
        <v>1207</v>
      </c>
      <c r="E473" s="9" t="s">
        <v>4</v>
      </c>
      <c r="F473" s="9" t="s">
        <v>156</v>
      </c>
      <c r="G473" s="9" t="s">
        <v>1457</v>
      </c>
      <c r="H473" s="13" t="s">
        <v>571</v>
      </c>
      <c r="I473" s="12">
        <v>14.6</v>
      </c>
      <c r="J473" s="9">
        <v>4.8099999999999996</v>
      </c>
      <c r="K473" s="9">
        <v>9.35</v>
      </c>
      <c r="L473" s="9">
        <v>4.54</v>
      </c>
      <c r="M473" s="9">
        <v>0</v>
      </c>
      <c r="N473" s="9">
        <v>0</v>
      </c>
      <c r="O473" s="9">
        <v>0</v>
      </c>
      <c r="P473" s="9">
        <v>0</v>
      </c>
      <c r="Q473" s="9">
        <v>6.84</v>
      </c>
      <c r="R473" s="9">
        <v>1.1200000000000001</v>
      </c>
      <c r="S473" s="9">
        <v>2.15</v>
      </c>
      <c r="T473" s="9">
        <v>1.03</v>
      </c>
      <c r="U473" s="12" t="s">
        <v>1258</v>
      </c>
      <c r="V473" s="9">
        <v>0.43</v>
      </c>
      <c r="W473" s="9">
        <v>0.53</v>
      </c>
      <c r="X473" s="9"/>
      <c r="Y473" s="9"/>
      <c r="Z473" s="18" t="str">
        <f t="shared" si="24"/>
        <v>Pathway</v>
      </c>
      <c r="AA473" s="18" t="str">
        <f t="shared" si="25"/>
        <v>Google</v>
      </c>
      <c r="AB473" s="10" t="str">
        <f t="shared" si="26"/>
        <v>Bing</v>
      </c>
      <c r="AC473" s="13" t="s">
        <v>514</v>
      </c>
      <c r="AD473">
        <v>41.162083839600001</v>
      </c>
      <c r="AE473">
        <v>-81.779844177399994</v>
      </c>
      <c r="AF473">
        <v>41.162087376000002</v>
      </c>
      <c r="AG473">
        <v>-81.777935051100002</v>
      </c>
    </row>
    <row r="474" spans="1:33" x14ac:dyDescent="0.25">
      <c r="A474" s="12">
        <v>471</v>
      </c>
      <c r="B474" s="9">
        <v>5</v>
      </c>
      <c r="C474" s="9" t="s">
        <v>72</v>
      </c>
      <c r="D474" s="9" t="s">
        <v>633</v>
      </c>
      <c r="E474" s="9" t="s">
        <v>4</v>
      </c>
      <c r="F474" s="9" t="s">
        <v>248</v>
      </c>
      <c r="G474" s="9" t="s">
        <v>1457</v>
      </c>
      <c r="H474" s="13" t="s">
        <v>589</v>
      </c>
      <c r="I474" s="12">
        <v>20.94</v>
      </c>
      <c r="J474" s="9">
        <v>5.62</v>
      </c>
      <c r="K474" s="9">
        <v>10.119999999999999</v>
      </c>
      <c r="L474" s="9">
        <v>4.5</v>
      </c>
      <c r="M474" s="9">
        <v>0</v>
      </c>
      <c r="N474" s="9">
        <v>0.22</v>
      </c>
      <c r="O474" s="9">
        <v>0.21</v>
      </c>
      <c r="P474" s="9">
        <v>0</v>
      </c>
      <c r="Q474" s="9">
        <v>3.41</v>
      </c>
      <c r="R474" s="9">
        <v>1.41</v>
      </c>
      <c r="S474" s="9">
        <v>1.5</v>
      </c>
      <c r="T474" s="9">
        <v>0.09</v>
      </c>
      <c r="U474" s="12" t="s">
        <v>380</v>
      </c>
      <c r="V474" s="9">
        <v>7.19</v>
      </c>
      <c r="W474" s="9">
        <v>7.29</v>
      </c>
      <c r="X474" s="9"/>
      <c r="Y474" s="9"/>
      <c r="Z474" s="18" t="str">
        <f t="shared" si="24"/>
        <v>Pathway</v>
      </c>
      <c r="AA474" s="18" t="str">
        <f t="shared" si="25"/>
        <v>Google</v>
      </c>
      <c r="AB474" s="10" t="str">
        <f t="shared" si="26"/>
        <v>Bing</v>
      </c>
      <c r="AC474" s="13" t="s">
        <v>514</v>
      </c>
      <c r="AD474">
        <v>39.793093621200001</v>
      </c>
      <c r="AE474">
        <v>-82.699482963600005</v>
      </c>
      <c r="AF474">
        <v>39.792114187800003</v>
      </c>
      <c r="AG474">
        <v>-82.698097768899999</v>
      </c>
    </row>
    <row r="475" spans="1:33" x14ac:dyDescent="0.25">
      <c r="A475" s="12">
        <v>472</v>
      </c>
      <c r="B475" s="9">
        <v>2</v>
      </c>
      <c r="C475" s="9" t="s">
        <v>81</v>
      </c>
      <c r="D475" s="9" t="s">
        <v>583</v>
      </c>
      <c r="E475" s="9" t="s">
        <v>4</v>
      </c>
      <c r="F475" s="9" t="s">
        <v>248</v>
      </c>
      <c r="G475" s="9" t="s">
        <v>1457</v>
      </c>
      <c r="H475" s="13" t="s">
        <v>584</v>
      </c>
      <c r="I475" s="12">
        <v>27.29</v>
      </c>
      <c r="J475" s="9">
        <v>3.01</v>
      </c>
      <c r="K475" s="9">
        <v>7.51</v>
      </c>
      <c r="L475" s="9">
        <v>4.5</v>
      </c>
      <c r="M475" s="9">
        <v>0</v>
      </c>
      <c r="N475" s="9">
        <v>0.11</v>
      </c>
      <c r="O475" s="9">
        <v>0.11</v>
      </c>
      <c r="P475" s="9">
        <v>0</v>
      </c>
      <c r="Q475" s="9">
        <v>9.98</v>
      </c>
      <c r="R475" s="9">
        <v>0.69</v>
      </c>
      <c r="S475" s="9">
        <v>0.91</v>
      </c>
      <c r="T475" s="9">
        <v>0.22</v>
      </c>
      <c r="U475" s="12" t="s">
        <v>200</v>
      </c>
      <c r="V475" s="9">
        <v>1.8</v>
      </c>
      <c r="W475" s="9">
        <v>1.9</v>
      </c>
      <c r="X475" s="9"/>
      <c r="Y475" s="9"/>
      <c r="Z475" s="18" t="str">
        <f t="shared" si="24"/>
        <v>Pathway</v>
      </c>
      <c r="AA475" s="18" t="str">
        <f t="shared" si="25"/>
        <v>Google</v>
      </c>
      <c r="AB475" s="10" t="str">
        <f t="shared" si="26"/>
        <v>Bing</v>
      </c>
      <c r="AC475" s="13" t="s">
        <v>514</v>
      </c>
      <c r="AD475">
        <v>41.551872604000003</v>
      </c>
      <c r="AE475">
        <v>-83.461125322200004</v>
      </c>
      <c r="AF475">
        <v>41.553314870500003</v>
      </c>
      <c r="AG475">
        <v>-83.460952340600002</v>
      </c>
    </row>
    <row r="476" spans="1:33" x14ac:dyDescent="0.25">
      <c r="A476" s="12">
        <v>473</v>
      </c>
      <c r="B476" s="9">
        <v>5</v>
      </c>
      <c r="C476" s="9" t="s">
        <v>209</v>
      </c>
      <c r="D476" s="9" t="s">
        <v>617</v>
      </c>
      <c r="E476" s="9" t="s">
        <v>4</v>
      </c>
      <c r="F476" s="9" t="s">
        <v>156</v>
      </c>
      <c r="G476" s="9" t="s">
        <v>1457</v>
      </c>
      <c r="H476" s="13" t="s">
        <v>569</v>
      </c>
      <c r="I476" s="12">
        <v>14.44</v>
      </c>
      <c r="J476" s="9">
        <v>4.82</v>
      </c>
      <c r="K476" s="9">
        <v>9.31</v>
      </c>
      <c r="L476" s="9">
        <v>4.49</v>
      </c>
      <c r="M476" s="9">
        <v>3.38</v>
      </c>
      <c r="N476" s="9">
        <v>0.15</v>
      </c>
      <c r="O476" s="9">
        <v>0.74</v>
      </c>
      <c r="P476" s="9">
        <v>0.59</v>
      </c>
      <c r="Q476" s="9">
        <v>3.38</v>
      </c>
      <c r="R476" s="9">
        <v>1.1200000000000001</v>
      </c>
      <c r="S476" s="9">
        <v>1.53</v>
      </c>
      <c r="T476" s="9">
        <v>0.41</v>
      </c>
      <c r="U476" s="12" t="s">
        <v>384</v>
      </c>
      <c r="V476" s="9">
        <v>7.2610000000000001</v>
      </c>
      <c r="W476" s="9">
        <v>7.3609999999999998</v>
      </c>
      <c r="X476" s="9"/>
      <c r="Y476" s="9"/>
      <c r="Z476" s="18" t="str">
        <f t="shared" si="24"/>
        <v>Pathway</v>
      </c>
      <c r="AA476" s="18" t="str">
        <f t="shared" si="25"/>
        <v>Google</v>
      </c>
      <c r="AB476" s="10" t="str">
        <f t="shared" si="26"/>
        <v>Bing</v>
      </c>
      <c r="AC476" s="13" t="s">
        <v>514</v>
      </c>
      <c r="AD476">
        <v>39.995046565700001</v>
      </c>
      <c r="AE476">
        <v>-81.552265550599998</v>
      </c>
      <c r="AF476">
        <v>39.9961340268</v>
      </c>
      <c r="AG476">
        <v>-81.5535173265</v>
      </c>
    </row>
    <row r="477" spans="1:33" x14ac:dyDescent="0.25">
      <c r="A477" s="12">
        <v>474</v>
      </c>
      <c r="B477" s="9">
        <v>3</v>
      </c>
      <c r="C477" s="9" t="s">
        <v>109</v>
      </c>
      <c r="D477" s="9" t="s">
        <v>559</v>
      </c>
      <c r="E477" s="9" t="s">
        <v>4</v>
      </c>
      <c r="F477" s="9" t="s">
        <v>156</v>
      </c>
      <c r="G477" s="9" t="s">
        <v>1457</v>
      </c>
      <c r="H477" s="13" t="s">
        <v>560</v>
      </c>
      <c r="I477" s="12">
        <v>14.6</v>
      </c>
      <c r="J477" s="9">
        <v>5.79</v>
      </c>
      <c r="K477" s="9">
        <v>10.28</v>
      </c>
      <c r="L477" s="9">
        <v>4.49</v>
      </c>
      <c r="M477" s="9">
        <v>0</v>
      </c>
      <c r="N477" s="9">
        <v>0</v>
      </c>
      <c r="O477" s="9">
        <v>0</v>
      </c>
      <c r="P477" s="9">
        <v>0</v>
      </c>
      <c r="Q477" s="9">
        <v>10.26</v>
      </c>
      <c r="R477" s="9">
        <v>1.35</v>
      </c>
      <c r="S477" s="9">
        <v>3.21</v>
      </c>
      <c r="T477" s="9">
        <v>1.86</v>
      </c>
      <c r="U477" s="12" t="s">
        <v>176</v>
      </c>
      <c r="V477" s="9">
        <v>2.15</v>
      </c>
      <c r="W477" s="9">
        <v>2.25</v>
      </c>
      <c r="X477" s="9"/>
      <c r="Y477" s="9"/>
      <c r="Z477" s="18" t="str">
        <f t="shared" si="24"/>
        <v>Pathway</v>
      </c>
      <c r="AA477" s="18" t="str">
        <f t="shared" si="25"/>
        <v>Google</v>
      </c>
      <c r="AB477" s="10" t="str">
        <f t="shared" si="26"/>
        <v>Bing</v>
      </c>
      <c r="AC477" s="13" t="s">
        <v>514</v>
      </c>
      <c r="AD477">
        <v>41.0331870264</v>
      </c>
      <c r="AE477">
        <v>-81.862454613200001</v>
      </c>
      <c r="AF477">
        <v>41.033131911700004</v>
      </c>
      <c r="AG477">
        <v>-81.860430659800002</v>
      </c>
    </row>
    <row r="478" spans="1:33" x14ac:dyDescent="0.25">
      <c r="A478" s="12">
        <v>475</v>
      </c>
      <c r="B478" s="9">
        <v>9</v>
      </c>
      <c r="C478" s="9" t="s">
        <v>162</v>
      </c>
      <c r="D478" s="9" t="s">
        <v>652</v>
      </c>
      <c r="E478" s="9" t="s">
        <v>4</v>
      </c>
      <c r="F478" s="9" t="s">
        <v>156</v>
      </c>
      <c r="G478" s="9" t="s">
        <v>1457</v>
      </c>
      <c r="H478" s="13" t="s">
        <v>603</v>
      </c>
      <c r="I478" s="12">
        <v>14.65</v>
      </c>
      <c r="J478" s="9">
        <v>4.2</v>
      </c>
      <c r="K478" s="9">
        <v>8.68</v>
      </c>
      <c r="L478" s="9">
        <v>4.49</v>
      </c>
      <c r="M478" s="9">
        <v>0</v>
      </c>
      <c r="N478" s="9">
        <v>0</v>
      </c>
      <c r="O478" s="9">
        <v>0</v>
      </c>
      <c r="P478" s="9">
        <v>0</v>
      </c>
      <c r="Q478" s="9">
        <v>10.3</v>
      </c>
      <c r="R478" s="9">
        <v>0.97</v>
      </c>
      <c r="S478" s="9">
        <v>2.46</v>
      </c>
      <c r="T478" s="9">
        <v>1.49</v>
      </c>
      <c r="U478" s="12" t="s">
        <v>306</v>
      </c>
      <c r="V478" s="9">
        <v>9.9</v>
      </c>
      <c r="W478" s="9">
        <v>10</v>
      </c>
      <c r="X478" s="9"/>
      <c r="Y478" s="9"/>
      <c r="Z478" s="18" t="str">
        <f t="shared" si="24"/>
        <v>Pathway</v>
      </c>
      <c r="AA478" s="18" t="str">
        <f t="shared" si="25"/>
        <v>Google</v>
      </c>
      <c r="AB478" s="10" t="str">
        <f t="shared" si="26"/>
        <v>Bing</v>
      </c>
      <c r="AC478" s="13" t="s">
        <v>514</v>
      </c>
      <c r="AD478">
        <v>39.309405396199999</v>
      </c>
      <c r="AE478">
        <v>-82.940236905999996</v>
      </c>
      <c r="AF478">
        <v>39.310815030699999</v>
      </c>
      <c r="AG478">
        <v>-82.9398124298</v>
      </c>
    </row>
    <row r="479" spans="1:33" x14ac:dyDescent="0.25">
      <c r="A479" s="12">
        <v>476</v>
      </c>
      <c r="B479" s="9">
        <v>5</v>
      </c>
      <c r="C479" s="9" t="s">
        <v>102</v>
      </c>
      <c r="D479" s="9" t="s">
        <v>563</v>
      </c>
      <c r="E479" s="9" t="s">
        <v>4</v>
      </c>
      <c r="F479" s="9" t="s">
        <v>248</v>
      </c>
      <c r="G479" s="9" t="s">
        <v>1457</v>
      </c>
      <c r="H479" s="13" t="s">
        <v>551</v>
      </c>
      <c r="I479" s="12">
        <v>20.309999999999999</v>
      </c>
      <c r="J479" s="9">
        <v>5.93</v>
      </c>
      <c r="K479" s="9">
        <v>10.41</v>
      </c>
      <c r="L479" s="9">
        <v>4.4800000000000004</v>
      </c>
      <c r="M479" s="9">
        <v>0</v>
      </c>
      <c r="N479" s="9">
        <v>0.24</v>
      </c>
      <c r="O479" s="9">
        <v>0.23</v>
      </c>
      <c r="P479" s="9">
        <v>0</v>
      </c>
      <c r="Q479" s="9">
        <v>0</v>
      </c>
      <c r="R479" s="9">
        <v>1.5</v>
      </c>
      <c r="S479" s="9">
        <v>1.42</v>
      </c>
      <c r="T479" s="9">
        <v>0</v>
      </c>
      <c r="U479" s="12" t="s">
        <v>219</v>
      </c>
      <c r="V479" s="9">
        <v>13.53</v>
      </c>
      <c r="W479" s="9">
        <v>13.63</v>
      </c>
      <c r="X479" s="9"/>
      <c r="Y479" s="9"/>
      <c r="Z479" s="18" t="str">
        <f t="shared" si="24"/>
        <v>Pathway</v>
      </c>
      <c r="AA479" s="18" t="str">
        <f t="shared" si="25"/>
        <v>Google</v>
      </c>
      <c r="AB479" s="10" t="str">
        <f t="shared" si="26"/>
        <v>Bing</v>
      </c>
      <c r="AC479" s="13" t="s">
        <v>514</v>
      </c>
      <c r="AD479">
        <v>39.9420232067</v>
      </c>
      <c r="AE479">
        <v>-82.519540045400007</v>
      </c>
      <c r="AF479">
        <v>39.942164216599998</v>
      </c>
      <c r="AG479">
        <v>-82.517637366000002</v>
      </c>
    </row>
    <row r="480" spans="1:33" x14ac:dyDescent="0.25">
      <c r="A480" s="12">
        <v>477</v>
      </c>
      <c r="B480" s="9">
        <v>11</v>
      </c>
      <c r="C480" s="9" t="s">
        <v>181</v>
      </c>
      <c r="D480" s="9" t="s">
        <v>610</v>
      </c>
      <c r="E480" s="9" t="s">
        <v>4</v>
      </c>
      <c r="F480" s="9" t="s">
        <v>156</v>
      </c>
      <c r="G480" s="9" t="s">
        <v>1457</v>
      </c>
      <c r="H480" s="13" t="s">
        <v>611</v>
      </c>
      <c r="I480" s="12">
        <v>15.08</v>
      </c>
      <c r="J480" s="9">
        <v>6.84</v>
      </c>
      <c r="K480" s="9">
        <v>11.31</v>
      </c>
      <c r="L480" s="9">
        <v>4.4800000000000004</v>
      </c>
      <c r="M480" s="9">
        <v>0</v>
      </c>
      <c r="N480" s="9">
        <v>0</v>
      </c>
      <c r="O480" s="9">
        <v>0</v>
      </c>
      <c r="P480" s="9">
        <v>0</v>
      </c>
      <c r="Q480" s="9">
        <v>7.09</v>
      </c>
      <c r="R480" s="9">
        <v>1.6</v>
      </c>
      <c r="S480" s="9">
        <v>2.88</v>
      </c>
      <c r="T480" s="9">
        <v>1.27</v>
      </c>
      <c r="U480" s="12" t="s">
        <v>353</v>
      </c>
      <c r="V480" s="9">
        <v>0.06</v>
      </c>
      <c r="W480" s="9">
        <v>0.16</v>
      </c>
      <c r="X480" s="9"/>
      <c r="Y480" s="9"/>
      <c r="Z480" s="18" t="str">
        <f t="shared" si="24"/>
        <v>Pathway</v>
      </c>
      <c r="AA480" s="18" t="str">
        <f t="shared" si="25"/>
        <v>Google</v>
      </c>
      <c r="AB480" s="10" t="str">
        <f t="shared" si="26"/>
        <v>Bing</v>
      </c>
      <c r="AC480" s="13" t="s">
        <v>514</v>
      </c>
      <c r="AD480">
        <v>40.068804386499998</v>
      </c>
      <c r="AE480">
        <v>-80.847153643200002</v>
      </c>
      <c r="AF480">
        <v>40.068358847600003</v>
      </c>
      <c r="AG480">
        <v>-80.845278949900006</v>
      </c>
    </row>
    <row r="481" spans="1:33" x14ac:dyDescent="0.25">
      <c r="A481" s="12">
        <v>478</v>
      </c>
      <c r="B481" s="9">
        <v>11</v>
      </c>
      <c r="C481" s="9" t="s">
        <v>181</v>
      </c>
      <c r="D481" s="9" t="s">
        <v>610</v>
      </c>
      <c r="E481" s="9" t="s">
        <v>4</v>
      </c>
      <c r="F481" s="9" t="s">
        <v>156</v>
      </c>
      <c r="G481" s="9" t="s">
        <v>1457</v>
      </c>
      <c r="H481" s="13" t="s">
        <v>611</v>
      </c>
      <c r="I481" s="12">
        <v>15.08</v>
      </c>
      <c r="J481" s="9">
        <v>6.84</v>
      </c>
      <c r="K481" s="9">
        <v>11.31</v>
      </c>
      <c r="L481" s="9">
        <v>4.4800000000000004</v>
      </c>
      <c r="M481" s="9">
        <v>0</v>
      </c>
      <c r="N481" s="9">
        <v>0</v>
      </c>
      <c r="O481" s="9">
        <v>0</v>
      </c>
      <c r="P481" s="9">
        <v>0</v>
      </c>
      <c r="Q481" s="9">
        <v>0</v>
      </c>
      <c r="R481" s="9">
        <v>1.6</v>
      </c>
      <c r="S481" s="9">
        <v>1.23</v>
      </c>
      <c r="T481" s="9">
        <v>0</v>
      </c>
      <c r="U481" s="12" t="s">
        <v>353</v>
      </c>
      <c r="V481" s="9">
        <v>3.13</v>
      </c>
      <c r="W481" s="9">
        <v>3.23</v>
      </c>
      <c r="X481" s="9"/>
      <c r="Y481" s="9"/>
      <c r="Z481" s="18" t="str">
        <f t="shared" si="24"/>
        <v>Pathway</v>
      </c>
      <c r="AA481" s="18" t="str">
        <f t="shared" si="25"/>
        <v>Google</v>
      </c>
      <c r="AB481" s="10" t="str">
        <f t="shared" si="26"/>
        <v>Bing</v>
      </c>
      <c r="AC481" s="13" t="s">
        <v>514</v>
      </c>
      <c r="AD481">
        <v>40.0499473486</v>
      </c>
      <c r="AE481">
        <v>-80.7973095503</v>
      </c>
      <c r="AF481">
        <v>40.049673154899999</v>
      </c>
      <c r="AG481">
        <v>-80.795423496699996</v>
      </c>
    </row>
    <row r="482" spans="1:33" x14ac:dyDescent="0.25">
      <c r="A482" s="12">
        <v>479</v>
      </c>
      <c r="B482" s="9">
        <v>6</v>
      </c>
      <c r="C482" s="9" t="s">
        <v>114</v>
      </c>
      <c r="D482" s="9" t="s">
        <v>588</v>
      </c>
      <c r="E482" s="9" t="s">
        <v>4</v>
      </c>
      <c r="F482" s="9" t="s">
        <v>156</v>
      </c>
      <c r="G482" s="9" t="s">
        <v>1457</v>
      </c>
      <c r="H482" s="13" t="s">
        <v>589</v>
      </c>
      <c r="I482" s="12">
        <v>14.48</v>
      </c>
      <c r="J482" s="9">
        <v>5.53</v>
      </c>
      <c r="K482" s="9">
        <v>10.01</v>
      </c>
      <c r="L482" s="9">
        <v>4.4800000000000004</v>
      </c>
      <c r="M482" s="9">
        <v>0</v>
      </c>
      <c r="N482" s="9">
        <v>0</v>
      </c>
      <c r="O482" s="9">
        <v>0</v>
      </c>
      <c r="P482" s="9">
        <v>0</v>
      </c>
      <c r="Q482" s="9">
        <v>0</v>
      </c>
      <c r="R482" s="9">
        <v>1.29</v>
      </c>
      <c r="S482" s="9">
        <v>1.03</v>
      </c>
      <c r="T482" s="9">
        <v>0</v>
      </c>
      <c r="U482" s="12" t="s">
        <v>113</v>
      </c>
      <c r="V482" s="9">
        <v>2.8</v>
      </c>
      <c r="W482" s="9">
        <v>2.9</v>
      </c>
      <c r="X482" s="9"/>
      <c r="Y482" s="9"/>
      <c r="Z482" s="18" t="str">
        <f t="shared" si="24"/>
        <v>Pathway</v>
      </c>
      <c r="AA482" s="18" t="str">
        <f t="shared" si="25"/>
        <v>Google</v>
      </c>
      <c r="AB482" s="10" t="str">
        <f t="shared" si="26"/>
        <v>Bing</v>
      </c>
      <c r="AC482" s="13" t="s">
        <v>514</v>
      </c>
      <c r="AD482">
        <v>40.268049066099998</v>
      </c>
      <c r="AE482">
        <v>-83.496473960499998</v>
      </c>
      <c r="AF482">
        <v>40.267719258900001</v>
      </c>
      <c r="AG482">
        <v>-83.494765053099997</v>
      </c>
    </row>
    <row r="483" spans="1:33" x14ac:dyDescent="0.25">
      <c r="A483" s="12">
        <v>480</v>
      </c>
      <c r="B483" s="9">
        <v>3</v>
      </c>
      <c r="C483" s="9" t="s">
        <v>126</v>
      </c>
      <c r="D483" s="9" t="s">
        <v>555</v>
      </c>
      <c r="E483" s="9" t="s">
        <v>4</v>
      </c>
      <c r="F483" s="9" t="s">
        <v>248</v>
      </c>
      <c r="G483" s="9" t="s">
        <v>1457</v>
      </c>
      <c r="H483" s="13" t="s">
        <v>556</v>
      </c>
      <c r="I483" s="12">
        <v>24.11</v>
      </c>
      <c r="J483" s="9">
        <v>3.73</v>
      </c>
      <c r="K483" s="9">
        <v>8.19</v>
      </c>
      <c r="L483" s="9">
        <v>4.45</v>
      </c>
      <c r="M483" s="9">
        <v>0</v>
      </c>
      <c r="N483" s="9">
        <v>0.14000000000000001</v>
      </c>
      <c r="O483" s="9">
        <v>0.14000000000000001</v>
      </c>
      <c r="P483" s="9">
        <v>0</v>
      </c>
      <c r="Q483" s="9">
        <v>3.36</v>
      </c>
      <c r="R483" s="9">
        <v>0.88</v>
      </c>
      <c r="S483" s="9">
        <v>0.96</v>
      </c>
      <c r="T483" s="9">
        <v>7.0000000000000007E-2</v>
      </c>
      <c r="U483" s="12" t="s">
        <v>323</v>
      </c>
      <c r="V483" s="9">
        <v>0.83</v>
      </c>
      <c r="W483" s="9">
        <v>0.93</v>
      </c>
      <c r="X483" s="9"/>
      <c r="Y483" s="9"/>
      <c r="Z483" s="18" t="str">
        <f t="shared" si="24"/>
        <v>Pathway</v>
      </c>
      <c r="AA483" s="18" t="str">
        <f t="shared" si="25"/>
        <v>Google</v>
      </c>
      <c r="AB483" s="10" t="str">
        <f t="shared" si="26"/>
        <v>Bing</v>
      </c>
      <c r="AC483" s="13" t="s">
        <v>514</v>
      </c>
      <c r="AD483">
        <v>41.4673191483</v>
      </c>
      <c r="AE483">
        <v>-82.832930616699997</v>
      </c>
      <c r="AF483">
        <v>41.465923551000003</v>
      </c>
      <c r="AG483">
        <v>-82.832421363700007</v>
      </c>
    </row>
    <row r="484" spans="1:33" x14ac:dyDescent="0.25">
      <c r="A484" s="12">
        <v>481</v>
      </c>
      <c r="B484" s="9">
        <v>3</v>
      </c>
      <c r="C484" s="9" t="s">
        <v>126</v>
      </c>
      <c r="D484" s="9" t="s">
        <v>555</v>
      </c>
      <c r="E484" s="9" t="s">
        <v>4</v>
      </c>
      <c r="F484" s="9" t="s">
        <v>248</v>
      </c>
      <c r="G484" s="9" t="s">
        <v>1457</v>
      </c>
      <c r="H484" s="13" t="s">
        <v>556</v>
      </c>
      <c r="I484" s="12">
        <v>24.11</v>
      </c>
      <c r="J484" s="9">
        <v>3.73</v>
      </c>
      <c r="K484" s="9">
        <v>8.19</v>
      </c>
      <c r="L484" s="9">
        <v>4.45</v>
      </c>
      <c r="M484" s="9">
        <v>0</v>
      </c>
      <c r="N484" s="9">
        <v>0.14000000000000001</v>
      </c>
      <c r="O484" s="9">
        <v>0.14000000000000001</v>
      </c>
      <c r="P484" s="9">
        <v>0</v>
      </c>
      <c r="Q484" s="9">
        <v>0</v>
      </c>
      <c r="R484" s="9">
        <v>0.88</v>
      </c>
      <c r="S484" s="9">
        <v>0.86</v>
      </c>
      <c r="T484" s="9">
        <v>0</v>
      </c>
      <c r="U484" s="12" t="s">
        <v>323</v>
      </c>
      <c r="V484" s="9">
        <v>0.93</v>
      </c>
      <c r="W484" s="9">
        <v>1.03</v>
      </c>
      <c r="X484" s="9"/>
      <c r="Y484" s="9"/>
      <c r="Z484" s="18" t="str">
        <f t="shared" si="24"/>
        <v>Pathway</v>
      </c>
      <c r="AA484" s="18" t="str">
        <f t="shared" si="25"/>
        <v>Google</v>
      </c>
      <c r="AB484" s="10" t="str">
        <f t="shared" si="26"/>
        <v>Bing</v>
      </c>
      <c r="AC484" s="13" t="s">
        <v>514</v>
      </c>
      <c r="AD484">
        <v>41.465923551000003</v>
      </c>
      <c r="AE484">
        <v>-82.832421363700007</v>
      </c>
      <c r="AF484">
        <v>41.464621795699998</v>
      </c>
      <c r="AG484">
        <v>-82.831580651400003</v>
      </c>
    </row>
    <row r="485" spans="1:33" x14ac:dyDescent="0.25">
      <c r="A485" s="12">
        <v>482</v>
      </c>
      <c r="B485" s="9">
        <v>4</v>
      </c>
      <c r="C485" s="9" t="s">
        <v>86</v>
      </c>
      <c r="D485" s="9" t="s">
        <v>543</v>
      </c>
      <c r="E485" s="9" t="s">
        <v>4</v>
      </c>
      <c r="F485" s="9" t="s">
        <v>248</v>
      </c>
      <c r="G485" s="9" t="s">
        <v>1457</v>
      </c>
      <c r="H485" s="13" t="s">
        <v>544</v>
      </c>
      <c r="I485" s="12">
        <v>24.81</v>
      </c>
      <c r="J485" s="9">
        <v>3.65</v>
      </c>
      <c r="K485" s="9">
        <v>8.1</v>
      </c>
      <c r="L485" s="9">
        <v>4.45</v>
      </c>
      <c r="M485" s="9">
        <v>0</v>
      </c>
      <c r="N485" s="9">
        <v>0.14000000000000001</v>
      </c>
      <c r="O485" s="9">
        <v>0.13</v>
      </c>
      <c r="P485" s="9">
        <v>0</v>
      </c>
      <c r="Q485" s="9">
        <v>3.48</v>
      </c>
      <c r="R485" s="9">
        <v>0.86</v>
      </c>
      <c r="S485" s="9">
        <v>0.93</v>
      </c>
      <c r="T485" s="9">
        <v>7.0000000000000007E-2</v>
      </c>
      <c r="U485" s="12" t="s">
        <v>298</v>
      </c>
      <c r="V485" s="9">
        <v>19.670000000000002</v>
      </c>
      <c r="W485" s="9">
        <v>19.77</v>
      </c>
      <c r="X485" s="9"/>
      <c r="Y485" s="9"/>
      <c r="Z485" s="18" t="str">
        <f t="shared" si="24"/>
        <v>Pathway</v>
      </c>
      <c r="AA485" s="18" t="str">
        <f t="shared" si="25"/>
        <v>Google</v>
      </c>
      <c r="AB485" s="10" t="str">
        <f t="shared" si="26"/>
        <v>Bing</v>
      </c>
      <c r="AC485" s="13" t="s">
        <v>1308</v>
      </c>
      <c r="AD485">
        <v>40.927510284299998</v>
      </c>
      <c r="AE485">
        <v>-80.563097146600001</v>
      </c>
      <c r="AF485">
        <v>40.926626109799997</v>
      </c>
      <c r="AG485">
        <v>-80.561593557999998</v>
      </c>
    </row>
    <row r="486" spans="1:33" x14ac:dyDescent="0.25">
      <c r="A486" s="12">
        <v>483</v>
      </c>
      <c r="B486" s="9">
        <v>4</v>
      </c>
      <c r="C486" s="9" t="s">
        <v>170</v>
      </c>
      <c r="D486" s="9" t="s">
        <v>553</v>
      </c>
      <c r="E486" s="9" t="s">
        <v>4</v>
      </c>
      <c r="F486" s="9" t="s">
        <v>248</v>
      </c>
      <c r="G486" s="9" t="s">
        <v>1457</v>
      </c>
      <c r="H486" s="13" t="s">
        <v>554</v>
      </c>
      <c r="I486" s="12">
        <v>24.39</v>
      </c>
      <c r="J486" s="9">
        <v>3.7</v>
      </c>
      <c r="K486" s="9">
        <v>8.15</v>
      </c>
      <c r="L486" s="9">
        <v>4.45</v>
      </c>
      <c r="M486" s="9">
        <v>0</v>
      </c>
      <c r="N486" s="9">
        <v>0.14000000000000001</v>
      </c>
      <c r="O486" s="9">
        <v>0.13</v>
      </c>
      <c r="P486" s="9">
        <v>0</v>
      </c>
      <c r="Q486" s="9">
        <v>0</v>
      </c>
      <c r="R486" s="9">
        <v>0.87</v>
      </c>
      <c r="S486" s="9">
        <v>0.85</v>
      </c>
      <c r="T486" s="9">
        <v>0</v>
      </c>
      <c r="U486" s="12" t="s">
        <v>169</v>
      </c>
      <c r="V486" s="9">
        <v>15.61</v>
      </c>
      <c r="W486" s="9">
        <v>15.71</v>
      </c>
      <c r="X486" s="9"/>
      <c r="Y486" s="9"/>
      <c r="Z486" s="18" t="str">
        <f t="shared" si="24"/>
        <v>Pathway</v>
      </c>
      <c r="AA486" s="18" t="str">
        <f t="shared" si="25"/>
        <v>Google</v>
      </c>
      <c r="AB486" s="10" t="str">
        <f t="shared" si="26"/>
        <v>Bing</v>
      </c>
      <c r="AC486" s="13" t="s">
        <v>514</v>
      </c>
      <c r="AD486">
        <v>41.837661876299997</v>
      </c>
      <c r="AE486">
        <v>-80.730370151200006</v>
      </c>
      <c r="AF486">
        <v>41.838639480099999</v>
      </c>
      <c r="AG486">
        <v>-80.728948908999996</v>
      </c>
    </row>
    <row r="487" spans="1:33" x14ac:dyDescent="0.25">
      <c r="A487" s="12">
        <v>484</v>
      </c>
      <c r="B487" s="9">
        <v>12</v>
      </c>
      <c r="C487" s="9" t="s">
        <v>179</v>
      </c>
      <c r="D487" s="9" t="s">
        <v>639</v>
      </c>
      <c r="E487" s="9" t="s">
        <v>4</v>
      </c>
      <c r="F487" s="9" t="s">
        <v>156</v>
      </c>
      <c r="G487" s="9" t="s">
        <v>1457</v>
      </c>
      <c r="H487" s="13" t="s">
        <v>640</v>
      </c>
      <c r="I487" s="12">
        <v>14.48</v>
      </c>
      <c r="J487" s="9">
        <v>4.25</v>
      </c>
      <c r="K487" s="9">
        <v>8.6999999999999993</v>
      </c>
      <c r="L487" s="9">
        <v>4.45</v>
      </c>
      <c r="M487" s="9">
        <v>0</v>
      </c>
      <c r="N487" s="9">
        <v>0</v>
      </c>
      <c r="O487" s="9">
        <v>0</v>
      </c>
      <c r="P487" s="9">
        <v>0</v>
      </c>
      <c r="Q487" s="9">
        <v>6.78</v>
      </c>
      <c r="R487" s="9">
        <v>0.99</v>
      </c>
      <c r="S487" s="9">
        <v>1.93</v>
      </c>
      <c r="T487" s="9">
        <v>0.94</v>
      </c>
      <c r="U487" s="12" t="s">
        <v>360</v>
      </c>
      <c r="V487" s="9">
        <v>8.8000000000000007</v>
      </c>
      <c r="W487" s="9">
        <v>8.9</v>
      </c>
      <c r="X487" s="9"/>
      <c r="Y487" s="9"/>
      <c r="Z487" s="18" t="str">
        <f t="shared" si="24"/>
        <v>Pathway</v>
      </c>
      <c r="AA487" s="18" t="str">
        <f t="shared" si="25"/>
        <v>Google</v>
      </c>
      <c r="AB487" s="10" t="str">
        <f t="shared" si="26"/>
        <v>Bing</v>
      </c>
      <c r="AC487" s="13" t="s">
        <v>514</v>
      </c>
      <c r="AD487">
        <v>41.383950641699997</v>
      </c>
      <c r="AE487">
        <v>-81.224061649099994</v>
      </c>
      <c r="AF487">
        <v>41.383915843300002</v>
      </c>
      <c r="AG487">
        <v>-81.222140223300002</v>
      </c>
    </row>
    <row r="488" spans="1:33" x14ac:dyDescent="0.25">
      <c r="A488" s="12">
        <v>485</v>
      </c>
      <c r="B488" s="9">
        <v>5</v>
      </c>
      <c r="C488" s="9" t="s">
        <v>144</v>
      </c>
      <c r="D488" s="9" t="s">
        <v>562</v>
      </c>
      <c r="E488" s="9" t="s">
        <v>4</v>
      </c>
      <c r="F488" s="9" t="s">
        <v>248</v>
      </c>
      <c r="G488" s="9" t="s">
        <v>1457</v>
      </c>
      <c r="H488" s="13" t="s">
        <v>551</v>
      </c>
      <c r="I488" s="12">
        <v>20.66</v>
      </c>
      <c r="J488" s="9">
        <v>5.53</v>
      </c>
      <c r="K488" s="9">
        <v>9.9700000000000006</v>
      </c>
      <c r="L488" s="9">
        <v>4.43</v>
      </c>
      <c r="M488" s="9">
        <v>0</v>
      </c>
      <c r="N488" s="9">
        <v>0.22</v>
      </c>
      <c r="O488" s="9">
        <v>0.21</v>
      </c>
      <c r="P488" s="9">
        <v>0</v>
      </c>
      <c r="Q488" s="9">
        <v>13.45</v>
      </c>
      <c r="R488" s="9">
        <v>1.38</v>
      </c>
      <c r="S488" s="9">
        <v>1.93</v>
      </c>
      <c r="T488" s="9">
        <v>0.55000000000000004</v>
      </c>
      <c r="U488" s="12" t="s">
        <v>143</v>
      </c>
      <c r="V488" s="9">
        <v>17.36</v>
      </c>
      <c r="W488" s="9">
        <v>17.46</v>
      </c>
      <c r="X488" s="9"/>
      <c r="Y488" s="9"/>
      <c r="Z488" s="18" t="str">
        <f t="shared" si="24"/>
        <v>Pathway</v>
      </c>
      <c r="AA488" s="18" t="str">
        <f t="shared" si="25"/>
        <v>Google</v>
      </c>
      <c r="AB488" s="10" t="str">
        <f t="shared" si="26"/>
        <v>Bing</v>
      </c>
      <c r="AC488" s="13" t="s">
        <v>514</v>
      </c>
      <c r="AD488">
        <v>39.964830526</v>
      </c>
      <c r="AE488">
        <v>-81.908570198099994</v>
      </c>
      <c r="AF488">
        <v>39.965426419700002</v>
      </c>
      <c r="AG488">
        <v>-81.906853487299998</v>
      </c>
    </row>
    <row r="489" spans="1:33" x14ac:dyDescent="0.25">
      <c r="A489" s="12">
        <v>486</v>
      </c>
      <c r="B489" s="9">
        <v>2</v>
      </c>
      <c r="C489" s="9" t="s">
        <v>81</v>
      </c>
      <c r="D489" s="9" t="s">
        <v>557</v>
      </c>
      <c r="E489" s="9" t="s">
        <v>4</v>
      </c>
      <c r="F489" s="9" t="s">
        <v>248</v>
      </c>
      <c r="G489" s="9" t="s">
        <v>1457</v>
      </c>
      <c r="H489" s="13" t="s">
        <v>558</v>
      </c>
      <c r="I489" s="12">
        <v>86.83</v>
      </c>
      <c r="J489" s="9">
        <v>6.53</v>
      </c>
      <c r="K489" s="9">
        <v>10.95</v>
      </c>
      <c r="L489" s="9">
        <v>4.42</v>
      </c>
      <c r="M489" s="9">
        <v>0</v>
      </c>
      <c r="N489" s="9">
        <v>0.27</v>
      </c>
      <c r="O489" s="9">
        <v>0.26</v>
      </c>
      <c r="P489" s="9">
        <v>0</v>
      </c>
      <c r="Q489" s="9">
        <v>0</v>
      </c>
      <c r="R489" s="9">
        <v>1.67</v>
      </c>
      <c r="S489" s="9">
        <v>1.66</v>
      </c>
      <c r="T489" s="9">
        <v>0</v>
      </c>
      <c r="U489" s="12" t="s">
        <v>123</v>
      </c>
      <c r="V489" s="9">
        <v>0</v>
      </c>
      <c r="W489" s="9">
        <v>1.2E-2</v>
      </c>
      <c r="X489" s="9"/>
      <c r="Y489" s="9"/>
      <c r="Z489" s="18" t="str">
        <f t="shared" si="24"/>
        <v>Pathway</v>
      </c>
      <c r="AA489" s="18" t="str">
        <f t="shared" si="25"/>
        <v>Google</v>
      </c>
      <c r="AB489" s="10" t="str">
        <f t="shared" si="26"/>
        <v>Bing</v>
      </c>
      <c r="AC489" s="13" t="s">
        <v>1450</v>
      </c>
      <c r="AD489">
        <v>41.167789636999998</v>
      </c>
      <c r="AE489">
        <v>-83.649578253399994</v>
      </c>
      <c r="AF489">
        <v>41.167959464900001</v>
      </c>
      <c r="AG489">
        <v>-83.649543592300006</v>
      </c>
    </row>
    <row r="490" spans="1:33" x14ac:dyDescent="0.25">
      <c r="A490" s="12">
        <v>487</v>
      </c>
      <c r="B490" s="9">
        <v>7</v>
      </c>
      <c r="C490" s="9" t="s">
        <v>174</v>
      </c>
      <c r="D490" s="9" t="s">
        <v>585</v>
      </c>
      <c r="E490" s="9" t="s">
        <v>4</v>
      </c>
      <c r="F490" s="9" t="s">
        <v>248</v>
      </c>
      <c r="G490" s="9" t="s">
        <v>1457</v>
      </c>
      <c r="H490" s="13" t="s">
        <v>558</v>
      </c>
      <c r="I490" s="12">
        <v>20.16</v>
      </c>
      <c r="J490" s="9">
        <v>5.78</v>
      </c>
      <c r="K490" s="9">
        <v>10.199999999999999</v>
      </c>
      <c r="L490" s="9">
        <v>4.42</v>
      </c>
      <c r="M490" s="9">
        <v>0</v>
      </c>
      <c r="N490" s="9">
        <v>0.23</v>
      </c>
      <c r="O490" s="9">
        <v>0.22</v>
      </c>
      <c r="P490" s="9">
        <v>0</v>
      </c>
      <c r="Q490" s="9">
        <v>0</v>
      </c>
      <c r="R490" s="9">
        <v>1.45</v>
      </c>
      <c r="S490" s="9">
        <v>1.38</v>
      </c>
      <c r="T490" s="9">
        <v>0</v>
      </c>
      <c r="U490" s="12" t="s">
        <v>173</v>
      </c>
      <c r="V490" s="9">
        <v>13.787000000000001</v>
      </c>
      <c r="W490" s="9">
        <v>13.887</v>
      </c>
      <c r="X490" s="9"/>
      <c r="Y490" s="9"/>
      <c r="Z490" s="18" t="str">
        <f t="shared" si="24"/>
        <v>Pathway</v>
      </c>
      <c r="AA490" s="18" t="str">
        <f t="shared" si="25"/>
        <v>Google</v>
      </c>
      <c r="AB490" s="10" t="str">
        <f t="shared" si="26"/>
        <v>Bing</v>
      </c>
      <c r="AC490" s="13" t="s">
        <v>514</v>
      </c>
      <c r="AD490">
        <v>40.109844224600003</v>
      </c>
      <c r="AE490">
        <v>-84.223376453599997</v>
      </c>
      <c r="AF490">
        <v>40.111201096499997</v>
      </c>
      <c r="AG490">
        <v>-84.222711931500001</v>
      </c>
    </row>
    <row r="491" spans="1:33" x14ac:dyDescent="0.25">
      <c r="A491" s="12">
        <v>488</v>
      </c>
      <c r="B491" s="9">
        <v>7</v>
      </c>
      <c r="C491" s="9" t="s">
        <v>174</v>
      </c>
      <c r="D491" s="9" t="s">
        <v>585</v>
      </c>
      <c r="E491" s="9" t="s">
        <v>4</v>
      </c>
      <c r="F491" s="9" t="s">
        <v>248</v>
      </c>
      <c r="G491" s="9" t="s">
        <v>1457</v>
      </c>
      <c r="H491" s="13" t="s">
        <v>558</v>
      </c>
      <c r="I491" s="12">
        <v>20.16</v>
      </c>
      <c r="J491" s="9">
        <v>5.78</v>
      </c>
      <c r="K491" s="9">
        <v>10.199999999999999</v>
      </c>
      <c r="L491" s="9">
        <v>4.42</v>
      </c>
      <c r="M491" s="9">
        <v>0</v>
      </c>
      <c r="N491" s="9">
        <v>0.23</v>
      </c>
      <c r="O491" s="9">
        <v>0.22</v>
      </c>
      <c r="P491" s="9">
        <v>0</v>
      </c>
      <c r="Q491" s="9">
        <v>0</v>
      </c>
      <c r="R491" s="9">
        <v>1.45</v>
      </c>
      <c r="S491" s="9">
        <v>1.38</v>
      </c>
      <c r="T491" s="9">
        <v>0</v>
      </c>
      <c r="U491" s="12" t="s">
        <v>173</v>
      </c>
      <c r="V491" s="9">
        <v>14.686999999999999</v>
      </c>
      <c r="W491" s="9">
        <v>14.787000000000001</v>
      </c>
      <c r="X491" s="9"/>
      <c r="Y491" s="9"/>
      <c r="Z491" s="18" t="str">
        <f t="shared" si="24"/>
        <v>Pathway</v>
      </c>
      <c r="AA491" s="18" t="str">
        <f t="shared" si="25"/>
        <v>Google</v>
      </c>
      <c r="AB491" s="10" t="str">
        <f t="shared" si="26"/>
        <v>Bing</v>
      </c>
      <c r="AC491" s="13" t="s">
        <v>514</v>
      </c>
      <c r="AD491">
        <v>40.122060785400002</v>
      </c>
      <c r="AE491">
        <v>-84.217417721999993</v>
      </c>
      <c r="AF491">
        <v>40.123420712200002</v>
      </c>
      <c r="AG491">
        <v>-84.216764813699996</v>
      </c>
    </row>
    <row r="492" spans="1:33" x14ac:dyDescent="0.25">
      <c r="A492" s="12">
        <v>489</v>
      </c>
      <c r="B492" s="9">
        <v>4</v>
      </c>
      <c r="C492" s="9" t="s">
        <v>170</v>
      </c>
      <c r="D492" s="9" t="s">
        <v>630</v>
      </c>
      <c r="E492" s="9" t="s">
        <v>4</v>
      </c>
      <c r="F492" s="9" t="s">
        <v>248</v>
      </c>
      <c r="G492" s="9" t="s">
        <v>1457</v>
      </c>
      <c r="H492" s="13" t="s">
        <v>587</v>
      </c>
      <c r="I492" s="12">
        <v>31.2</v>
      </c>
      <c r="J492" s="9">
        <v>2.4300000000000002</v>
      </c>
      <c r="K492" s="9">
        <v>6.85</v>
      </c>
      <c r="L492" s="9">
        <v>4.41</v>
      </c>
      <c r="M492" s="9">
        <v>6.78</v>
      </c>
      <c r="N492" s="9">
        <v>0.09</v>
      </c>
      <c r="O492" s="9">
        <v>0.21</v>
      </c>
      <c r="P492" s="9">
        <v>0.12</v>
      </c>
      <c r="Q492" s="9">
        <v>10.17</v>
      </c>
      <c r="R492" s="9">
        <v>0.54</v>
      </c>
      <c r="S492" s="9">
        <v>0.72</v>
      </c>
      <c r="T492" s="9">
        <v>0.17</v>
      </c>
      <c r="U492" s="12" t="s">
        <v>369</v>
      </c>
      <c r="V492" s="9">
        <v>24.98</v>
      </c>
      <c r="W492" s="9">
        <v>25.08</v>
      </c>
      <c r="X492" s="9"/>
      <c r="Y492" s="9"/>
      <c r="Z492" s="18" t="str">
        <f t="shared" si="24"/>
        <v>Pathway</v>
      </c>
      <c r="AA492" s="18" t="str">
        <f t="shared" si="25"/>
        <v>Google</v>
      </c>
      <c r="AB492" s="10" t="str">
        <f t="shared" si="26"/>
        <v>Bing</v>
      </c>
      <c r="AC492" s="13" t="s">
        <v>514</v>
      </c>
      <c r="AD492">
        <v>41.849456077500001</v>
      </c>
      <c r="AE492">
        <v>-80.767534769099996</v>
      </c>
      <c r="AF492">
        <v>41.850918629500001</v>
      </c>
      <c r="AG492">
        <v>-80.767385711800003</v>
      </c>
    </row>
    <row r="493" spans="1:33" x14ac:dyDescent="0.25">
      <c r="A493" s="12">
        <v>490</v>
      </c>
      <c r="B493" s="9">
        <v>4</v>
      </c>
      <c r="C493" s="9" t="s">
        <v>86</v>
      </c>
      <c r="D493" s="9" t="s">
        <v>580</v>
      </c>
      <c r="E493" s="9" t="s">
        <v>4</v>
      </c>
      <c r="F493" s="9" t="s">
        <v>248</v>
      </c>
      <c r="G493" s="9" t="s">
        <v>1457</v>
      </c>
      <c r="H493" s="13" t="s">
        <v>560</v>
      </c>
      <c r="I493" s="12">
        <v>20.79</v>
      </c>
      <c r="J493" s="9">
        <v>5.4</v>
      </c>
      <c r="K493" s="9">
        <v>9.81</v>
      </c>
      <c r="L493" s="9">
        <v>4.41</v>
      </c>
      <c r="M493" s="9">
        <v>0</v>
      </c>
      <c r="N493" s="9">
        <v>0.21</v>
      </c>
      <c r="O493" s="9">
        <v>0.2</v>
      </c>
      <c r="P493" s="9">
        <v>0</v>
      </c>
      <c r="Q493" s="9">
        <v>3.39</v>
      </c>
      <c r="R493" s="9">
        <v>1.34</v>
      </c>
      <c r="S493" s="9">
        <v>1.43</v>
      </c>
      <c r="T493" s="9">
        <v>0.09</v>
      </c>
      <c r="U493" s="12" t="s">
        <v>399</v>
      </c>
      <c r="V493" s="9">
        <v>6.95</v>
      </c>
      <c r="W493" s="9">
        <v>7.05</v>
      </c>
      <c r="X493" s="9"/>
      <c r="Y493" s="9"/>
      <c r="Z493" s="18" t="str">
        <f t="shared" si="24"/>
        <v>Pathway</v>
      </c>
      <c r="AA493" s="18" t="str">
        <f t="shared" si="25"/>
        <v>Google</v>
      </c>
      <c r="AB493" s="10" t="str">
        <f t="shared" si="26"/>
        <v>Bing</v>
      </c>
      <c r="AC493" s="13" t="s">
        <v>514</v>
      </c>
      <c r="AD493">
        <v>41.1071727434</v>
      </c>
      <c r="AE493">
        <v>-80.870273339400001</v>
      </c>
      <c r="AF493">
        <v>41.107294336899997</v>
      </c>
      <c r="AG493">
        <v>-80.868359874199996</v>
      </c>
    </row>
    <row r="494" spans="1:33" x14ac:dyDescent="0.25">
      <c r="A494" s="12">
        <v>491</v>
      </c>
      <c r="B494" s="9">
        <v>8</v>
      </c>
      <c r="C494" s="9" t="s">
        <v>11</v>
      </c>
      <c r="D494" s="9" t="s">
        <v>572</v>
      </c>
      <c r="E494" s="9" t="s">
        <v>4</v>
      </c>
      <c r="F494" s="9" t="s">
        <v>248</v>
      </c>
      <c r="G494" s="9" t="s">
        <v>1457</v>
      </c>
      <c r="H494" s="13" t="s">
        <v>573</v>
      </c>
      <c r="I494" s="12">
        <v>20.66</v>
      </c>
      <c r="J494" s="9">
        <v>5.41</v>
      </c>
      <c r="K494" s="9">
        <v>9.81</v>
      </c>
      <c r="L494" s="9">
        <v>4.4000000000000004</v>
      </c>
      <c r="M494" s="9">
        <v>0</v>
      </c>
      <c r="N494" s="9">
        <v>0.21</v>
      </c>
      <c r="O494" s="9">
        <v>0.2</v>
      </c>
      <c r="P494" s="9">
        <v>0</v>
      </c>
      <c r="Q494" s="9">
        <v>10.09</v>
      </c>
      <c r="R494" s="9">
        <v>1.35</v>
      </c>
      <c r="S494" s="9">
        <v>1.73</v>
      </c>
      <c r="T494" s="9">
        <v>0.39</v>
      </c>
      <c r="U494" s="12" t="s">
        <v>20</v>
      </c>
      <c r="V494" s="9">
        <v>6.03</v>
      </c>
      <c r="W494" s="9">
        <v>6.13</v>
      </c>
      <c r="X494" s="9"/>
      <c r="Y494" s="9"/>
      <c r="Z494" s="18" t="str">
        <f t="shared" si="24"/>
        <v>Pathway</v>
      </c>
      <c r="AA494" s="18" t="str">
        <f t="shared" si="25"/>
        <v>Google</v>
      </c>
      <c r="AB494" s="10" t="str">
        <f t="shared" si="26"/>
        <v>Bing</v>
      </c>
      <c r="AC494" s="13" t="s">
        <v>2324</v>
      </c>
      <c r="AD494">
        <v>39.210835207599999</v>
      </c>
      <c r="AE494">
        <v>-84.757806002899997</v>
      </c>
      <c r="AF494">
        <v>39.2116471776</v>
      </c>
      <c r="AG494">
        <v>-84.756258979400002</v>
      </c>
    </row>
    <row r="495" spans="1:33" x14ac:dyDescent="0.25">
      <c r="A495" s="12">
        <v>492</v>
      </c>
      <c r="B495" s="9">
        <v>8</v>
      </c>
      <c r="C495" s="9" t="s">
        <v>11</v>
      </c>
      <c r="D495" s="9" t="s">
        <v>572</v>
      </c>
      <c r="E495" s="9" t="s">
        <v>4</v>
      </c>
      <c r="F495" s="9" t="s">
        <v>248</v>
      </c>
      <c r="G495" s="9" t="s">
        <v>1457</v>
      </c>
      <c r="H495" s="13" t="s">
        <v>573</v>
      </c>
      <c r="I495" s="12">
        <v>20.66</v>
      </c>
      <c r="J495" s="9">
        <v>5.41</v>
      </c>
      <c r="K495" s="9">
        <v>9.81</v>
      </c>
      <c r="L495" s="9">
        <v>4.4000000000000004</v>
      </c>
      <c r="M495" s="9">
        <v>0</v>
      </c>
      <c r="N495" s="9">
        <v>0.21</v>
      </c>
      <c r="O495" s="9">
        <v>0.2</v>
      </c>
      <c r="P495" s="9">
        <v>0</v>
      </c>
      <c r="Q495" s="9">
        <v>10.09</v>
      </c>
      <c r="R495" s="9">
        <v>1.35</v>
      </c>
      <c r="S495" s="9">
        <v>1.73</v>
      </c>
      <c r="T495" s="9">
        <v>0.39</v>
      </c>
      <c r="U495" s="12" t="s">
        <v>20</v>
      </c>
      <c r="V495" s="9">
        <v>6.1</v>
      </c>
      <c r="W495" s="9">
        <v>6.2</v>
      </c>
      <c r="X495" s="9"/>
      <c r="Y495" s="9"/>
      <c r="Z495" s="18" t="str">
        <f t="shared" si="24"/>
        <v>Pathway</v>
      </c>
      <c r="AA495" s="18" t="str">
        <f t="shared" si="25"/>
        <v>Google</v>
      </c>
      <c r="AB495" s="10" t="str">
        <f t="shared" si="26"/>
        <v>Bing</v>
      </c>
      <c r="AC495" s="13" t="s">
        <v>2324</v>
      </c>
      <c r="AD495">
        <v>39.211411580099998</v>
      </c>
      <c r="AE495">
        <v>-84.756729588499994</v>
      </c>
      <c r="AF495">
        <v>39.212196687599999</v>
      </c>
      <c r="AG495">
        <v>-84.755160432599993</v>
      </c>
    </row>
    <row r="496" spans="1:33" x14ac:dyDescent="0.25">
      <c r="A496" s="12">
        <v>493</v>
      </c>
      <c r="B496" s="9">
        <v>4</v>
      </c>
      <c r="C496" s="9" t="s">
        <v>112</v>
      </c>
      <c r="D496" s="9" t="s">
        <v>586</v>
      </c>
      <c r="E496" s="9" t="s">
        <v>4</v>
      </c>
      <c r="F496" s="9" t="s">
        <v>248</v>
      </c>
      <c r="G496" s="9" t="s">
        <v>1457</v>
      </c>
      <c r="H496" s="13" t="s">
        <v>587</v>
      </c>
      <c r="I496" s="12">
        <v>20.73</v>
      </c>
      <c r="J496" s="9">
        <v>5.33</v>
      </c>
      <c r="K496" s="9">
        <v>9.7200000000000006</v>
      </c>
      <c r="L496" s="9">
        <v>4.3899999999999997</v>
      </c>
      <c r="M496" s="9">
        <v>0</v>
      </c>
      <c r="N496" s="9">
        <v>0.21</v>
      </c>
      <c r="O496" s="9">
        <v>0.2</v>
      </c>
      <c r="P496" s="9">
        <v>0</v>
      </c>
      <c r="Q496" s="9">
        <v>3.37</v>
      </c>
      <c r="R496" s="9">
        <v>1.33</v>
      </c>
      <c r="S496" s="9">
        <v>1.41</v>
      </c>
      <c r="T496" s="9">
        <v>0.09</v>
      </c>
      <c r="U496" s="12" t="s">
        <v>379</v>
      </c>
      <c r="V496" s="9">
        <v>8.2799999999999994</v>
      </c>
      <c r="W496" s="9">
        <v>8.3800000000000008</v>
      </c>
      <c r="X496" s="9"/>
      <c r="Y496" s="9"/>
      <c r="Z496" s="18" t="str">
        <f t="shared" si="24"/>
        <v>Pathway</v>
      </c>
      <c r="AA496" s="18" t="str">
        <f t="shared" si="25"/>
        <v>Google</v>
      </c>
      <c r="AB496" s="10" t="str">
        <f t="shared" si="26"/>
        <v>Bing</v>
      </c>
      <c r="AC496" s="13" t="s">
        <v>514</v>
      </c>
      <c r="AD496">
        <v>41.210023228399997</v>
      </c>
      <c r="AE496">
        <v>-80.710126512599999</v>
      </c>
      <c r="AF496">
        <v>41.211467289799998</v>
      </c>
      <c r="AG496">
        <v>-80.710435406900004</v>
      </c>
    </row>
    <row r="497" spans="1:33" x14ac:dyDescent="0.25">
      <c r="A497" s="12">
        <v>494</v>
      </c>
      <c r="B497" s="9">
        <v>11</v>
      </c>
      <c r="C497" s="9" t="s">
        <v>264</v>
      </c>
      <c r="D497" s="9" t="s">
        <v>568</v>
      </c>
      <c r="E497" s="9" t="s">
        <v>4</v>
      </c>
      <c r="F497" s="9" t="s">
        <v>156</v>
      </c>
      <c r="G497" s="9" t="s">
        <v>1457</v>
      </c>
      <c r="H497" s="13" t="s">
        <v>569</v>
      </c>
      <c r="I497" s="12">
        <v>14.6</v>
      </c>
      <c r="J497" s="9">
        <v>6.44</v>
      </c>
      <c r="K497" s="9">
        <v>10.81</v>
      </c>
      <c r="L497" s="9">
        <v>4.38</v>
      </c>
      <c r="M497" s="9">
        <v>3.42</v>
      </c>
      <c r="N497" s="9">
        <v>0.21</v>
      </c>
      <c r="O497" s="9">
        <v>0.94</v>
      </c>
      <c r="P497" s="9">
        <v>0.73</v>
      </c>
      <c r="Q497" s="9">
        <v>6.84</v>
      </c>
      <c r="R497" s="9">
        <v>1.51</v>
      </c>
      <c r="S497" s="9">
        <v>2.72</v>
      </c>
      <c r="T497" s="9">
        <v>1.21</v>
      </c>
      <c r="U497" s="12" t="s">
        <v>263</v>
      </c>
      <c r="V497" s="9">
        <v>33.130000000000003</v>
      </c>
      <c r="W497" s="9">
        <v>33.229999999999997</v>
      </c>
      <c r="X497" s="9"/>
      <c r="Y497" s="9"/>
      <c r="Z497" s="18" t="str">
        <f t="shared" si="24"/>
        <v>Pathway</v>
      </c>
      <c r="AA497" s="18" t="str">
        <f t="shared" si="25"/>
        <v>Google</v>
      </c>
      <c r="AB497" s="10" t="str">
        <f t="shared" si="26"/>
        <v>Bing</v>
      </c>
      <c r="AC497" s="13" t="s">
        <v>514</v>
      </c>
      <c r="AD497">
        <v>40.639709474299998</v>
      </c>
      <c r="AE497">
        <v>-81.453722055399993</v>
      </c>
      <c r="AF497">
        <v>40.6410978117</v>
      </c>
      <c r="AG497">
        <v>-81.453184109299997</v>
      </c>
    </row>
    <row r="498" spans="1:33" x14ac:dyDescent="0.25">
      <c r="A498" s="12">
        <v>495</v>
      </c>
      <c r="B498" s="9">
        <v>11</v>
      </c>
      <c r="C498" s="9" t="s">
        <v>264</v>
      </c>
      <c r="D498" s="9" t="s">
        <v>568</v>
      </c>
      <c r="E498" s="9" t="s">
        <v>4</v>
      </c>
      <c r="F498" s="9" t="s">
        <v>156</v>
      </c>
      <c r="G498" s="9" t="s">
        <v>1457</v>
      </c>
      <c r="H498" s="13" t="s">
        <v>569</v>
      </c>
      <c r="I498" s="12">
        <v>14.6</v>
      </c>
      <c r="J498" s="9">
        <v>6.44</v>
      </c>
      <c r="K498" s="9">
        <v>10.81</v>
      </c>
      <c r="L498" s="9">
        <v>4.38</v>
      </c>
      <c r="M498" s="9">
        <v>0</v>
      </c>
      <c r="N498" s="9">
        <v>0</v>
      </c>
      <c r="O498" s="9">
        <v>0</v>
      </c>
      <c r="P498" s="9">
        <v>0</v>
      </c>
      <c r="Q498" s="9">
        <v>10.26</v>
      </c>
      <c r="R498" s="9">
        <v>1.51</v>
      </c>
      <c r="S498" s="9">
        <v>3.5</v>
      </c>
      <c r="T498" s="9">
        <v>1.99</v>
      </c>
      <c r="U498" s="12" t="s">
        <v>263</v>
      </c>
      <c r="V498" s="9">
        <v>27.86</v>
      </c>
      <c r="W498" s="9">
        <v>27.96</v>
      </c>
      <c r="X498" s="9"/>
      <c r="Y498" s="9"/>
      <c r="Z498" s="18" t="str">
        <f t="shared" si="24"/>
        <v>Pathway</v>
      </c>
      <c r="AA498" s="18" t="str">
        <f t="shared" si="25"/>
        <v>Google</v>
      </c>
      <c r="AB498" s="10" t="str">
        <f t="shared" si="26"/>
        <v>Bing</v>
      </c>
      <c r="AC498" s="13" t="s">
        <v>514</v>
      </c>
      <c r="AD498">
        <v>40.587219944200001</v>
      </c>
      <c r="AE498">
        <v>-81.521301008600005</v>
      </c>
      <c r="AF498">
        <v>40.588445632199999</v>
      </c>
      <c r="AG498">
        <v>-81.520295492000002</v>
      </c>
    </row>
    <row r="499" spans="1:33" x14ac:dyDescent="0.25">
      <c r="A499" s="12">
        <v>496</v>
      </c>
      <c r="B499" s="9">
        <v>4</v>
      </c>
      <c r="C499" s="9" t="s">
        <v>112</v>
      </c>
      <c r="D499" s="9" t="s">
        <v>586</v>
      </c>
      <c r="E499" s="9" t="s">
        <v>4</v>
      </c>
      <c r="F499" s="9" t="s">
        <v>248</v>
      </c>
      <c r="G499" s="9" t="s">
        <v>1457</v>
      </c>
      <c r="H499" s="13" t="s">
        <v>587</v>
      </c>
      <c r="I499" s="12">
        <v>30.8</v>
      </c>
      <c r="J499" s="9">
        <v>2.41</v>
      </c>
      <c r="K499" s="9">
        <v>6.78</v>
      </c>
      <c r="L499" s="9">
        <v>4.37</v>
      </c>
      <c r="M499" s="9">
        <v>0</v>
      </c>
      <c r="N499" s="9">
        <v>0.09</v>
      </c>
      <c r="O499" s="9">
        <v>0.08</v>
      </c>
      <c r="P499" s="9">
        <v>0</v>
      </c>
      <c r="Q499" s="9">
        <v>10.02</v>
      </c>
      <c r="R499" s="9">
        <v>0.54</v>
      </c>
      <c r="S499" s="9">
        <v>0.71</v>
      </c>
      <c r="T499" s="9">
        <v>0.17</v>
      </c>
      <c r="U499" s="12" t="s">
        <v>379</v>
      </c>
      <c r="V499" s="9">
        <v>10.58</v>
      </c>
      <c r="W499" s="9">
        <v>10.68</v>
      </c>
      <c r="X499" s="9"/>
      <c r="Y499" s="9"/>
      <c r="Z499" s="18" t="str">
        <f t="shared" si="24"/>
        <v>Pathway</v>
      </c>
      <c r="AA499" s="18" t="str">
        <f t="shared" si="25"/>
        <v>Google</v>
      </c>
      <c r="AB499" s="10" t="str">
        <f t="shared" si="26"/>
        <v>Bing</v>
      </c>
      <c r="AC499" s="13" t="s">
        <v>514</v>
      </c>
      <c r="AD499">
        <v>41.2428754966</v>
      </c>
      <c r="AE499">
        <v>-80.709274661400002</v>
      </c>
      <c r="AF499">
        <v>41.244229251699998</v>
      </c>
      <c r="AG499">
        <v>-80.708594267799995</v>
      </c>
    </row>
    <row r="500" spans="1:33" x14ac:dyDescent="0.25">
      <c r="A500" s="12">
        <v>497</v>
      </c>
      <c r="B500" s="9">
        <v>11</v>
      </c>
      <c r="C500" s="9" t="s">
        <v>181</v>
      </c>
      <c r="D500" s="9" t="s">
        <v>606</v>
      </c>
      <c r="E500" s="9" t="s">
        <v>34</v>
      </c>
      <c r="F500" s="9" t="s">
        <v>367</v>
      </c>
      <c r="G500" s="9" t="s">
        <v>1457</v>
      </c>
      <c r="H500" s="13" t="s">
        <v>607</v>
      </c>
      <c r="I500" s="12">
        <v>7.47</v>
      </c>
      <c r="J500" s="9">
        <v>1.99</v>
      </c>
      <c r="K500" s="9">
        <v>6.32</v>
      </c>
      <c r="L500" s="9">
        <v>4.34</v>
      </c>
      <c r="M500" s="9">
        <v>0</v>
      </c>
      <c r="N500" s="9">
        <v>0.09</v>
      </c>
      <c r="O500" s="9">
        <v>0.09</v>
      </c>
      <c r="P500" s="9">
        <v>0</v>
      </c>
      <c r="Q500" s="9">
        <v>1.81</v>
      </c>
      <c r="R500" s="9">
        <v>0.55000000000000004</v>
      </c>
      <c r="S500" s="9">
        <v>0.55000000000000004</v>
      </c>
      <c r="T500" s="9">
        <v>0</v>
      </c>
      <c r="U500" s="12" t="s">
        <v>180</v>
      </c>
      <c r="V500" s="9">
        <v>7.95</v>
      </c>
      <c r="W500" s="9"/>
      <c r="X500" s="9"/>
      <c r="Y500" s="9" t="s">
        <v>1509</v>
      </c>
      <c r="Z500" s="18" t="str">
        <f t="shared" si="24"/>
        <v>Pathway</v>
      </c>
      <c r="AA500" s="18" t="str">
        <f t="shared" si="25"/>
        <v>Google</v>
      </c>
      <c r="AB500" s="10" t="str">
        <f t="shared" si="26"/>
        <v>Bing</v>
      </c>
      <c r="AC500" s="13" t="s">
        <v>514</v>
      </c>
      <c r="AD500">
        <v>39.917130493400002</v>
      </c>
      <c r="AE500">
        <v>-80.766867774999994</v>
      </c>
      <c r="AF500">
        <v>0</v>
      </c>
      <c r="AG500" t="s">
        <v>514</v>
      </c>
    </row>
    <row r="501" spans="1:33" x14ac:dyDescent="0.25">
      <c r="A501" s="12">
        <v>498</v>
      </c>
      <c r="B501" s="9">
        <v>11</v>
      </c>
      <c r="C501" s="9" t="s">
        <v>181</v>
      </c>
      <c r="D501" s="9" t="s">
        <v>601</v>
      </c>
      <c r="E501" s="9" t="s">
        <v>4</v>
      </c>
      <c r="F501" s="9" t="s">
        <v>156</v>
      </c>
      <c r="G501" s="9" t="s">
        <v>1457</v>
      </c>
      <c r="H501" s="13" t="s">
        <v>551</v>
      </c>
      <c r="I501" s="12">
        <v>14.53</v>
      </c>
      <c r="J501" s="9">
        <v>6.51</v>
      </c>
      <c r="K501" s="9">
        <v>10.84</v>
      </c>
      <c r="L501" s="9">
        <v>4.33</v>
      </c>
      <c r="M501" s="9">
        <v>3.4</v>
      </c>
      <c r="N501" s="9">
        <v>0.21</v>
      </c>
      <c r="O501" s="9">
        <v>0.95</v>
      </c>
      <c r="P501" s="9">
        <v>0.74</v>
      </c>
      <c r="Q501" s="9">
        <v>3.4</v>
      </c>
      <c r="R501" s="9">
        <v>1.52</v>
      </c>
      <c r="S501" s="9">
        <v>1.96</v>
      </c>
      <c r="T501" s="9">
        <v>0.43</v>
      </c>
      <c r="U501" s="12" t="s">
        <v>231</v>
      </c>
      <c r="V501" s="9">
        <v>5.95</v>
      </c>
      <c r="W501" s="9">
        <v>6.05</v>
      </c>
      <c r="X501" s="9"/>
      <c r="Y501" s="9"/>
      <c r="Z501" s="18" t="str">
        <f t="shared" si="24"/>
        <v>Pathway</v>
      </c>
      <c r="AA501" s="18" t="str">
        <f t="shared" si="25"/>
        <v>Google</v>
      </c>
      <c r="AB501" s="10" t="str">
        <f t="shared" si="26"/>
        <v>Bing</v>
      </c>
      <c r="AC501" s="13" t="s">
        <v>514</v>
      </c>
      <c r="AD501">
        <v>40.058019988399998</v>
      </c>
      <c r="AE501">
        <v>-81.119855414300005</v>
      </c>
      <c r="AF501">
        <v>40.057524533900001</v>
      </c>
      <c r="AG501">
        <v>-81.118071734699996</v>
      </c>
    </row>
    <row r="502" spans="1:33" x14ac:dyDescent="0.25">
      <c r="A502" s="12">
        <v>499</v>
      </c>
      <c r="B502" s="9">
        <v>5</v>
      </c>
      <c r="C502" s="9" t="s">
        <v>144</v>
      </c>
      <c r="D502" s="9" t="s">
        <v>562</v>
      </c>
      <c r="E502" s="9" t="s">
        <v>4</v>
      </c>
      <c r="F502" s="9" t="s">
        <v>248</v>
      </c>
      <c r="G502" s="9" t="s">
        <v>1457</v>
      </c>
      <c r="H502" s="13" t="s">
        <v>551</v>
      </c>
      <c r="I502" s="12">
        <v>20.66</v>
      </c>
      <c r="J502" s="9">
        <v>5.19</v>
      </c>
      <c r="K502" s="9">
        <v>9.52</v>
      </c>
      <c r="L502" s="9">
        <v>4.33</v>
      </c>
      <c r="M502" s="9">
        <v>3.36</v>
      </c>
      <c r="N502" s="9">
        <v>0.2</v>
      </c>
      <c r="O502" s="9">
        <v>0.34</v>
      </c>
      <c r="P502" s="9">
        <v>0.13</v>
      </c>
      <c r="Q502" s="9">
        <v>16.82</v>
      </c>
      <c r="R502" s="9">
        <v>1.28</v>
      </c>
      <c r="S502" s="9">
        <v>1.94</v>
      </c>
      <c r="T502" s="9">
        <v>0.66</v>
      </c>
      <c r="U502" s="12" t="s">
        <v>143</v>
      </c>
      <c r="V502" s="9">
        <v>18.193999999999999</v>
      </c>
      <c r="W502" s="9">
        <v>18.294</v>
      </c>
      <c r="X502" s="9"/>
      <c r="Y502" s="9"/>
      <c r="Z502" s="18" t="str">
        <f t="shared" si="24"/>
        <v>Pathway</v>
      </c>
      <c r="AA502" s="18" t="str">
        <f t="shared" si="25"/>
        <v>Google</v>
      </c>
      <c r="AB502" s="10" t="str">
        <f t="shared" si="26"/>
        <v>Bing</v>
      </c>
      <c r="AC502" s="13" t="s">
        <v>514</v>
      </c>
      <c r="AD502">
        <v>39.968241406499999</v>
      </c>
      <c r="AE502">
        <v>-81.893589506799998</v>
      </c>
      <c r="AF502">
        <v>39.968506677699999</v>
      </c>
      <c r="AG502">
        <v>-81.891737445800004</v>
      </c>
    </row>
    <row r="503" spans="1:33" x14ac:dyDescent="0.25">
      <c r="A503" s="12">
        <v>500</v>
      </c>
      <c r="B503" s="9">
        <v>5</v>
      </c>
      <c r="C503" s="9" t="s">
        <v>144</v>
      </c>
      <c r="D503" s="9" t="s">
        <v>562</v>
      </c>
      <c r="E503" s="9" t="s">
        <v>4</v>
      </c>
      <c r="F503" s="9" t="s">
        <v>248</v>
      </c>
      <c r="G503" s="9" t="s">
        <v>1457</v>
      </c>
      <c r="H503" s="13" t="s">
        <v>551</v>
      </c>
      <c r="I503" s="12">
        <v>20.66</v>
      </c>
      <c r="J503" s="9">
        <v>5.19</v>
      </c>
      <c r="K503" s="9">
        <v>9.52</v>
      </c>
      <c r="L503" s="9">
        <v>4.33</v>
      </c>
      <c r="M503" s="9">
        <v>0</v>
      </c>
      <c r="N503" s="9">
        <v>0.2</v>
      </c>
      <c r="O503" s="9">
        <v>0.2</v>
      </c>
      <c r="P503" s="9">
        <v>0</v>
      </c>
      <c r="Q503" s="9">
        <v>6.73</v>
      </c>
      <c r="R503" s="9">
        <v>1.28</v>
      </c>
      <c r="S503" s="9">
        <v>1.51</v>
      </c>
      <c r="T503" s="9">
        <v>0.23</v>
      </c>
      <c r="U503" s="12" t="s">
        <v>143</v>
      </c>
      <c r="V503" s="9">
        <v>18.294</v>
      </c>
      <c r="W503" s="9">
        <v>18.393999999999998</v>
      </c>
      <c r="X503" s="9"/>
      <c r="Y503" s="9"/>
      <c r="Z503" s="18" t="str">
        <f t="shared" si="24"/>
        <v>Pathway</v>
      </c>
      <c r="AA503" s="18" t="str">
        <f t="shared" si="25"/>
        <v>Google</v>
      </c>
      <c r="AB503" s="10" t="str">
        <f t="shared" si="26"/>
        <v>Bing</v>
      </c>
      <c r="AC503" s="13" t="s">
        <v>514</v>
      </c>
      <c r="AD503">
        <v>39.968506677699999</v>
      </c>
      <c r="AE503">
        <v>-81.891737445800004</v>
      </c>
      <c r="AF503">
        <v>39.968769953799999</v>
      </c>
      <c r="AG503">
        <v>-81.889885766199995</v>
      </c>
    </row>
  </sheetData>
  <sheetProtection formatCells="0" formatColumns="0" formatRows="0" insertColumns="0" insertRows="0" insertHyperlinks="0" deleteColumns="0" deleteRows="0" sort="0" autoFilter="0" pivotTables="0"/>
  <autoFilter ref="A3:AG503"/>
  <mergeCells count="8">
    <mergeCell ref="A1:H1"/>
    <mergeCell ref="I1:T1"/>
    <mergeCell ref="U1:AC1"/>
    <mergeCell ref="A2:H2"/>
    <mergeCell ref="I2:L2"/>
    <mergeCell ref="M2:P2"/>
    <mergeCell ref="Q2:T2"/>
    <mergeCell ref="U2:AC2"/>
  </mergeCells>
  <conditionalFormatting sqref="A4:Y503 AC4:AC503">
    <cfRule type="expression" dxfId="15" priority="4">
      <formula>MOD(ROW(),2)</formula>
    </cfRule>
  </conditionalFormatting>
  <conditionalFormatting sqref="Z4:AB503">
    <cfRule type="expression" dxfId="14" priority="3">
      <formula>MOD(ROW(),2)</formula>
    </cfRule>
  </conditionalFormatting>
  <pageMargins left="0.2" right="0.2" top="0.25" bottom="0.25" header="0.05" footer="0.05"/>
  <pageSetup paperSize="17" scale="49"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3"/>
  <sheetViews>
    <sheetView workbookViewId="0">
      <selection activeCell="A2" sqref="A2:H2"/>
    </sheetView>
  </sheetViews>
  <sheetFormatPr defaultColWidth="1.28515625" defaultRowHeight="15" x14ac:dyDescent="0.25"/>
  <cols>
    <col min="1" max="3" width="10.7109375" bestFit="1" customWidth="1"/>
    <col min="4" max="4" width="19" customWidth="1"/>
    <col min="5" max="5" width="12.42578125" bestFit="1" customWidth="1"/>
    <col min="6" max="6" width="39.7109375" bestFit="1" customWidth="1"/>
    <col min="7" max="7" width="14.28515625" bestFit="1" customWidth="1"/>
    <col min="8" max="8" width="12" bestFit="1" customWidth="1"/>
    <col min="9" max="9" width="12.140625" bestFit="1" customWidth="1"/>
    <col min="10" max="11" width="9.28515625" bestFit="1" customWidth="1"/>
    <col min="12" max="13" width="12.140625" bestFit="1" customWidth="1"/>
    <col min="14" max="15" width="9.28515625" bestFit="1" customWidth="1"/>
    <col min="16" max="17" width="12.140625" bestFit="1" customWidth="1"/>
    <col min="18" max="19" width="9.28515625" bestFit="1" customWidth="1"/>
    <col min="20" max="20" width="12.140625" bestFit="1" customWidth="1"/>
    <col min="21" max="21" width="17.5703125" bestFit="1" customWidth="1"/>
    <col min="22" max="24" width="9.28515625" bestFit="1" customWidth="1"/>
    <col min="25" max="25" width="75.42578125" bestFit="1" customWidth="1"/>
    <col min="26" max="26" width="9.28515625" style="19" bestFit="1" customWidth="1"/>
    <col min="27" max="27" width="9.28515625" style="19" customWidth="1"/>
    <col min="28" max="28" width="9.28515625" style="19" bestFit="1" customWidth="1"/>
    <col min="29" max="29" width="26.85546875" bestFit="1" customWidth="1"/>
    <col min="30" max="256" width="9.140625" customWidth="1"/>
  </cols>
  <sheetData>
    <row r="1" spans="1:33" ht="26.25" x14ac:dyDescent="0.4">
      <c r="A1" s="48" t="s">
        <v>1461</v>
      </c>
      <c r="B1" s="49"/>
      <c r="C1" s="49"/>
      <c r="D1" s="49"/>
      <c r="E1" s="49"/>
      <c r="F1" s="49"/>
      <c r="G1" s="49"/>
      <c r="H1" s="50"/>
      <c r="I1" s="51" t="s">
        <v>1140</v>
      </c>
      <c r="J1" s="52"/>
      <c r="K1" s="52"/>
      <c r="L1" s="52"/>
      <c r="M1" s="52"/>
      <c r="N1" s="52"/>
      <c r="O1" s="52"/>
      <c r="P1" s="52"/>
      <c r="Q1" s="52"/>
      <c r="R1" s="52"/>
      <c r="S1" s="52"/>
      <c r="T1" s="52"/>
      <c r="U1" s="53"/>
      <c r="V1" s="54"/>
      <c r="W1" s="54"/>
      <c r="X1" s="54"/>
      <c r="Y1" s="54"/>
      <c r="Z1" s="54"/>
      <c r="AA1" s="54"/>
      <c r="AB1" s="54"/>
      <c r="AC1" s="55"/>
    </row>
    <row r="2" spans="1:33" s="2" customFormat="1" ht="21" x14ac:dyDescent="0.35">
      <c r="A2" s="56" t="s">
        <v>521</v>
      </c>
      <c r="B2" s="57"/>
      <c r="C2" s="57"/>
      <c r="D2" s="57"/>
      <c r="E2" s="57"/>
      <c r="F2" s="57"/>
      <c r="G2" s="57"/>
      <c r="H2" s="58"/>
      <c r="I2" s="59" t="s">
        <v>522</v>
      </c>
      <c r="J2" s="60"/>
      <c r="K2" s="60"/>
      <c r="L2" s="60"/>
      <c r="M2" s="61" t="s">
        <v>519</v>
      </c>
      <c r="N2" s="61"/>
      <c r="O2" s="61"/>
      <c r="P2" s="61"/>
      <c r="Q2" s="62" t="s">
        <v>520</v>
      </c>
      <c r="R2" s="62"/>
      <c r="S2" s="62"/>
      <c r="T2" s="62"/>
      <c r="U2" s="56" t="s">
        <v>533</v>
      </c>
      <c r="V2" s="57"/>
      <c r="W2" s="57"/>
      <c r="X2" s="57"/>
      <c r="Y2" s="57"/>
      <c r="Z2" s="63"/>
      <c r="AA2" s="63"/>
      <c r="AB2" s="63"/>
      <c r="AC2" s="58"/>
    </row>
    <row r="3" spans="1:33" s="1" customFormat="1" ht="91.5" customHeight="1" x14ac:dyDescent="0.25">
      <c r="A3" s="14" t="s">
        <v>523</v>
      </c>
      <c r="B3" s="3" t="s">
        <v>513</v>
      </c>
      <c r="C3" s="3" t="s">
        <v>1</v>
      </c>
      <c r="D3" s="3" t="s">
        <v>517</v>
      </c>
      <c r="E3" s="3" t="s">
        <v>524</v>
      </c>
      <c r="F3" s="3" t="s">
        <v>0</v>
      </c>
      <c r="G3" s="3" t="s">
        <v>1139</v>
      </c>
      <c r="H3" s="15" t="s">
        <v>2</v>
      </c>
      <c r="I3" s="11" t="s">
        <v>525</v>
      </c>
      <c r="J3" s="4" t="s">
        <v>526</v>
      </c>
      <c r="K3" s="4" t="s">
        <v>527</v>
      </c>
      <c r="L3" s="4" t="s">
        <v>1456</v>
      </c>
      <c r="M3" s="5" t="s">
        <v>525</v>
      </c>
      <c r="N3" s="5" t="s">
        <v>526</v>
      </c>
      <c r="O3" s="5" t="s">
        <v>527</v>
      </c>
      <c r="P3" s="5" t="s">
        <v>528</v>
      </c>
      <c r="Q3" s="6" t="s">
        <v>525</v>
      </c>
      <c r="R3" s="6" t="s">
        <v>526</v>
      </c>
      <c r="S3" s="6" t="s">
        <v>527</v>
      </c>
      <c r="T3" s="6" t="s">
        <v>528</v>
      </c>
      <c r="U3" s="16" t="s">
        <v>529</v>
      </c>
      <c r="V3" s="7" t="s">
        <v>530</v>
      </c>
      <c r="W3" s="7" t="s">
        <v>531</v>
      </c>
      <c r="X3" s="7" t="s">
        <v>518</v>
      </c>
      <c r="Y3" s="8" t="s">
        <v>532</v>
      </c>
      <c r="Z3" s="7" t="s">
        <v>1451</v>
      </c>
      <c r="AA3" s="7" t="s">
        <v>1136</v>
      </c>
      <c r="AB3" s="7" t="s">
        <v>1137</v>
      </c>
      <c r="AC3" s="17" t="s">
        <v>515</v>
      </c>
      <c r="AD3" s="1" t="s">
        <v>1132</v>
      </c>
      <c r="AE3" s="1" t="s">
        <v>1133</v>
      </c>
      <c r="AF3" s="1" t="s">
        <v>1134</v>
      </c>
      <c r="AG3" s="1" t="s">
        <v>1135</v>
      </c>
    </row>
    <row r="4" spans="1:33" x14ac:dyDescent="0.25">
      <c r="A4" s="12">
        <v>1</v>
      </c>
      <c r="B4" s="9">
        <v>2</v>
      </c>
      <c r="C4" s="9" t="s">
        <v>6</v>
      </c>
      <c r="D4" s="9" t="s">
        <v>924</v>
      </c>
      <c r="E4" s="9" t="s">
        <v>34</v>
      </c>
      <c r="F4" s="9" t="s">
        <v>121</v>
      </c>
      <c r="G4" s="9" t="s">
        <v>1458</v>
      </c>
      <c r="H4" s="13" t="s">
        <v>556</v>
      </c>
      <c r="I4" s="12">
        <v>66.459999999999994</v>
      </c>
      <c r="J4" s="9">
        <v>9.58</v>
      </c>
      <c r="K4" s="9">
        <v>61.06</v>
      </c>
      <c r="L4" s="9">
        <v>51.48</v>
      </c>
      <c r="M4" s="9">
        <v>3.65</v>
      </c>
      <c r="N4" s="9">
        <v>0.22</v>
      </c>
      <c r="O4" s="9">
        <v>2.66</v>
      </c>
      <c r="P4" s="9">
        <v>2.4500000000000002</v>
      </c>
      <c r="Q4" s="9">
        <v>22.59</v>
      </c>
      <c r="R4" s="9">
        <v>2.71</v>
      </c>
      <c r="S4" s="9">
        <v>16.86</v>
      </c>
      <c r="T4" s="9">
        <v>14.15</v>
      </c>
      <c r="U4" s="12" t="s">
        <v>78</v>
      </c>
      <c r="V4" s="9">
        <v>13.79</v>
      </c>
      <c r="W4" s="9"/>
      <c r="X4" s="9"/>
      <c r="Y4" s="9" t="s">
        <v>1675</v>
      </c>
      <c r="Z4" s="18" t="str">
        <f t="shared" ref="Z4" si="0">IF(LEFT(U4,1)="S",IF(RIGHT(U4,1)="C",HYPERLINK("http://pathweb.pathwayservices.com/ohiopublic/?nlfid='"&amp;U4&amp;"'&amp;logpoint="&amp;V4,"Pathway"),"Not Available"),"Not Available")</f>
        <v>Pathway</v>
      </c>
      <c r="AA4" s="18" t="str">
        <f t="shared" ref="AA4" si="1">IF(AF4=0,HYPERLINK(CONCATENATE("http://maps.google.com/maps?q=",+AD4,",+",+AE4,"+(Intersection)&amp;iwloc=A&amp;hl=en"),"Google"),HYPERLINK(CONCATENATE("http://maps.google.com/maps?f=q&amp;source=s_q&amp;hl=en&amp;geocode=&amp;q=",AD4,",+",AE4,"+(",H4,"  SLM ",V4,")+to:",AF4,",+",AG4,"+(",H4," SLM ",W4,")&amp;t=m"),"Google"))</f>
        <v>Google</v>
      </c>
      <c r="AB4" s="10" t="str">
        <f t="shared" ref="AB4" si="2">IF(AF4=0,HYPERLINK(CONCATENATE("http://bing.com/maps/default.aspx?rtop=1~0&amp;rtp=pos.",AD4,"_",AE4,"_",Y4),"Bing"),HYPERLINK(CONCATENATE("http://bing.com/maps/default.aspx?rtop=1~0&amp;rtp=pos.",AD4,"_",AE4,"_(",H4,"  SLM ",V4,"~pos.",AF4,"_",AG4,"_",H4,"  SLM ",W4,")"),"Bing"))</f>
        <v>Bing</v>
      </c>
      <c r="AC4" s="13" t="s">
        <v>2241</v>
      </c>
      <c r="AD4">
        <v>41.624226663800002</v>
      </c>
      <c r="AE4">
        <v>-83.625941916200006</v>
      </c>
      <c r="AF4">
        <v>0</v>
      </c>
      <c r="AG4" t="s">
        <v>514</v>
      </c>
    </row>
    <row r="5" spans="1:33" x14ac:dyDescent="0.25">
      <c r="A5" s="12">
        <v>2</v>
      </c>
      <c r="B5" s="9">
        <v>2</v>
      </c>
      <c r="C5" s="9" t="s">
        <v>6</v>
      </c>
      <c r="D5" s="9" t="s">
        <v>1067</v>
      </c>
      <c r="E5" s="9" t="s">
        <v>34</v>
      </c>
      <c r="F5" s="9" t="s">
        <v>121</v>
      </c>
      <c r="G5" s="9" t="s">
        <v>1458</v>
      </c>
      <c r="H5" s="13" t="s">
        <v>1068</v>
      </c>
      <c r="I5" s="12">
        <v>65.81</v>
      </c>
      <c r="J5" s="9">
        <v>9.1300000000000008</v>
      </c>
      <c r="K5" s="9">
        <v>60.19</v>
      </c>
      <c r="L5" s="9">
        <v>51.06</v>
      </c>
      <c r="M5" s="9">
        <v>0</v>
      </c>
      <c r="N5" s="9">
        <v>0</v>
      </c>
      <c r="O5" s="9">
        <v>0</v>
      </c>
      <c r="P5" s="9">
        <v>0</v>
      </c>
      <c r="Q5" s="9">
        <v>19.600000000000001</v>
      </c>
      <c r="R5" s="9">
        <v>2.57</v>
      </c>
      <c r="S5" s="9">
        <v>14.5</v>
      </c>
      <c r="T5" s="9">
        <v>11.93</v>
      </c>
      <c r="U5" s="12" t="s">
        <v>88</v>
      </c>
      <c r="V5" s="9">
        <v>2.2200000000000002</v>
      </c>
      <c r="W5" s="9"/>
      <c r="X5" s="9"/>
      <c r="Y5" s="9" t="s">
        <v>1676</v>
      </c>
      <c r="Z5" s="18" t="str">
        <f t="shared" ref="Z5:Z68" si="3">IF(LEFT(U5,1)="S",IF(RIGHT(U5,1)="C",HYPERLINK("http://pathweb.pathwayservices.com/ohiopublic/?nlfid='"&amp;U5&amp;"'&amp;logpoint="&amp;V5,"Pathway"),"Not Available"),"Not Available")</f>
        <v>Pathway</v>
      </c>
      <c r="AA5" s="18" t="str">
        <f t="shared" ref="AA5:AA68" si="4">IF(AF5=0,HYPERLINK(CONCATENATE("http://maps.google.com/maps?q=",+AD5,",+",+AE5,"+(Intersection)&amp;iwloc=A&amp;hl=en"),"Google"),HYPERLINK(CONCATENATE("http://maps.google.com/maps?f=q&amp;source=s_q&amp;hl=en&amp;geocode=&amp;q=",AD5,",+",AE5,"+(",H5,"  SLM ",V5,")+to:",AF5,",+",AG5,"+(",H5," SLM ",W5,")&amp;t=m"),"Google"))</f>
        <v>Google</v>
      </c>
      <c r="AB5" s="10" t="str">
        <f t="shared" ref="AB5:AB68" si="5">IF(AF5=0,HYPERLINK(CONCATENATE("http://bing.com/maps/default.aspx?rtop=1~0&amp;rtp=pos.",AD5,"_",AE5,"_",Y5),"Bing"),HYPERLINK(CONCATENATE("http://bing.com/maps/default.aspx?rtop=1~0&amp;rtp=pos.",AD5,"_",AE5,"_(",H5,"  SLM ",V5,"~pos.",AF5,"_",AG5,"_",H5,"  SLM ",W5,")"),"Bing"))</f>
        <v>Bing</v>
      </c>
      <c r="AC5" s="13" t="s">
        <v>2242</v>
      </c>
      <c r="AD5">
        <v>41.652852731599999</v>
      </c>
      <c r="AE5">
        <v>-83.621827055599994</v>
      </c>
      <c r="AF5">
        <v>0</v>
      </c>
      <c r="AG5" t="s">
        <v>514</v>
      </c>
    </row>
    <row r="6" spans="1:33" x14ac:dyDescent="0.25">
      <c r="A6" s="12">
        <v>3</v>
      </c>
      <c r="B6" s="9">
        <v>6</v>
      </c>
      <c r="C6" s="9" t="s">
        <v>8</v>
      </c>
      <c r="D6" s="9" t="s">
        <v>1022</v>
      </c>
      <c r="E6" s="9" t="s">
        <v>34</v>
      </c>
      <c r="F6" s="9" t="s">
        <v>121</v>
      </c>
      <c r="G6" s="9" t="s">
        <v>1458</v>
      </c>
      <c r="H6" s="13" t="s">
        <v>636</v>
      </c>
      <c r="I6" s="12">
        <v>45.71</v>
      </c>
      <c r="J6" s="9">
        <v>9.7799999999999994</v>
      </c>
      <c r="K6" s="9">
        <v>42.36</v>
      </c>
      <c r="L6" s="9">
        <v>32.58</v>
      </c>
      <c r="M6" s="9">
        <v>0</v>
      </c>
      <c r="N6" s="9">
        <v>0</v>
      </c>
      <c r="O6" s="9">
        <v>0</v>
      </c>
      <c r="P6" s="9">
        <v>0</v>
      </c>
      <c r="Q6" s="9">
        <v>15.95</v>
      </c>
      <c r="R6" s="9">
        <v>2.79</v>
      </c>
      <c r="S6" s="9">
        <v>12.23</v>
      </c>
      <c r="T6" s="9">
        <v>9.44</v>
      </c>
      <c r="U6" s="12" t="s">
        <v>84</v>
      </c>
      <c r="V6" s="9">
        <v>12.83</v>
      </c>
      <c r="W6" s="9"/>
      <c r="X6" s="9"/>
      <c r="Y6" s="9" t="s">
        <v>1677</v>
      </c>
      <c r="Z6" s="18" t="str">
        <f t="shared" si="3"/>
        <v>Pathway</v>
      </c>
      <c r="AA6" s="18" t="str">
        <f t="shared" si="4"/>
        <v>Google</v>
      </c>
      <c r="AB6" s="10" t="str">
        <f t="shared" si="5"/>
        <v>Bing</v>
      </c>
      <c r="AC6" s="13" t="s">
        <v>1450</v>
      </c>
      <c r="AD6">
        <v>40.086501075699999</v>
      </c>
      <c r="AE6">
        <v>-82.960281249800005</v>
      </c>
      <c r="AF6">
        <v>0</v>
      </c>
      <c r="AG6" t="s">
        <v>514</v>
      </c>
    </row>
    <row r="7" spans="1:33" x14ac:dyDescent="0.25">
      <c r="A7" s="12">
        <v>4</v>
      </c>
      <c r="B7" s="9">
        <v>12</v>
      </c>
      <c r="C7" s="9" t="s">
        <v>14</v>
      </c>
      <c r="D7" s="9" t="s">
        <v>1002</v>
      </c>
      <c r="E7" s="9" t="s">
        <v>34</v>
      </c>
      <c r="F7" s="9" t="s">
        <v>1188</v>
      </c>
      <c r="G7" s="9" t="s">
        <v>1458</v>
      </c>
      <c r="H7" s="13" t="s">
        <v>640</v>
      </c>
      <c r="I7" s="12">
        <v>55.1</v>
      </c>
      <c r="J7" s="9">
        <v>6.05</v>
      </c>
      <c r="K7" s="9">
        <v>48.28</v>
      </c>
      <c r="L7" s="9">
        <v>42.23</v>
      </c>
      <c r="M7" s="9">
        <v>0</v>
      </c>
      <c r="N7" s="9">
        <v>0</v>
      </c>
      <c r="O7" s="9">
        <v>0</v>
      </c>
      <c r="P7" s="9">
        <v>0</v>
      </c>
      <c r="Q7" s="9">
        <v>16.14</v>
      </c>
      <c r="R7" s="9">
        <v>2.0299999999999998</v>
      </c>
      <c r="S7" s="9">
        <v>11.08</v>
      </c>
      <c r="T7" s="9">
        <v>9.0500000000000007</v>
      </c>
      <c r="U7" s="12" t="s">
        <v>52</v>
      </c>
      <c r="V7" s="9">
        <v>2.42</v>
      </c>
      <c r="W7" s="9"/>
      <c r="X7" s="9"/>
      <c r="Y7" s="9" t="s">
        <v>1678</v>
      </c>
      <c r="Z7" s="18" t="str">
        <f t="shared" si="3"/>
        <v>Pathway</v>
      </c>
      <c r="AA7" s="18" t="str">
        <f t="shared" si="4"/>
        <v>Google</v>
      </c>
      <c r="AB7" s="10" t="str">
        <f t="shared" si="5"/>
        <v>Bing</v>
      </c>
      <c r="AC7" s="13" t="s">
        <v>2243</v>
      </c>
      <c r="AD7">
        <v>41.487978675299999</v>
      </c>
      <c r="AE7">
        <v>-81.651605827200001</v>
      </c>
      <c r="AF7">
        <v>0</v>
      </c>
      <c r="AG7" t="s">
        <v>514</v>
      </c>
    </row>
    <row r="8" spans="1:33" x14ac:dyDescent="0.25">
      <c r="A8" s="12">
        <v>5</v>
      </c>
      <c r="B8" s="9">
        <v>2</v>
      </c>
      <c r="C8" s="9" t="s">
        <v>6</v>
      </c>
      <c r="D8" s="9" t="s">
        <v>973</v>
      </c>
      <c r="E8" s="9" t="s">
        <v>34</v>
      </c>
      <c r="F8" s="9" t="s">
        <v>121</v>
      </c>
      <c r="G8" s="9" t="s">
        <v>1458</v>
      </c>
      <c r="H8" s="13" t="s">
        <v>594</v>
      </c>
      <c r="I8" s="12">
        <v>40.85</v>
      </c>
      <c r="J8" s="9">
        <v>10.130000000000001</v>
      </c>
      <c r="K8" s="9">
        <v>38.08</v>
      </c>
      <c r="L8" s="9">
        <v>27.95</v>
      </c>
      <c r="M8" s="9">
        <v>1.66</v>
      </c>
      <c r="N8" s="9">
        <v>0.23</v>
      </c>
      <c r="O8" s="9">
        <v>1.27</v>
      </c>
      <c r="P8" s="9">
        <v>1.04</v>
      </c>
      <c r="Q8" s="9">
        <v>15.28</v>
      </c>
      <c r="R8" s="9">
        <v>2.9</v>
      </c>
      <c r="S8" s="9">
        <v>11.88</v>
      </c>
      <c r="T8" s="9">
        <v>8.98</v>
      </c>
      <c r="U8" s="12" t="s">
        <v>73</v>
      </c>
      <c r="V8" s="9">
        <v>13.41</v>
      </c>
      <c r="W8" s="9"/>
      <c r="X8" s="9"/>
      <c r="Y8" s="9" t="s">
        <v>1679</v>
      </c>
      <c r="Z8" s="18" t="str">
        <f t="shared" si="3"/>
        <v>Pathway</v>
      </c>
      <c r="AA8" s="18" t="str">
        <f t="shared" si="4"/>
        <v>Google</v>
      </c>
      <c r="AB8" s="10" t="str">
        <f t="shared" si="5"/>
        <v>Bing</v>
      </c>
      <c r="AC8" s="13" t="s">
        <v>2244</v>
      </c>
      <c r="AD8">
        <v>41.638637531100002</v>
      </c>
      <c r="AE8">
        <v>-83.664524156300004</v>
      </c>
      <c r="AF8">
        <v>0</v>
      </c>
      <c r="AG8" t="s">
        <v>514</v>
      </c>
    </row>
    <row r="9" spans="1:33" x14ac:dyDescent="0.25">
      <c r="A9" s="12">
        <v>6</v>
      </c>
      <c r="B9" s="9">
        <v>6</v>
      </c>
      <c r="C9" s="9" t="s">
        <v>8</v>
      </c>
      <c r="D9" s="9" t="s">
        <v>1028</v>
      </c>
      <c r="E9" s="9" t="s">
        <v>34</v>
      </c>
      <c r="F9" s="9" t="s">
        <v>121</v>
      </c>
      <c r="G9" s="9" t="s">
        <v>1458</v>
      </c>
      <c r="H9" s="13" t="s">
        <v>669</v>
      </c>
      <c r="I9" s="12">
        <v>36.96</v>
      </c>
      <c r="J9" s="9">
        <v>9.06</v>
      </c>
      <c r="K9" s="9">
        <v>34.17</v>
      </c>
      <c r="L9" s="9">
        <v>25.11</v>
      </c>
      <c r="M9" s="9">
        <v>0</v>
      </c>
      <c r="N9" s="9">
        <v>0</v>
      </c>
      <c r="O9" s="9">
        <v>0</v>
      </c>
      <c r="P9" s="9">
        <v>0</v>
      </c>
      <c r="Q9" s="9">
        <v>15.28</v>
      </c>
      <c r="R9" s="9">
        <v>2.5499999999999998</v>
      </c>
      <c r="S9" s="9">
        <v>11.44</v>
      </c>
      <c r="T9" s="9">
        <v>8.9</v>
      </c>
      <c r="U9" s="12" t="s">
        <v>110</v>
      </c>
      <c r="V9" s="9">
        <v>7.55</v>
      </c>
      <c r="W9" s="9"/>
      <c r="X9" s="9"/>
      <c r="Y9" s="9" t="s">
        <v>1680</v>
      </c>
      <c r="Z9" s="18" t="str">
        <f t="shared" si="3"/>
        <v>Pathway</v>
      </c>
      <c r="AA9" s="18" t="str">
        <f t="shared" si="4"/>
        <v>Google</v>
      </c>
      <c r="AB9" s="10" t="str">
        <f t="shared" si="5"/>
        <v>Bing</v>
      </c>
      <c r="AC9" s="13" t="s">
        <v>2245</v>
      </c>
      <c r="AD9">
        <v>39.954000694500003</v>
      </c>
      <c r="AE9">
        <v>-83.093841136500004</v>
      </c>
      <c r="AF9">
        <v>0</v>
      </c>
      <c r="AG9" t="s">
        <v>514</v>
      </c>
    </row>
    <row r="10" spans="1:33" x14ac:dyDescent="0.25">
      <c r="A10" s="12">
        <v>7</v>
      </c>
      <c r="B10" s="9">
        <v>2</v>
      </c>
      <c r="C10" s="9" t="s">
        <v>6</v>
      </c>
      <c r="D10" s="9" t="s">
        <v>1069</v>
      </c>
      <c r="E10" s="9" t="s">
        <v>34</v>
      </c>
      <c r="F10" s="9" t="s">
        <v>121</v>
      </c>
      <c r="G10" s="9" t="s">
        <v>1458</v>
      </c>
      <c r="H10" s="13" t="s">
        <v>1070</v>
      </c>
      <c r="I10" s="12">
        <v>48.95</v>
      </c>
      <c r="J10" s="9">
        <v>9.94</v>
      </c>
      <c r="K10" s="9">
        <v>45.37</v>
      </c>
      <c r="L10" s="9">
        <v>35.43</v>
      </c>
      <c r="M10" s="9">
        <v>0</v>
      </c>
      <c r="N10" s="9">
        <v>0</v>
      </c>
      <c r="O10" s="9">
        <v>0</v>
      </c>
      <c r="P10" s="9">
        <v>0</v>
      </c>
      <c r="Q10" s="9">
        <v>14.95</v>
      </c>
      <c r="R10" s="9">
        <v>2.83</v>
      </c>
      <c r="S10" s="9">
        <v>11.56</v>
      </c>
      <c r="T10" s="9">
        <v>8.73</v>
      </c>
      <c r="U10" s="12" t="s">
        <v>138</v>
      </c>
      <c r="V10" s="9">
        <v>6.49</v>
      </c>
      <c r="W10" s="9"/>
      <c r="X10" s="9"/>
      <c r="Y10" s="9" t="s">
        <v>1340</v>
      </c>
      <c r="Z10" s="18" t="str">
        <f t="shared" si="3"/>
        <v>Pathway</v>
      </c>
      <c r="AA10" s="18" t="str">
        <f t="shared" si="4"/>
        <v>Google</v>
      </c>
      <c r="AB10" s="10" t="str">
        <f t="shared" si="5"/>
        <v>Bing</v>
      </c>
      <c r="AC10" s="13" t="s">
        <v>2246</v>
      </c>
      <c r="AD10">
        <v>41.721566804200002</v>
      </c>
      <c r="AE10">
        <v>-83.566562204700006</v>
      </c>
      <c r="AF10">
        <v>0</v>
      </c>
      <c r="AG10" t="s">
        <v>514</v>
      </c>
    </row>
    <row r="11" spans="1:33" x14ac:dyDescent="0.25">
      <c r="A11" s="12">
        <v>8</v>
      </c>
      <c r="B11" s="9">
        <v>6</v>
      </c>
      <c r="C11" s="9" t="s">
        <v>8</v>
      </c>
      <c r="D11" s="9" t="s">
        <v>1022</v>
      </c>
      <c r="E11" s="9" t="s">
        <v>34</v>
      </c>
      <c r="F11" s="9" t="s">
        <v>121</v>
      </c>
      <c r="G11" s="9" t="s">
        <v>1458</v>
      </c>
      <c r="H11" s="13" t="s">
        <v>636</v>
      </c>
      <c r="I11" s="12">
        <v>54.79</v>
      </c>
      <c r="J11" s="9">
        <v>11.82</v>
      </c>
      <c r="K11" s="9">
        <v>51.42</v>
      </c>
      <c r="L11" s="9">
        <v>39.6</v>
      </c>
      <c r="M11" s="9">
        <v>0</v>
      </c>
      <c r="N11" s="9">
        <v>0</v>
      </c>
      <c r="O11" s="9">
        <v>0</v>
      </c>
      <c r="P11" s="9">
        <v>0</v>
      </c>
      <c r="Q11" s="9">
        <v>14.95</v>
      </c>
      <c r="R11" s="9">
        <v>3.46</v>
      </c>
      <c r="S11" s="9">
        <v>12.18</v>
      </c>
      <c r="T11" s="9">
        <v>8.7200000000000006</v>
      </c>
      <c r="U11" s="12" t="s">
        <v>84</v>
      </c>
      <c r="V11" s="9">
        <v>13.33</v>
      </c>
      <c r="W11" s="9"/>
      <c r="X11" s="9"/>
      <c r="Y11" s="9" t="s">
        <v>1681</v>
      </c>
      <c r="Z11" s="18" t="str">
        <f t="shared" si="3"/>
        <v>Pathway</v>
      </c>
      <c r="AA11" s="18" t="str">
        <f t="shared" si="4"/>
        <v>Google</v>
      </c>
      <c r="AB11" s="10" t="str">
        <f t="shared" si="5"/>
        <v>Bing</v>
      </c>
      <c r="AC11" s="13" t="s">
        <v>2247</v>
      </c>
      <c r="AD11">
        <v>40.085029202100003</v>
      </c>
      <c r="AE11">
        <v>-82.951106381800003</v>
      </c>
      <c r="AF11">
        <v>0</v>
      </c>
      <c r="AG11" t="s">
        <v>514</v>
      </c>
    </row>
    <row r="12" spans="1:33" x14ac:dyDescent="0.25">
      <c r="A12" s="12">
        <v>9</v>
      </c>
      <c r="B12" s="9">
        <v>6</v>
      </c>
      <c r="C12" s="9" t="s">
        <v>8</v>
      </c>
      <c r="D12" s="9" t="s">
        <v>1026</v>
      </c>
      <c r="E12" s="9" t="s">
        <v>34</v>
      </c>
      <c r="F12" s="9" t="s">
        <v>121</v>
      </c>
      <c r="G12" s="9" t="s">
        <v>1458</v>
      </c>
      <c r="H12" s="13" t="s">
        <v>616</v>
      </c>
      <c r="I12" s="12">
        <v>52.19</v>
      </c>
      <c r="J12" s="9">
        <v>10.71</v>
      </c>
      <c r="K12" s="9">
        <v>48.64</v>
      </c>
      <c r="L12" s="9">
        <v>37.93</v>
      </c>
      <c r="M12" s="9">
        <v>0</v>
      </c>
      <c r="N12" s="9">
        <v>0</v>
      </c>
      <c r="O12" s="9">
        <v>0</v>
      </c>
      <c r="P12" s="9">
        <v>0</v>
      </c>
      <c r="Q12" s="9">
        <v>14.29</v>
      </c>
      <c r="R12" s="9">
        <v>3.09</v>
      </c>
      <c r="S12" s="9">
        <v>11.35</v>
      </c>
      <c r="T12" s="9">
        <v>8.26</v>
      </c>
      <c r="U12" s="12" t="s">
        <v>147</v>
      </c>
      <c r="V12" s="9">
        <v>4.84</v>
      </c>
      <c r="W12" s="9"/>
      <c r="X12" s="9"/>
      <c r="Y12" s="9" t="s">
        <v>1682</v>
      </c>
      <c r="Z12" s="18" t="str">
        <f t="shared" si="3"/>
        <v>Pathway</v>
      </c>
      <c r="AA12" s="18" t="str">
        <f t="shared" si="4"/>
        <v>Google</v>
      </c>
      <c r="AB12" s="10" t="str">
        <f t="shared" si="5"/>
        <v>Bing</v>
      </c>
      <c r="AC12" s="13" t="s">
        <v>2248</v>
      </c>
      <c r="AD12">
        <v>39.972112450399997</v>
      </c>
      <c r="AE12">
        <v>-82.913618357999994</v>
      </c>
      <c r="AF12">
        <v>0</v>
      </c>
      <c r="AG12" t="s">
        <v>514</v>
      </c>
    </row>
    <row r="13" spans="1:33" x14ac:dyDescent="0.25">
      <c r="A13" s="12">
        <v>10</v>
      </c>
      <c r="B13" s="9">
        <v>12</v>
      </c>
      <c r="C13" s="9" t="s">
        <v>14</v>
      </c>
      <c r="D13" s="9" t="s">
        <v>1119</v>
      </c>
      <c r="E13" s="9" t="s">
        <v>34</v>
      </c>
      <c r="F13" s="9" t="s">
        <v>121</v>
      </c>
      <c r="G13" s="9" t="s">
        <v>1458</v>
      </c>
      <c r="H13" s="13" t="s">
        <v>1120</v>
      </c>
      <c r="I13" s="12">
        <v>38.58</v>
      </c>
      <c r="J13" s="9">
        <v>9.0500000000000007</v>
      </c>
      <c r="K13" s="9">
        <v>35.630000000000003</v>
      </c>
      <c r="L13" s="9">
        <v>26.58</v>
      </c>
      <c r="M13" s="9">
        <v>1.33</v>
      </c>
      <c r="N13" s="9">
        <v>0.2</v>
      </c>
      <c r="O13" s="9">
        <v>0.99</v>
      </c>
      <c r="P13" s="9">
        <v>0.79</v>
      </c>
      <c r="Q13" s="9">
        <v>13.95</v>
      </c>
      <c r="R13" s="9">
        <v>2.54</v>
      </c>
      <c r="S13" s="9">
        <v>10.51</v>
      </c>
      <c r="T13" s="9">
        <v>7.97</v>
      </c>
      <c r="U13" s="12" t="s">
        <v>254</v>
      </c>
      <c r="V13" s="9">
        <v>7.3</v>
      </c>
      <c r="W13" s="9"/>
      <c r="X13" s="9"/>
      <c r="Y13" s="9" t="s">
        <v>1341</v>
      </c>
      <c r="Z13" s="18" t="str">
        <f t="shared" si="3"/>
        <v>Pathway</v>
      </c>
      <c r="AA13" s="18" t="str">
        <f t="shared" si="4"/>
        <v>Google</v>
      </c>
      <c r="AB13" s="10" t="str">
        <f t="shared" si="5"/>
        <v>Bing</v>
      </c>
      <c r="AC13" s="13" t="s">
        <v>1450</v>
      </c>
      <c r="AD13">
        <v>41.501260357900001</v>
      </c>
      <c r="AE13">
        <v>-81.497800927699998</v>
      </c>
      <c r="AF13">
        <v>0</v>
      </c>
      <c r="AG13" t="s">
        <v>514</v>
      </c>
    </row>
    <row r="14" spans="1:33" x14ac:dyDescent="0.25">
      <c r="A14" s="12">
        <v>11</v>
      </c>
      <c r="B14" s="9">
        <v>2</v>
      </c>
      <c r="C14" s="9" t="s">
        <v>6</v>
      </c>
      <c r="D14" s="9" t="s">
        <v>1067</v>
      </c>
      <c r="E14" s="9" t="s">
        <v>34</v>
      </c>
      <c r="F14" s="9" t="s">
        <v>141</v>
      </c>
      <c r="G14" s="9" t="s">
        <v>1458</v>
      </c>
      <c r="H14" s="13" t="s">
        <v>1068</v>
      </c>
      <c r="I14" s="12">
        <v>51.81</v>
      </c>
      <c r="J14" s="9">
        <v>9.52</v>
      </c>
      <c r="K14" s="9">
        <v>46.46</v>
      </c>
      <c r="L14" s="9">
        <v>36.94</v>
      </c>
      <c r="M14" s="9">
        <v>0</v>
      </c>
      <c r="N14" s="9">
        <v>0</v>
      </c>
      <c r="O14" s="9">
        <v>0</v>
      </c>
      <c r="P14" s="9">
        <v>0</v>
      </c>
      <c r="Q14" s="9">
        <v>14.15</v>
      </c>
      <c r="R14" s="9">
        <v>2.4900000000000002</v>
      </c>
      <c r="S14" s="9">
        <v>10.33</v>
      </c>
      <c r="T14" s="9">
        <v>7.85</v>
      </c>
      <c r="U14" s="12" t="s">
        <v>88</v>
      </c>
      <c r="V14" s="9">
        <v>2</v>
      </c>
      <c r="W14" s="9"/>
      <c r="X14" s="9"/>
      <c r="Y14" s="9" t="s">
        <v>1683</v>
      </c>
      <c r="Z14" s="18" t="str">
        <f t="shared" si="3"/>
        <v>Pathway</v>
      </c>
      <c r="AA14" s="18" t="str">
        <f t="shared" si="4"/>
        <v>Google</v>
      </c>
      <c r="AB14" s="10" t="str">
        <f t="shared" si="5"/>
        <v>Bing</v>
      </c>
      <c r="AC14" s="13" t="s">
        <v>2249</v>
      </c>
      <c r="AD14">
        <v>41.652824666599997</v>
      </c>
      <c r="AE14">
        <v>-83.626142660799999</v>
      </c>
      <c r="AF14">
        <v>0</v>
      </c>
      <c r="AG14" t="s">
        <v>514</v>
      </c>
    </row>
    <row r="15" spans="1:33" x14ac:dyDescent="0.25">
      <c r="A15" s="12">
        <v>12</v>
      </c>
      <c r="B15" s="9">
        <v>3</v>
      </c>
      <c r="C15" s="9" t="s">
        <v>51</v>
      </c>
      <c r="D15" s="9" t="s">
        <v>593</v>
      </c>
      <c r="E15" s="9" t="s">
        <v>34</v>
      </c>
      <c r="F15" s="9" t="s">
        <v>121</v>
      </c>
      <c r="G15" s="9" t="s">
        <v>1458</v>
      </c>
      <c r="H15" s="13" t="s">
        <v>594</v>
      </c>
      <c r="I15" s="12">
        <v>37.21</v>
      </c>
      <c r="J15" s="9">
        <v>8.52</v>
      </c>
      <c r="K15" s="9">
        <v>34.19</v>
      </c>
      <c r="L15" s="9">
        <v>25.67</v>
      </c>
      <c r="M15" s="9">
        <v>0</v>
      </c>
      <c r="N15" s="9">
        <v>0</v>
      </c>
      <c r="O15" s="9">
        <v>0</v>
      </c>
      <c r="P15" s="9">
        <v>0</v>
      </c>
      <c r="Q15" s="9">
        <v>12.26</v>
      </c>
      <c r="R15" s="9">
        <v>2.36</v>
      </c>
      <c r="S15" s="9">
        <v>9.1300000000000008</v>
      </c>
      <c r="T15" s="9">
        <v>6.76</v>
      </c>
      <c r="U15" s="12" t="s">
        <v>154</v>
      </c>
      <c r="V15" s="9">
        <v>19.399999999999999</v>
      </c>
      <c r="W15" s="9"/>
      <c r="X15" s="9"/>
      <c r="Y15" s="9" t="s">
        <v>1684</v>
      </c>
      <c r="Z15" s="18" t="str">
        <f t="shared" si="3"/>
        <v>Pathway</v>
      </c>
      <c r="AA15" s="18" t="str">
        <f t="shared" si="4"/>
        <v>Google</v>
      </c>
      <c r="AB15" s="10" t="str">
        <f t="shared" si="5"/>
        <v>Bing</v>
      </c>
      <c r="AC15" s="13" t="s">
        <v>2250</v>
      </c>
      <c r="AD15">
        <v>41.377627745300003</v>
      </c>
      <c r="AE15">
        <v>-82.076484282799996</v>
      </c>
      <c r="AF15">
        <v>0</v>
      </c>
      <c r="AG15" t="s">
        <v>514</v>
      </c>
    </row>
    <row r="16" spans="1:33" x14ac:dyDescent="0.25">
      <c r="A16" s="12">
        <v>13</v>
      </c>
      <c r="B16" s="9">
        <v>8</v>
      </c>
      <c r="C16" s="9" t="s">
        <v>33</v>
      </c>
      <c r="D16" s="9" t="s">
        <v>848</v>
      </c>
      <c r="E16" s="9" t="s">
        <v>34</v>
      </c>
      <c r="F16" s="9" t="s">
        <v>121</v>
      </c>
      <c r="G16" s="9" t="s">
        <v>1458</v>
      </c>
      <c r="H16" s="13" t="s">
        <v>806</v>
      </c>
      <c r="I16" s="12">
        <v>37.47</v>
      </c>
      <c r="J16" s="9">
        <v>9.8000000000000007</v>
      </c>
      <c r="K16" s="9">
        <v>34.92</v>
      </c>
      <c r="L16" s="9">
        <v>25.13</v>
      </c>
      <c r="M16" s="9">
        <v>2.62</v>
      </c>
      <c r="N16" s="9">
        <v>0.22</v>
      </c>
      <c r="O16" s="9">
        <v>1.95</v>
      </c>
      <c r="P16" s="9">
        <v>1.73</v>
      </c>
      <c r="Q16" s="9">
        <v>11.79</v>
      </c>
      <c r="R16" s="9">
        <v>2.79</v>
      </c>
      <c r="S16" s="9">
        <v>9.27</v>
      </c>
      <c r="T16" s="9">
        <v>6.48</v>
      </c>
      <c r="U16" s="12" t="s">
        <v>210</v>
      </c>
      <c r="V16" s="9">
        <v>2.59</v>
      </c>
      <c r="W16" s="9"/>
      <c r="X16" s="9"/>
      <c r="Y16" s="9" t="s">
        <v>1685</v>
      </c>
      <c r="Z16" s="18" t="str">
        <f t="shared" si="3"/>
        <v>Pathway</v>
      </c>
      <c r="AA16" s="18" t="str">
        <f t="shared" si="4"/>
        <v>Google</v>
      </c>
      <c r="AB16" s="10" t="str">
        <f t="shared" si="5"/>
        <v>Bing</v>
      </c>
      <c r="AC16" s="13" t="s">
        <v>2324</v>
      </c>
      <c r="AD16">
        <v>39.188614451299998</v>
      </c>
      <c r="AE16">
        <v>-84.258431929699995</v>
      </c>
      <c r="AF16">
        <v>0</v>
      </c>
      <c r="AG16" t="s">
        <v>514</v>
      </c>
    </row>
    <row r="17" spans="1:33" x14ac:dyDescent="0.25">
      <c r="A17" s="12">
        <v>14</v>
      </c>
      <c r="B17" s="9">
        <v>2</v>
      </c>
      <c r="C17" s="9" t="s">
        <v>6</v>
      </c>
      <c r="D17" s="9" t="s">
        <v>1071</v>
      </c>
      <c r="E17" s="9" t="s">
        <v>34</v>
      </c>
      <c r="F17" s="9" t="s">
        <v>121</v>
      </c>
      <c r="G17" s="9" t="s">
        <v>1458</v>
      </c>
      <c r="H17" s="13" t="s">
        <v>895</v>
      </c>
      <c r="I17" s="12">
        <v>50.9</v>
      </c>
      <c r="J17" s="9">
        <v>8.2200000000000006</v>
      </c>
      <c r="K17" s="9">
        <v>46.25</v>
      </c>
      <c r="L17" s="9">
        <v>38.03</v>
      </c>
      <c r="M17" s="9">
        <v>0</v>
      </c>
      <c r="N17" s="9">
        <v>0</v>
      </c>
      <c r="O17" s="9">
        <v>0</v>
      </c>
      <c r="P17" s="9">
        <v>0</v>
      </c>
      <c r="Q17" s="9">
        <v>11.63</v>
      </c>
      <c r="R17" s="9">
        <v>2.27</v>
      </c>
      <c r="S17" s="9">
        <v>8.58</v>
      </c>
      <c r="T17" s="9">
        <v>6.31</v>
      </c>
      <c r="U17" s="12" t="s">
        <v>145</v>
      </c>
      <c r="V17" s="9">
        <v>13.28</v>
      </c>
      <c r="W17" s="9"/>
      <c r="X17" s="9"/>
      <c r="Y17" s="9" t="s">
        <v>1686</v>
      </c>
      <c r="Z17" s="18" t="str">
        <f t="shared" si="3"/>
        <v>Pathway</v>
      </c>
      <c r="AA17" s="18" t="str">
        <f t="shared" si="4"/>
        <v>Google</v>
      </c>
      <c r="AB17" s="10" t="str">
        <f t="shared" si="5"/>
        <v>Bing</v>
      </c>
      <c r="AC17" s="13" t="s">
        <v>2251</v>
      </c>
      <c r="AD17">
        <v>41.677185355399999</v>
      </c>
      <c r="AE17">
        <v>-83.622607017099995</v>
      </c>
      <c r="AF17">
        <v>0</v>
      </c>
      <c r="AG17" t="s">
        <v>514</v>
      </c>
    </row>
    <row r="18" spans="1:33" x14ac:dyDescent="0.25">
      <c r="A18" s="12">
        <v>15</v>
      </c>
      <c r="B18" s="9">
        <v>4</v>
      </c>
      <c r="C18" s="9" t="s">
        <v>23</v>
      </c>
      <c r="D18" s="9" t="s">
        <v>1074</v>
      </c>
      <c r="E18" s="9" t="s">
        <v>34</v>
      </c>
      <c r="F18" s="9" t="s">
        <v>121</v>
      </c>
      <c r="G18" s="9" t="s">
        <v>1458</v>
      </c>
      <c r="H18" s="13" t="s">
        <v>1075</v>
      </c>
      <c r="I18" s="12">
        <v>54.79</v>
      </c>
      <c r="J18" s="9">
        <v>8.15</v>
      </c>
      <c r="K18" s="9">
        <v>49.67</v>
      </c>
      <c r="L18" s="9">
        <v>41.52</v>
      </c>
      <c r="M18" s="9">
        <v>0</v>
      </c>
      <c r="N18" s="9">
        <v>0</v>
      </c>
      <c r="O18" s="9">
        <v>0</v>
      </c>
      <c r="P18" s="9">
        <v>0</v>
      </c>
      <c r="Q18" s="9">
        <v>11.63</v>
      </c>
      <c r="R18" s="9">
        <v>2.25</v>
      </c>
      <c r="S18" s="9">
        <v>8.5500000000000007</v>
      </c>
      <c r="T18" s="9">
        <v>6.3</v>
      </c>
      <c r="U18" s="12" t="s">
        <v>197</v>
      </c>
      <c r="V18" s="9">
        <v>11.33</v>
      </c>
      <c r="W18" s="9"/>
      <c r="X18" s="9"/>
      <c r="Y18" s="9" t="s">
        <v>1687</v>
      </c>
      <c r="Z18" s="18" t="str">
        <f t="shared" si="3"/>
        <v>Pathway</v>
      </c>
      <c r="AA18" s="18" t="str">
        <f t="shared" si="4"/>
        <v>Google</v>
      </c>
      <c r="AB18" s="10" t="str">
        <f t="shared" si="5"/>
        <v>Bing</v>
      </c>
      <c r="AC18" s="13" t="s">
        <v>2252</v>
      </c>
      <c r="AD18">
        <v>41.102172766599999</v>
      </c>
      <c r="AE18">
        <v>-81.510914344699998</v>
      </c>
      <c r="AF18">
        <v>0</v>
      </c>
      <c r="AG18" t="s">
        <v>514</v>
      </c>
    </row>
    <row r="19" spans="1:33" x14ac:dyDescent="0.25">
      <c r="A19" s="12">
        <v>16</v>
      </c>
      <c r="B19" s="9">
        <v>2</v>
      </c>
      <c r="C19" s="9" t="s">
        <v>6</v>
      </c>
      <c r="D19" s="9" t="s">
        <v>973</v>
      </c>
      <c r="E19" s="9" t="s">
        <v>34</v>
      </c>
      <c r="F19" s="9" t="s">
        <v>121</v>
      </c>
      <c r="G19" s="9" t="s">
        <v>1458</v>
      </c>
      <c r="H19" s="13" t="s">
        <v>594</v>
      </c>
      <c r="I19" s="12">
        <v>46.36</v>
      </c>
      <c r="J19" s="9">
        <v>11.07</v>
      </c>
      <c r="K19" s="9">
        <v>43.42</v>
      </c>
      <c r="L19" s="9">
        <v>32.35</v>
      </c>
      <c r="M19" s="9">
        <v>0</v>
      </c>
      <c r="N19" s="9">
        <v>0</v>
      </c>
      <c r="O19" s="9">
        <v>0</v>
      </c>
      <c r="P19" s="9">
        <v>0</v>
      </c>
      <c r="Q19" s="9">
        <v>11.63</v>
      </c>
      <c r="R19" s="9">
        <v>3.21</v>
      </c>
      <c r="S19" s="9">
        <v>9.48</v>
      </c>
      <c r="T19" s="9">
        <v>6.27</v>
      </c>
      <c r="U19" s="12" t="s">
        <v>73</v>
      </c>
      <c r="V19" s="9">
        <v>14.94</v>
      </c>
      <c r="W19" s="9"/>
      <c r="X19" s="9"/>
      <c r="Y19" s="9" t="s">
        <v>1339</v>
      </c>
      <c r="Z19" s="18" t="str">
        <f t="shared" si="3"/>
        <v>Pathway</v>
      </c>
      <c r="AA19" s="18" t="str">
        <f t="shared" si="4"/>
        <v>Google</v>
      </c>
      <c r="AB19" s="10" t="str">
        <f t="shared" si="5"/>
        <v>Bing</v>
      </c>
      <c r="AC19" s="13" t="s">
        <v>2253</v>
      </c>
      <c r="AD19">
        <v>41.616546120199999</v>
      </c>
      <c r="AE19">
        <v>-83.664485726099997</v>
      </c>
      <c r="AF19">
        <v>0</v>
      </c>
      <c r="AG19" t="s">
        <v>514</v>
      </c>
    </row>
    <row r="20" spans="1:33" x14ac:dyDescent="0.25">
      <c r="A20" s="12">
        <v>17</v>
      </c>
      <c r="B20" s="9">
        <v>6</v>
      </c>
      <c r="C20" s="9" t="s">
        <v>8</v>
      </c>
      <c r="D20" s="9" t="s">
        <v>999</v>
      </c>
      <c r="E20" s="9" t="s">
        <v>34</v>
      </c>
      <c r="F20" s="9" t="s">
        <v>121</v>
      </c>
      <c r="G20" s="9" t="s">
        <v>1458</v>
      </c>
      <c r="H20" s="13" t="s">
        <v>589</v>
      </c>
      <c r="I20" s="12">
        <v>38.25</v>
      </c>
      <c r="J20" s="9">
        <v>9.56</v>
      </c>
      <c r="K20" s="9">
        <v>35.53</v>
      </c>
      <c r="L20" s="9">
        <v>25.96</v>
      </c>
      <c r="M20" s="9">
        <v>0</v>
      </c>
      <c r="N20" s="9">
        <v>0</v>
      </c>
      <c r="O20" s="9">
        <v>0</v>
      </c>
      <c r="P20" s="9">
        <v>0</v>
      </c>
      <c r="Q20" s="9">
        <v>11.3</v>
      </c>
      <c r="R20" s="9">
        <v>2.7</v>
      </c>
      <c r="S20" s="9">
        <v>8.81</v>
      </c>
      <c r="T20" s="9">
        <v>6.11</v>
      </c>
      <c r="U20" s="12" t="s">
        <v>31</v>
      </c>
      <c r="V20" s="9">
        <v>6.15</v>
      </c>
      <c r="W20" s="9"/>
      <c r="X20" s="9"/>
      <c r="Y20" s="9" t="s">
        <v>1688</v>
      </c>
      <c r="Z20" s="18" t="str">
        <f t="shared" si="3"/>
        <v>Pathway</v>
      </c>
      <c r="AA20" s="18" t="str">
        <f t="shared" si="4"/>
        <v>Google</v>
      </c>
      <c r="AB20" s="10" t="str">
        <f t="shared" si="5"/>
        <v>Bing</v>
      </c>
      <c r="AC20" s="13" t="s">
        <v>2254</v>
      </c>
      <c r="AD20">
        <v>40.068232731000002</v>
      </c>
      <c r="AE20">
        <v>-83.105111664000006</v>
      </c>
      <c r="AF20">
        <v>0</v>
      </c>
      <c r="AG20" t="s">
        <v>514</v>
      </c>
    </row>
    <row r="21" spans="1:33" x14ac:dyDescent="0.25">
      <c r="A21" s="12">
        <v>18</v>
      </c>
      <c r="B21" s="9">
        <v>2</v>
      </c>
      <c r="C21" s="9" t="s">
        <v>6</v>
      </c>
      <c r="D21" s="9" t="s">
        <v>924</v>
      </c>
      <c r="E21" s="9" t="s">
        <v>34</v>
      </c>
      <c r="F21" s="9" t="s">
        <v>331</v>
      </c>
      <c r="G21" s="9" t="s">
        <v>1458</v>
      </c>
      <c r="H21" s="13" t="s">
        <v>556</v>
      </c>
      <c r="I21" s="12">
        <v>20.66</v>
      </c>
      <c r="J21" s="9">
        <v>2.5099999999999998</v>
      </c>
      <c r="K21" s="9">
        <v>18.309999999999999</v>
      </c>
      <c r="L21" s="9">
        <v>15.8</v>
      </c>
      <c r="M21" s="9">
        <v>0</v>
      </c>
      <c r="N21" s="9">
        <v>0</v>
      </c>
      <c r="O21" s="9">
        <v>0</v>
      </c>
      <c r="P21" s="9">
        <v>0</v>
      </c>
      <c r="Q21" s="9">
        <v>9.43</v>
      </c>
      <c r="R21" s="9">
        <v>0.78</v>
      </c>
      <c r="S21" s="9">
        <v>6.88</v>
      </c>
      <c r="T21" s="9">
        <v>6.1</v>
      </c>
      <c r="U21" s="12" t="s">
        <v>78</v>
      </c>
      <c r="V21" s="9">
        <v>21.71</v>
      </c>
      <c r="W21" s="9"/>
      <c r="X21" s="9"/>
      <c r="Y21" s="9" t="s">
        <v>1689</v>
      </c>
      <c r="Z21" s="18" t="str">
        <f t="shared" si="3"/>
        <v>Pathway</v>
      </c>
      <c r="AA21" s="18" t="str">
        <f t="shared" si="4"/>
        <v>Google</v>
      </c>
      <c r="AB21" s="10" t="str">
        <f t="shared" si="5"/>
        <v>Bing</v>
      </c>
      <c r="AC21" s="13" t="s">
        <v>2255</v>
      </c>
      <c r="AD21">
        <v>41.636685550199999</v>
      </c>
      <c r="AE21">
        <v>-83.482565354599998</v>
      </c>
      <c r="AF21">
        <v>0</v>
      </c>
      <c r="AG21" t="s">
        <v>514</v>
      </c>
    </row>
    <row r="22" spans="1:33" x14ac:dyDescent="0.25">
      <c r="A22" s="12">
        <v>19</v>
      </c>
      <c r="B22" s="9">
        <v>4</v>
      </c>
      <c r="C22" s="9" t="s">
        <v>86</v>
      </c>
      <c r="D22" s="9" t="s">
        <v>967</v>
      </c>
      <c r="E22" s="9" t="s">
        <v>34</v>
      </c>
      <c r="F22" s="9" t="s">
        <v>121</v>
      </c>
      <c r="G22" s="9" t="s">
        <v>1458</v>
      </c>
      <c r="H22" s="13" t="s">
        <v>935</v>
      </c>
      <c r="I22" s="12">
        <v>38.19</v>
      </c>
      <c r="J22" s="9">
        <v>10.24</v>
      </c>
      <c r="K22" s="9">
        <v>35.700000000000003</v>
      </c>
      <c r="L22" s="9">
        <v>25.45</v>
      </c>
      <c r="M22" s="9">
        <v>0</v>
      </c>
      <c r="N22" s="9">
        <v>0</v>
      </c>
      <c r="O22" s="9">
        <v>0</v>
      </c>
      <c r="P22" s="9">
        <v>0</v>
      </c>
      <c r="Q22" s="9">
        <v>11.27</v>
      </c>
      <c r="R22" s="9">
        <v>2.94</v>
      </c>
      <c r="S22" s="9">
        <v>9.01</v>
      </c>
      <c r="T22" s="9">
        <v>6.07</v>
      </c>
      <c r="U22" s="12" t="s">
        <v>116</v>
      </c>
      <c r="V22" s="9">
        <v>19.3</v>
      </c>
      <c r="W22" s="9"/>
      <c r="X22" s="9"/>
      <c r="Y22" s="9" t="s">
        <v>1690</v>
      </c>
      <c r="Z22" s="18" t="str">
        <f t="shared" si="3"/>
        <v>Pathway</v>
      </c>
      <c r="AA22" s="18" t="str">
        <f t="shared" si="4"/>
        <v>Google</v>
      </c>
      <c r="AB22" s="10" t="str">
        <f t="shared" si="5"/>
        <v>Bing</v>
      </c>
      <c r="AC22" s="13" t="s">
        <v>2256</v>
      </c>
      <c r="AD22">
        <v>41.024232411900002</v>
      </c>
      <c r="AE22">
        <v>-80.634417626699999</v>
      </c>
      <c r="AF22">
        <v>0</v>
      </c>
      <c r="AG22" t="s">
        <v>514</v>
      </c>
    </row>
    <row r="23" spans="1:33" x14ac:dyDescent="0.25">
      <c r="A23" s="12">
        <v>20</v>
      </c>
      <c r="B23" s="9">
        <v>4</v>
      </c>
      <c r="C23" s="9" t="s">
        <v>23</v>
      </c>
      <c r="D23" s="9" t="s">
        <v>1100</v>
      </c>
      <c r="E23" s="9" t="s">
        <v>34</v>
      </c>
      <c r="F23" s="9" t="s">
        <v>121</v>
      </c>
      <c r="G23" s="9" t="s">
        <v>1458</v>
      </c>
      <c r="H23" s="13" t="s">
        <v>1094</v>
      </c>
      <c r="I23" s="12">
        <v>40.200000000000003</v>
      </c>
      <c r="J23" s="9">
        <v>8.82</v>
      </c>
      <c r="K23" s="9">
        <v>36.99</v>
      </c>
      <c r="L23" s="9">
        <v>28.17</v>
      </c>
      <c r="M23" s="9">
        <v>0</v>
      </c>
      <c r="N23" s="9">
        <v>0</v>
      </c>
      <c r="O23" s="9">
        <v>0</v>
      </c>
      <c r="P23" s="9">
        <v>0</v>
      </c>
      <c r="Q23" s="9">
        <v>10.96</v>
      </c>
      <c r="R23" s="9">
        <v>2.4700000000000002</v>
      </c>
      <c r="S23" s="9">
        <v>8.35</v>
      </c>
      <c r="T23" s="9">
        <v>5.88</v>
      </c>
      <c r="U23" s="12" t="s">
        <v>127</v>
      </c>
      <c r="V23" s="9">
        <v>9.59</v>
      </c>
      <c r="W23" s="9"/>
      <c r="X23" s="9"/>
      <c r="Y23" s="9" t="s">
        <v>1691</v>
      </c>
      <c r="Z23" s="18" t="str">
        <f t="shared" si="3"/>
        <v>Pathway</v>
      </c>
      <c r="AA23" s="18" t="str">
        <f t="shared" si="4"/>
        <v>Google</v>
      </c>
      <c r="AB23" s="10" t="str">
        <f t="shared" si="5"/>
        <v>Bing</v>
      </c>
      <c r="AC23" s="13" t="s">
        <v>2324</v>
      </c>
      <c r="AD23">
        <v>41.166429999899997</v>
      </c>
      <c r="AE23">
        <v>-81.440519522000002</v>
      </c>
      <c r="AF23">
        <v>0</v>
      </c>
      <c r="AG23" t="s">
        <v>514</v>
      </c>
    </row>
    <row r="24" spans="1:33" x14ac:dyDescent="0.25">
      <c r="A24" s="12">
        <v>21</v>
      </c>
      <c r="B24" s="9">
        <v>3</v>
      </c>
      <c r="C24" s="9" t="s">
        <v>51</v>
      </c>
      <c r="D24" s="9" t="s">
        <v>788</v>
      </c>
      <c r="E24" s="9" t="s">
        <v>34</v>
      </c>
      <c r="F24" s="9" t="s">
        <v>121</v>
      </c>
      <c r="G24" s="9" t="s">
        <v>1458</v>
      </c>
      <c r="H24" s="13" t="s">
        <v>759</v>
      </c>
      <c r="I24" s="12">
        <v>42.69</v>
      </c>
      <c r="J24" s="9">
        <v>9.84</v>
      </c>
      <c r="K24" s="9">
        <v>39.65</v>
      </c>
      <c r="L24" s="9">
        <v>29.81</v>
      </c>
      <c r="M24" s="9">
        <v>0</v>
      </c>
      <c r="N24" s="9">
        <v>0</v>
      </c>
      <c r="O24" s="9">
        <v>0</v>
      </c>
      <c r="P24" s="9">
        <v>0</v>
      </c>
      <c r="Q24" s="9">
        <v>10.6</v>
      </c>
      <c r="R24" s="9">
        <v>2.8</v>
      </c>
      <c r="S24" s="9">
        <v>8.41</v>
      </c>
      <c r="T24" s="9">
        <v>5.61</v>
      </c>
      <c r="U24" s="12" t="s">
        <v>115</v>
      </c>
      <c r="V24" s="9">
        <v>16.79</v>
      </c>
      <c r="W24" s="9"/>
      <c r="X24" s="9"/>
      <c r="Y24" s="9" t="s">
        <v>1692</v>
      </c>
      <c r="Z24" s="18" t="str">
        <f t="shared" si="3"/>
        <v>Pathway</v>
      </c>
      <c r="AA24" s="18" t="str">
        <f t="shared" si="4"/>
        <v>Google</v>
      </c>
      <c r="AB24" s="10" t="str">
        <f t="shared" si="5"/>
        <v>Bing</v>
      </c>
      <c r="AC24" s="13" t="s">
        <v>2324</v>
      </c>
      <c r="AD24">
        <v>41.385882995099998</v>
      </c>
      <c r="AE24">
        <v>-82.077556931999993</v>
      </c>
      <c r="AF24">
        <v>0</v>
      </c>
      <c r="AG24" t="s">
        <v>514</v>
      </c>
    </row>
    <row r="25" spans="1:33" x14ac:dyDescent="0.25">
      <c r="A25" s="12">
        <v>22</v>
      </c>
      <c r="B25" s="9">
        <v>3</v>
      </c>
      <c r="C25" s="9" t="s">
        <v>51</v>
      </c>
      <c r="D25" s="9" t="s">
        <v>788</v>
      </c>
      <c r="E25" s="9" t="s">
        <v>34</v>
      </c>
      <c r="F25" s="9" t="s">
        <v>1188</v>
      </c>
      <c r="G25" s="9" t="s">
        <v>1458</v>
      </c>
      <c r="H25" s="13" t="s">
        <v>759</v>
      </c>
      <c r="I25" s="12">
        <v>22.33</v>
      </c>
      <c r="J25" s="9">
        <v>5.99</v>
      </c>
      <c r="K25" s="9">
        <v>20.04</v>
      </c>
      <c r="L25" s="9">
        <v>14.05</v>
      </c>
      <c r="M25" s="9">
        <v>0</v>
      </c>
      <c r="N25" s="9">
        <v>0</v>
      </c>
      <c r="O25" s="9">
        <v>0</v>
      </c>
      <c r="P25" s="9">
        <v>0</v>
      </c>
      <c r="Q25" s="9">
        <v>10.63</v>
      </c>
      <c r="R25" s="9">
        <v>2.02</v>
      </c>
      <c r="S25" s="9">
        <v>7.53</v>
      </c>
      <c r="T25" s="9">
        <v>5.52</v>
      </c>
      <c r="U25" s="12" t="s">
        <v>115</v>
      </c>
      <c r="V25" s="9">
        <v>18.96</v>
      </c>
      <c r="W25" s="9"/>
      <c r="X25" s="9"/>
      <c r="Y25" s="9" t="s">
        <v>1693</v>
      </c>
      <c r="Z25" s="18" t="str">
        <f t="shared" si="3"/>
        <v>Pathway</v>
      </c>
      <c r="AA25" s="18" t="str">
        <f t="shared" si="4"/>
        <v>Google</v>
      </c>
      <c r="AB25" s="10" t="str">
        <f t="shared" si="5"/>
        <v>Bing</v>
      </c>
      <c r="AC25" s="13" t="s">
        <v>2324</v>
      </c>
      <c r="AD25">
        <v>41.384386232200001</v>
      </c>
      <c r="AE25">
        <v>-82.116919842499996</v>
      </c>
      <c r="AF25">
        <v>0</v>
      </c>
      <c r="AG25" t="s">
        <v>514</v>
      </c>
    </row>
    <row r="26" spans="1:33" x14ac:dyDescent="0.25">
      <c r="A26" s="12">
        <v>23</v>
      </c>
      <c r="B26" s="9">
        <v>2</v>
      </c>
      <c r="C26" s="9" t="s">
        <v>6</v>
      </c>
      <c r="D26" s="9" t="s">
        <v>1063</v>
      </c>
      <c r="E26" s="9" t="s">
        <v>34</v>
      </c>
      <c r="F26" s="9" t="s">
        <v>121</v>
      </c>
      <c r="G26" s="9" t="s">
        <v>1458</v>
      </c>
      <c r="H26" s="13" t="s">
        <v>852</v>
      </c>
      <c r="I26" s="12">
        <v>50.25</v>
      </c>
      <c r="J26" s="9">
        <v>11.71</v>
      </c>
      <c r="K26" s="9">
        <v>47.21</v>
      </c>
      <c r="L26" s="9">
        <v>35.49</v>
      </c>
      <c r="M26" s="9">
        <v>0</v>
      </c>
      <c r="N26" s="9">
        <v>0</v>
      </c>
      <c r="O26" s="9">
        <v>0</v>
      </c>
      <c r="P26" s="9">
        <v>0</v>
      </c>
      <c r="Q26" s="9">
        <v>10.63</v>
      </c>
      <c r="R26" s="9">
        <v>3.43</v>
      </c>
      <c r="S26" s="9">
        <v>8.8800000000000008</v>
      </c>
      <c r="T26" s="9">
        <v>5.46</v>
      </c>
      <c r="U26" s="12" t="s">
        <v>135</v>
      </c>
      <c r="V26" s="9">
        <v>9.01</v>
      </c>
      <c r="W26" s="9"/>
      <c r="X26" s="9"/>
      <c r="Y26" s="9" t="s">
        <v>1694</v>
      </c>
      <c r="Z26" s="18" t="str">
        <f t="shared" si="3"/>
        <v>Pathway</v>
      </c>
      <c r="AA26" s="18" t="str">
        <f t="shared" si="4"/>
        <v>Google</v>
      </c>
      <c r="AB26" s="10" t="str">
        <f t="shared" si="5"/>
        <v>Bing</v>
      </c>
      <c r="AC26" s="13" t="s">
        <v>1450</v>
      </c>
      <c r="AD26">
        <v>41.689523606599998</v>
      </c>
      <c r="AE26">
        <v>-83.622791682799999</v>
      </c>
      <c r="AF26">
        <v>0</v>
      </c>
      <c r="AG26" t="s">
        <v>514</v>
      </c>
    </row>
    <row r="27" spans="1:33" x14ac:dyDescent="0.25">
      <c r="A27" s="12">
        <v>24</v>
      </c>
      <c r="B27" s="9">
        <v>4</v>
      </c>
      <c r="C27" s="9" t="s">
        <v>86</v>
      </c>
      <c r="D27" s="9" t="s">
        <v>779</v>
      </c>
      <c r="E27" s="9" t="s">
        <v>34</v>
      </c>
      <c r="F27" s="9" t="s">
        <v>121</v>
      </c>
      <c r="G27" s="9" t="s">
        <v>1458</v>
      </c>
      <c r="H27" s="13" t="s">
        <v>780</v>
      </c>
      <c r="I27" s="12">
        <v>29.26</v>
      </c>
      <c r="J27" s="9">
        <v>7.25</v>
      </c>
      <c r="K27" s="9">
        <v>26.62</v>
      </c>
      <c r="L27" s="9">
        <v>19.38</v>
      </c>
      <c r="M27" s="9">
        <v>0</v>
      </c>
      <c r="N27" s="9">
        <v>0</v>
      </c>
      <c r="O27" s="9">
        <v>0</v>
      </c>
      <c r="P27" s="9">
        <v>0</v>
      </c>
      <c r="Q27" s="9">
        <v>10.4</v>
      </c>
      <c r="R27" s="9">
        <v>1.97</v>
      </c>
      <c r="S27" s="9">
        <v>7.42</v>
      </c>
      <c r="T27" s="9">
        <v>5.45</v>
      </c>
      <c r="U27" s="12" t="s">
        <v>232</v>
      </c>
      <c r="V27" s="9">
        <v>14.67</v>
      </c>
      <c r="W27" s="9"/>
      <c r="X27" s="9"/>
      <c r="Y27" s="9" t="s">
        <v>1695</v>
      </c>
      <c r="Z27" s="18" t="str">
        <f t="shared" si="3"/>
        <v>Pathway</v>
      </c>
      <c r="AA27" s="18" t="str">
        <f t="shared" si="4"/>
        <v>Google</v>
      </c>
      <c r="AB27" s="10" t="str">
        <f t="shared" si="5"/>
        <v>Bing</v>
      </c>
      <c r="AC27" s="13" t="s">
        <v>1450</v>
      </c>
      <c r="AD27">
        <v>41.099609619399999</v>
      </c>
      <c r="AE27">
        <v>-80.763832597900006</v>
      </c>
      <c r="AF27">
        <v>0</v>
      </c>
      <c r="AG27" t="s">
        <v>514</v>
      </c>
    </row>
    <row r="28" spans="1:33" x14ac:dyDescent="0.25">
      <c r="A28" s="12">
        <v>25</v>
      </c>
      <c r="B28" s="9">
        <v>2</v>
      </c>
      <c r="C28" s="9" t="s">
        <v>6</v>
      </c>
      <c r="D28" s="9" t="s">
        <v>924</v>
      </c>
      <c r="E28" s="9" t="s">
        <v>34</v>
      </c>
      <c r="F28" s="9" t="s">
        <v>121</v>
      </c>
      <c r="G28" s="9" t="s">
        <v>1458</v>
      </c>
      <c r="H28" s="13" t="s">
        <v>556</v>
      </c>
      <c r="I28" s="12">
        <v>29.83</v>
      </c>
      <c r="J28" s="9">
        <v>11.93</v>
      </c>
      <c r="K28" s="9">
        <v>28.44</v>
      </c>
      <c r="L28" s="9">
        <v>16.5</v>
      </c>
      <c r="M28" s="9">
        <v>0</v>
      </c>
      <c r="N28" s="9">
        <v>0</v>
      </c>
      <c r="O28" s="9">
        <v>0</v>
      </c>
      <c r="P28" s="9">
        <v>0</v>
      </c>
      <c r="Q28" s="9">
        <v>10.63</v>
      </c>
      <c r="R28" s="9">
        <v>3.51</v>
      </c>
      <c r="S28" s="9">
        <v>8.94</v>
      </c>
      <c r="T28" s="9">
        <v>5.42</v>
      </c>
      <c r="U28" s="12" t="s">
        <v>78</v>
      </c>
      <c r="V28" s="9">
        <v>21.51</v>
      </c>
      <c r="W28" s="9"/>
      <c r="X28" s="9"/>
      <c r="Y28" s="9" t="s">
        <v>1696</v>
      </c>
      <c r="Z28" s="18" t="str">
        <f t="shared" si="3"/>
        <v>Pathway</v>
      </c>
      <c r="AA28" s="18" t="str">
        <f t="shared" si="4"/>
        <v>Google</v>
      </c>
      <c r="AB28" s="10" t="str">
        <f t="shared" si="5"/>
        <v>Bing</v>
      </c>
      <c r="AC28" s="13" t="s">
        <v>2255</v>
      </c>
      <c r="AD28">
        <v>41.636633269999997</v>
      </c>
      <c r="AE28">
        <v>-83.486397008599994</v>
      </c>
      <c r="AF28">
        <v>0</v>
      </c>
      <c r="AG28" t="s">
        <v>514</v>
      </c>
    </row>
    <row r="29" spans="1:33" x14ac:dyDescent="0.25">
      <c r="A29" s="12">
        <v>26</v>
      </c>
      <c r="B29" s="9">
        <v>6</v>
      </c>
      <c r="C29" s="9" t="s">
        <v>8</v>
      </c>
      <c r="D29" s="9" t="s">
        <v>1028</v>
      </c>
      <c r="E29" s="9" t="s">
        <v>34</v>
      </c>
      <c r="F29" s="9" t="s">
        <v>121</v>
      </c>
      <c r="G29" s="9" t="s">
        <v>1458</v>
      </c>
      <c r="H29" s="13" t="s">
        <v>669</v>
      </c>
      <c r="I29" s="12">
        <v>28.2</v>
      </c>
      <c r="J29" s="9">
        <v>9.4</v>
      </c>
      <c r="K29" s="9">
        <v>26.39</v>
      </c>
      <c r="L29" s="9">
        <v>16.989999999999998</v>
      </c>
      <c r="M29" s="9">
        <v>0</v>
      </c>
      <c r="N29" s="9">
        <v>0</v>
      </c>
      <c r="O29" s="9">
        <v>0</v>
      </c>
      <c r="P29" s="9">
        <v>0</v>
      </c>
      <c r="Q29" s="9">
        <v>10.3</v>
      </c>
      <c r="R29" s="9">
        <v>2.66</v>
      </c>
      <c r="S29" s="9">
        <v>8.07</v>
      </c>
      <c r="T29" s="9">
        <v>5.41</v>
      </c>
      <c r="U29" s="12" t="s">
        <v>110</v>
      </c>
      <c r="V29" s="9">
        <v>6.72</v>
      </c>
      <c r="W29" s="9"/>
      <c r="X29" s="9"/>
      <c r="Y29" s="9" t="s">
        <v>1697</v>
      </c>
      <c r="Z29" s="18" t="str">
        <f t="shared" si="3"/>
        <v>Pathway</v>
      </c>
      <c r="AA29" s="18" t="str">
        <f t="shared" si="4"/>
        <v>Google</v>
      </c>
      <c r="AB29" s="10" t="str">
        <f t="shared" si="5"/>
        <v>Bing</v>
      </c>
      <c r="AC29" s="13" t="s">
        <v>2324</v>
      </c>
      <c r="AD29">
        <v>39.953142115799999</v>
      </c>
      <c r="AE29">
        <v>-83.110218744400001</v>
      </c>
      <c r="AF29">
        <v>0</v>
      </c>
      <c r="AG29" t="s">
        <v>514</v>
      </c>
    </row>
    <row r="30" spans="1:33" x14ac:dyDescent="0.25">
      <c r="A30" s="12">
        <v>27</v>
      </c>
      <c r="B30" s="9">
        <v>12</v>
      </c>
      <c r="C30" s="9" t="s">
        <v>14</v>
      </c>
      <c r="D30" s="9" t="s">
        <v>1054</v>
      </c>
      <c r="E30" s="9" t="s">
        <v>34</v>
      </c>
      <c r="F30" s="9" t="s">
        <v>121</v>
      </c>
      <c r="G30" s="9" t="s">
        <v>1458</v>
      </c>
      <c r="H30" s="13" t="s">
        <v>1055</v>
      </c>
      <c r="I30" s="12">
        <v>27.56</v>
      </c>
      <c r="J30" s="9">
        <v>8.02</v>
      </c>
      <c r="K30" s="9">
        <v>25.38</v>
      </c>
      <c r="L30" s="9">
        <v>17.36</v>
      </c>
      <c r="M30" s="9">
        <v>0</v>
      </c>
      <c r="N30" s="9">
        <v>0</v>
      </c>
      <c r="O30" s="9">
        <v>0</v>
      </c>
      <c r="P30" s="9">
        <v>0</v>
      </c>
      <c r="Q30" s="9">
        <v>10.3</v>
      </c>
      <c r="R30" s="9">
        <v>2.21</v>
      </c>
      <c r="S30" s="9">
        <v>7.61</v>
      </c>
      <c r="T30" s="9">
        <v>5.4</v>
      </c>
      <c r="U30" s="12" t="s">
        <v>163</v>
      </c>
      <c r="V30" s="9">
        <v>0.71</v>
      </c>
      <c r="W30" s="9"/>
      <c r="X30" s="9"/>
      <c r="Y30" s="9" t="s">
        <v>1360</v>
      </c>
      <c r="Z30" s="18" t="str">
        <f t="shared" si="3"/>
        <v>Pathway</v>
      </c>
      <c r="AA30" s="18" t="str">
        <f t="shared" si="4"/>
        <v>Google</v>
      </c>
      <c r="AB30" s="10" t="str">
        <f t="shared" si="5"/>
        <v>Bing</v>
      </c>
      <c r="AC30" s="13" t="s">
        <v>2257</v>
      </c>
      <c r="AD30">
        <v>41.418836534599997</v>
      </c>
      <c r="AE30">
        <v>-81.901768810099995</v>
      </c>
      <c r="AF30">
        <v>0</v>
      </c>
      <c r="AG30" t="s">
        <v>514</v>
      </c>
    </row>
    <row r="31" spans="1:33" x14ac:dyDescent="0.25">
      <c r="A31" s="12">
        <v>28</v>
      </c>
      <c r="B31" s="9">
        <v>8</v>
      </c>
      <c r="C31" s="9" t="s">
        <v>61</v>
      </c>
      <c r="D31" s="9" t="s">
        <v>712</v>
      </c>
      <c r="E31" s="9" t="s">
        <v>34</v>
      </c>
      <c r="F31" s="9" t="s">
        <v>121</v>
      </c>
      <c r="G31" s="9" t="s">
        <v>1458</v>
      </c>
      <c r="H31" s="13" t="s">
        <v>713</v>
      </c>
      <c r="I31" s="12">
        <v>27.99</v>
      </c>
      <c r="J31" s="9">
        <v>9.84</v>
      </c>
      <c r="K31" s="9">
        <v>26.32</v>
      </c>
      <c r="L31" s="9">
        <v>16.48</v>
      </c>
      <c r="M31" s="9">
        <v>0</v>
      </c>
      <c r="N31" s="9">
        <v>0</v>
      </c>
      <c r="O31" s="9">
        <v>0</v>
      </c>
      <c r="P31" s="9">
        <v>0</v>
      </c>
      <c r="Q31" s="9">
        <v>10.210000000000001</v>
      </c>
      <c r="R31" s="9">
        <v>2.8</v>
      </c>
      <c r="S31" s="9">
        <v>8.14</v>
      </c>
      <c r="T31" s="9">
        <v>5.33</v>
      </c>
      <c r="U31" s="12" t="s">
        <v>239</v>
      </c>
      <c r="V31" s="9">
        <v>10.33</v>
      </c>
      <c r="W31" s="9"/>
      <c r="X31" s="9"/>
      <c r="Y31" s="9" t="s">
        <v>1698</v>
      </c>
      <c r="Z31" s="18" t="str">
        <f t="shared" si="3"/>
        <v>Pathway</v>
      </c>
      <c r="AA31" s="18" t="str">
        <f t="shared" si="4"/>
        <v>Google</v>
      </c>
      <c r="AB31" s="10" t="str">
        <f t="shared" si="5"/>
        <v>Bing</v>
      </c>
      <c r="AC31" s="13" t="s">
        <v>1450</v>
      </c>
      <c r="AD31">
        <v>39.499356708400001</v>
      </c>
      <c r="AE31">
        <v>-84.355676173600003</v>
      </c>
      <c r="AF31">
        <v>0</v>
      </c>
      <c r="AG31" t="s">
        <v>514</v>
      </c>
    </row>
    <row r="32" spans="1:33" x14ac:dyDescent="0.25">
      <c r="A32" s="12">
        <v>29</v>
      </c>
      <c r="B32" s="9">
        <v>8</v>
      </c>
      <c r="C32" s="9" t="s">
        <v>61</v>
      </c>
      <c r="D32" s="9" t="s">
        <v>974</v>
      </c>
      <c r="E32" s="9" t="s">
        <v>34</v>
      </c>
      <c r="F32" s="9" t="s">
        <v>121</v>
      </c>
      <c r="G32" s="9" t="s">
        <v>1458</v>
      </c>
      <c r="H32" s="13" t="s">
        <v>613</v>
      </c>
      <c r="I32" s="12">
        <v>24.99</v>
      </c>
      <c r="J32" s="9">
        <v>9.17</v>
      </c>
      <c r="K32" s="9">
        <v>23.39</v>
      </c>
      <c r="L32" s="9">
        <v>14.22</v>
      </c>
      <c r="M32" s="9">
        <v>0</v>
      </c>
      <c r="N32" s="9">
        <v>0</v>
      </c>
      <c r="O32" s="9">
        <v>0</v>
      </c>
      <c r="P32" s="9">
        <v>0</v>
      </c>
      <c r="Q32" s="9">
        <v>9.94</v>
      </c>
      <c r="R32" s="9">
        <v>2.6</v>
      </c>
      <c r="S32" s="9">
        <v>7.71</v>
      </c>
      <c r="T32" s="9">
        <v>5.1100000000000003</v>
      </c>
      <c r="U32" s="12" t="s">
        <v>67</v>
      </c>
      <c r="V32" s="9">
        <v>4.8899999999999997</v>
      </c>
      <c r="W32" s="9"/>
      <c r="X32" s="9"/>
      <c r="Y32" s="9" t="s">
        <v>1699</v>
      </c>
      <c r="Z32" s="18" t="str">
        <f t="shared" si="3"/>
        <v>Pathway</v>
      </c>
      <c r="AA32" s="18" t="str">
        <f t="shared" si="4"/>
        <v>Google</v>
      </c>
      <c r="AB32" s="10" t="str">
        <f t="shared" si="5"/>
        <v>Bing</v>
      </c>
      <c r="AC32" s="13" t="s">
        <v>2258</v>
      </c>
      <c r="AD32">
        <v>39.3514599389</v>
      </c>
      <c r="AE32">
        <v>-84.542439308799999</v>
      </c>
      <c r="AF32">
        <v>0</v>
      </c>
      <c r="AG32" t="s">
        <v>514</v>
      </c>
    </row>
    <row r="33" spans="1:33" x14ac:dyDescent="0.25">
      <c r="A33" s="12">
        <v>30</v>
      </c>
      <c r="B33" s="9">
        <v>6</v>
      </c>
      <c r="C33" s="9" t="s">
        <v>8</v>
      </c>
      <c r="D33" s="9" t="s">
        <v>1043</v>
      </c>
      <c r="E33" s="9" t="s">
        <v>34</v>
      </c>
      <c r="F33" s="9" t="s">
        <v>121</v>
      </c>
      <c r="G33" s="9" t="s">
        <v>1458</v>
      </c>
      <c r="H33" s="13" t="s">
        <v>1044</v>
      </c>
      <c r="I33" s="12">
        <v>47.66</v>
      </c>
      <c r="J33" s="9">
        <v>10.54</v>
      </c>
      <c r="K33" s="9">
        <v>44.43</v>
      </c>
      <c r="L33" s="9">
        <v>33.89</v>
      </c>
      <c r="M33" s="9">
        <v>0</v>
      </c>
      <c r="N33" s="9">
        <v>0</v>
      </c>
      <c r="O33" s="9">
        <v>0</v>
      </c>
      <c r="P33" s="9">
        <v>0</v>
      </c>
      <c r="Q33" s="9">
        <v>9.9700000000000006</v>
      </c>
      <c r="R33" s="9">
        <v>3.03</v>
      </c>
      <c r="S33" s="9">
        <v>8.1199999999999992</v>
      </c>
      <c r="T33" s="9">
        <v>5.09</v>
      </c>
      <c r="U33" s="12" t="s">
        <v>118</v>
      </c>
      <c r="V33" s="9">
        <v>13.01</v>
      </c>
      <c r="W33" s="9"/>
      <c r="X33" s="9"/>
      <c r="Y33" s="9" t="s">
        <v>1700</v>
      </c>
      <c r="Z33" s="18" t="str">
        <f t="shared" si="3"/>
        <v>Pathway</v>
      </c>
      <c r="AA33" s="18" t="str">
        <f t="shared" si="4"/>
        <v>Google</v>
      </c>
      <c r="AB33" s="10" t="str">
        <f t="shared" si="5"/>
        <v>Bing</v>
      </c>
      <c r="AC33" s="13" t="s">
        <v>2259</v>
      </c>
      <c r="AD33">
        <v>39.944781083999999</v>
      </c>
      <c r="AE33">
        <v>-82.877818607099996</v>
      </c>
      <c r="AF33">
        <v>0</v>
      </c>
      <c r="AG33" t="s">
        <v>514</v>
      </c>
    </row>
    <row r="34" spans="1:33" x14ac:dyDescent="0.25">
      <c r="A34" s="12">
        <v>31</v>
      </c>
      <c r="B34" s="9">
        <v>2</v>
      </c>
      <c r="C34" s="9" t="s">
        <v>6</v>
      </c>
      <c r="D34" s="9" t="s">
        <v>924</v>
      </c>
      <c r="E34" s="9" t="s">
        <v>34</v>
      </c>
      <c r="F34" s="9" t="s">
        <v>121</v>
      </c>
      <c r="G34" s="9" t="s">
        <v>1458</v>
      </c>
      <c r="H34" s="13" t="s">
        <v>556</v>
      </c>
      <c r="I34" s="12">
        <v>40.520000000000003</v>
      </c>
      <c r="J34" s="9">
        <v>10.72</v>
      </c>
      <c r="K34" s="9">
        <v>37.97</v>
      </c>
      <c r="L34" s="9">
        <v>27.25</v>
      </c>
      <c r="M34" s="9">
        <v>0</v>
      </c>
      <c r="N34" s="9">
        <v>0</v>
      </c>
      <c r="O34" s="9">
        <v>0</v>
      </c>
      <c r="P34" s="9">
        <v>0</v>
      </c>
      <c r="Q34" s="9">
        <v>9.9700000000000006</v>
      </c>
      <c r="R34" s="9">
        <v>3.1</v>
      </c>
      <c r="S34" s="9">
        <v>8.17</v>
      </c>
      <c r="T34" s="9">
        <v>5.07</v>
      </c>
      <c r="U34" s="12" t="s">
        <v>78</v>
      </c>
      <c r="V34" s="9">
        <v>10.67</v>
      </c>
      <c r="W34" s="9"/>
      <c r="X34" s="9"/>
      <c r="Y34" s="9" t="s">
        <v>1701</v>
      </c>
      <c r="Z34" s="18" t="str">
        <f t="shared" si="3"/>
        <v>Pathway</v>
      </c>
      <c r="AA34" s="18" t="str">
        <f t="shared" si="4"/>
        <v>Google</v>
      </c>
      <c r="AB34" s="10" t="str">
        <f t="shared" si="5"/>
        <v>Bing</v>
      </c>
      <c r="AC34" s="13" t="s">
        <v>1450</v>
      </c>
      <c r="AD34">
        <v>41.6136972782</v>
      </c>
      <c r="AE34">
        <v>-83.684126511100004</v>
      </c>
      <c r="AF34">
        <v>0</v>
      </c>
      <c r="AG34" t="s">
        <v>514</v>
      </c>
    </row>
    <row r="35" spans="1:33" x14ac:dyDescent="0.25">
      <c r="A35" s="12">
        <v>32</v>
      </c>
      <c r="B35" s="9">
        <v>8</v>
      </c>
      <c r="C35" s="9" t="s">
        <v>11</v>
      </c>
      <c r="D35" s="9" t="s">
        <v>1076</v>
      </c>
      <c r="E35" s="9" t="s">
        <v>34</v>
      </c>
      <c r="F35" s="9" t="s">
        <v>121</v>
      </c>
      <c r="G35" s="9" t="s">
        <v>1458</v>
      </c>
      <c r="H35" s="13" t="s">
        <v>679</v>
      </c>
      <c r="I35" s="12">
        <v>36.96</v>
      </c>
      <c r="J35" s="9">
        <v>8.4700000000000006</v>
      </c>
      <c r="K35" s="9">
        <v>33.94</v>
      </c>
      <c r="L35" s="9">
        <v>25.47</v>
      </c>
      <c r="M35" s="9">
        <v>0</v>
      </c>
      <c r="N35" s="9">
        <v>0</v>
      </c>
      <c r="O35" s="9">
        <v>0</v>
      </c>
      <c r="P35" s="9">
        <v>0</v>
      </c>
      <c r="Q35" s="9">
        <v>9.6300000000000008</v>
      </c>
      <c r="R35" s="9">
        <v>2.36</v>
      </c>
      <c r="S35" s="9">
        <v>7.33</v>
      </c>
      <c r="T35" s="9">
        <v>4.96</v>
      </c>
      <c r="U35" s="12" t="s">
        <v>74</v>
      </c>
      <c r="V35" s="9">
        <v>5.41</v>
      </c>
      <c r="W35" s="9"/>
      <c r="X35" s="9"/>
      <c r="Y35" s="9" t="s">
        <v>1702</v>
      </c>
      <c r="Z35" s="18" t="str">
        <f t="shared" si="3"/>
        <v>Pathway</v>
      </c>
      <c r="AA35" s="18" t="str">
        <f t="shared" si="4"/>
        <v>Google</v>
      </c>
      <c r="AB35" s="10" t="str">
        <f t="shared" si="5"/>
        <v>Bing</v>
      </c>
      <c r="AC35" s="13" t="s">
        <v>2260</v>
      </c>
      <c r="AD35">
        <v>39.072774344800003</v>
      </c>
      <c r="AE35">
        <v>-84.352124762399995</v>
      </c>
      <c r="AF35">
        <v>0</v>
      </c>
      <c r="AG35" t="s">
        <v>514</v>
      </c>
    </row>
    <row r="36" spans="1:33" x14ac:dyDescent="0.25">
      <c r="A36" s="12">
        <v>33</v>
      </c>
      <c r="B36" s="9">
        <v>2</v>
      </c>
      <c r="C36" s="9" t="s">
        <v>6</v>
      </c>
      <c r="D36" s="9" t="s">
        <v>973</v>
      </c>
      <c r="E36" s="9" t="s">
        <v>34</v>
      </c>
      <c r="F36" s="9" t="s">
        <v>141</v>
      </c>
      <c r="G36" s="9" t="s">
        <v>1458</v>
      </c>
      <c r="H36" s="13" t="s">
        <v>594</v>
      </c>
      <c r="I36" s="12">
        <v>30.7</v>
      </c>
      <c r="J36" s="9">
        <v>8.34</v>
      </c>
      <c r="K36" s="9">
        <v>27.53</v>
      </c>
      <c r="L36" s="9">
        <v>19.190000000000001</v>
      </c>
      <c r="M36" s="9">
        <v>0</v>
      </c>
      <c r="N36" s="9">
        <v>0</v>
      </c>
      <c r="O36" s="9">
        <v>0</v>
      </c>
      <c r="P36" s="9">
        <v>0</v>
      </c>
      <c r="Q36" s="9">
        <v>9.8699999999999992</v>
      </c>
      <c r="R36" s="9">
        <v>2.29</v>
      </c>
      <c r="S36" s="9">
        <v>7.25</v>
      </c>
      <c r="T36" s="9">
        <v>4.96</v>
      </c>
      <c r="U36" s="12" t="s">
        <v>73</v>
      </c>
      <c r="V36" s="9">
        <v>10.65</v>
      </c>
      <c r="W36" s="9"/>
      <c r="X36" s="9"/>
      <c r="Y36" s="9" t="s">
        <v>1703</v>
      </c>
      <c r="Z36" s="18" t="str">
        <f t="shared" si="3"/>
        <v>Pathway</v>
      </c>
      <c r="AA36" s="18" t="str">
        <f t="shared" si="4"/>
        <v>Google</v>
      </c>
      <c r="AB36" s="10" t="str">
        <f t="shared" si="5"/>
        <v>Bing</v>
      </c>
      <c r="AC36" s="13" t="s">
        <v>2261</v>
      </c>
      <c r="AD36">
        <v>41.676561570300002</v>
      </c>
      <c r="AE36">
        <v>-83.673361227399994</v>
      </c>
      <c r="AF36">
        <v>0</v>
      </c>
      <c r="AG36" t="s">
        <v>514</v>
      </c>
    </row>
    <row r="37" spans="1:33" x14ac:dyDescent="0.25">
      <c r="A37" s="12">
        <v>34</v>
      </c>
      <c r="B37" s="9">
        <v>4</v>
      </c>
      <c r="C37" s="9" t="s">
        <v>86</v>
      </c>
      <c r="D37" s="9" t="s">
        <v>967</v>
      </c>
      <c r="E37" s="9" t="s">
        <v>34</v>
      </c>
      <c r="F37" s="9" t="s">
        <v>121</v>
      </c>
      <c r="G37" s="9" t="s">
        <v>1458</v>
      </c>
      <c r="H37" s="13" t="s">
        <v>935</v>
      </c>
      <c r="I37" s="12">
        <v>27.2</v>
      </c>
      <c r="J37" s="9">
        <v>11.61</v>
      </c>
      <c r="K37" s="9">
        <v>25.96</v>
      </c>
      <c r="L37" s="9">
        <v>14.35</v>
      </c>
      <c r="M37" s="9">
        <v>0</v>
      </c>
      <c r="N37" s="9">
        <v>0</v>
      </c>
      <c r="O37" s="9">
        <v>0</v>
      </c>
      <c r="P37" s="9">
        <v>0</v>
      </c>
      <c r="Q37" s="9">
        <v>9.9499999999999993</v>
      </c>
      <c r="R37" s="9">
        <v>3.4</v>
      </c>
      <c r="S37" s="9">
        <v>8.35</v>
      </c>
      <c r="T37" s="9">
        <v>4.96</v>
      </c>
      <c r="U37" s="12" t="s">
        <v>116</v>
      </c>
      <c r="V37" s="9">
        <v>17.809999999999999</v>
      </c>
      <c r="W37" s="9"/>
      <c r="X37" s="9"/>
      <c r="Y37" s="9" t="s">
        <v>1704</v>
      </c>
      <c r="Z37" s="18" t="str">
        <f t="shared" si="3"/>
        <v>Pathway</v>
      </c>
      <c r="AA37" s="18" t="str">
        <f t="shared" si="4"/>
        <v>Google</v>
      </c>
      <c r="AB37" s="10" t="str">
        <f t="shared" si="5"/>
        <v>Bing</v>
      </c>
      <c r="AC37" s="13" t="s">
        <v>2262</v>
      </c>
      <c r="AD37">
        <v>41.024380523300003</v>
      </c>
      <c r="AE37">
        <v>-80.662742675000004</v>
      </c>
      <c r="AF37">
        <v>0</v>
      </c>
      <c r="AG37" t="s">
        <v>514</v>
      </c>
    </row>
    <row r="38" spans="1:33" x14ac:dyDescent="0.25">
      <c r="A38" s="12">
        <v>35</v>
      </c>
      <c r="B38" s="9">
        <v>8</v>
      </c>
      <c r="C38" s="9" t="s">
        <v>33</v>
      </c>
      <c r="D38" s="9" t="s">
        <v>678</v>
      </c>
      <c r="E38" s="9" t="s">
        <v>34</v>
      </c>
      <c r="F38" s="9" t="s">
        <v>121</v>
      </c>
      <c r="G38" s="9" t="s">
        <v>1458</v>
      </c>
      <c r="H38" s="13" t="s">
        <v>679</v>
      </c>
      <c r="I38" s="12">
        <v>15.99</v>
      </c>
      <c r="J38" s="9">
        <v>9.98</v>
      </c>
      <c r="K38" s="9">
        <v>15.44</v>
      </c>
      <c r="L38" s="9">
        <v>5.45</v>
      </c>
      <c r="M38" s="9">
        <v>0</v>
      </c>
      <c r="N38" s="9">
        <v>0</v>
      </c>
      <c r="O38" s="9">
        <v>0</v>
      </c>
      <c r="P38" s="9">
        <v>0</v>
      </c>
      <c r="Q38" s="9">
        <v>9.7100000000000009</v>
      </c>
      <c r="R38" s="9">
        <v>2.86</v>
      </c>
      <c r="S38" s="9">
        <v>7.79</v>
      </c>
      <c r="T38" s="9">
        <v>4.9400000000000004</v>
      </c>
      <c r="U38" s="12" t="s">
        <v>97</v>
      </c>
      <c r="V38" s="9">
        <v>5.09</v>
      </c>
      <c r="W38" s="9"/>
      <c r="X38" s="9"/>
      <c r="Y38" s="9" t="s">
        <v>1705</v>
      </c>
      <c r="Z38" s="18" t="str">
        <f t="shared" si="3"/>
        <v>Pathway</v>
      </c>
      <c r="AA38" s="18" t="str">
        <f t="shared" si="4"/>
        <v>Google</v>
      </c>
      <c r="AB38" s="10" t="str">
        <f t="shared" si="5"/>
        <v>Bing</v>
      </c>
      <c r="AC38" s="13" t="s">
        <v>2263</v>
      </c>
      <c r="AD38">
        <v>39.0381308053</v>
      </c>
      <c r="AE38">
        <v>-84.232010684800002</v>
      </c>
      <c r="AF38">
        <v>0</v>
      </c>
      <c r="AG38" t="s">
        <v>514</v>
      </c>
    </row>
    <row r="39" spans="1:33" x14ac:dyDescent="0.25">
      <c r="A39" s="12">
        <v>36</v>
      </c>
      <c r="B39" s="9">
        <v>6</v>
      </c>
      <c r="C39" s="9" t="s">
        <v>8</v>
      </c>
      <c r="D39" s="9" t="s">
        <v>1026</v>
      </c>
      <c r="E39" s="9" t="s">
        <v>34</v>
      </c>
      <c r="F39" s="9" t="s">
        <v>121</v>
      </c>
      <c r="G39" s="9" t="s">
        <v>1458</v>
      </c>
      <c r="H39" s="13" t="s">
        <v>616</v>
      </c>
      <c r="I39" s="12">
        <v>36.630000000000003</v>
      </c>
      <c r="J39" s="9">
        <v>9.77</v>
      </c>
      <c r="K39" s="9">
        <v>34.130000000000003</v>
      </c>
      <c r="L39" s="9">
        <v>24.36</v>
      </c>
      <c r="M39" s="9">
        <v>0</v>
      </c>
      <c r="N39" s="9">
        <v>0</v>
      </c>
      <c r="O39" s="9">
        <v>0</v>
      </c>
      <c r="P39" s="9">
        <v>0</v>
      </c>
      <c r="Q39" s="9">
        <v>9.6300000000000008</v>
      </c>
      <c r="R39" s="9">
        <v>2.78</v>
      </c>
      <c r="S39" s="9">
        <v>7.69</v>
      </c>
      <c r="T39" s="9">
        <v>4.91</v>
      </c>
      <c r="U39" s="12" t="s">
        <v>147</v>
      </c>
      <c r="V39" s="9">
        <v>11.43</v>
      </c>
      <c r="W39" s="9"/>
      <c r="X39" s="9"/>
      <c r="Y39" s="9" t="s">
        <v>1706</v>
      </c>
      <c r="Z39" s="18" t="str">
        <f t="shared" si="3"/>
        <v>Pathway</v>
      </c>
      <c r="AA39" s="18" t="str">
        <f t="shared" si="4"/>
        <v>Google</v>
      </c>
      <c r="AB39" s="10" t="str">
        <f t="shared" si="5"/>
        <v>Bing</v>
      </c>
      <c r="AC39" s="13" t="s">
        <v>1450</v>
      </c>
      <c r="AD39">
        <v>39.985252324999998</v>
      </c>
      <c r="AE39">
        <v>-82.7910958099</v>
      </c>
      <c r="AF39">
        <v>0</v>
      </c>
      <c r="AG39" t="s">
        <v>514</v>
      </c>
    </row>
    <row r="40" spans="1:33" x14ac:dyDescent="0.25">
      <c r="A40" s="12">
        <v>37</v>
      </c>
      <c r="B40" s="9">
        <v>8</v>
      </c>
      <c r="C40" s="9" t="s">
        <v>33</v>
      </c>
      <c r="D40" s="9" t="s">
        <v>625</v>
      </c>
      <c r="E40" s="9" t="s">
        <v>34</v>
      </c>
      <c r="F40" s="9" t="s">
        <v>121</v>
      </c>
      <c r="G40" s="9" t="s">
        <v>1458</v>
      </c>
      <c r="H40" s="13" t="s">
        <v>626</v>
      </c>
      <c r="I40" s="12">
        <v>56.74</v>
      </c>
      <c r="J40" s="9">
        <v>9.5399999999999991</v>
      </c>
      <c r="K40" s="9">
        <v>52.27</v>
      </c>
      <c r="L40" s="9">
        <v>42.73</v>
      </c>
      <c r="M40" s="9">
        <v>0</v>
      </c>
      <c r="N40" s="9">
        <v>0</v>
      </c>
      <c r="O40" s="9">
        <v>0</v>
      </c>
      <c r="P40" s="9">
        <v>0</v>
      </c>
      <c r="Q40" s="9">
        <v>9.57</v>
      </c>
      <c r="R40" s="9">
        <v>2.72</v>
      </c>
      <c r="S40" s="9">
        <v>7.61</v>
      </c>
      <c r="T40" s="9">
        <v>4.8899999999999997</v>
      </c>
      <c r="U40" s="12" t="s">
        <v>91</v>
      </c>
      <c r="V40" s="9">
        <v>2.72</v>
      </c>
      <c r="W40" s="9"/>
      <c r="X40" s="9"/>
      <c r="Y40" s="9" t="s">
        <v>1707</v>
      </c>
      <c r="Z40" s="18" t="str">
        <f t="shared" si="3"/>
        <v>Pathway</v>
      </c>
      <c r="AA40" s="18" t="str">
        <f t="shared" si="4"/>
        <v>Google</v>
      </c>
      <c r="AB40" s="10" t="str">
        <f t="shared" si="5"/>
        <v>Bing</v>
      </c>
      <c r="AC40" s="13" t="s">
        <v>2264</v>
      </c>
      <c r="AD40">
        <v>39.094787420599999</v>
      </c>
      <c r="AE40">
        <v>-84.263049425099993</v>
      </c>
      <c r="AF40">
        <v>0</v>
      </c>
      <c r="AG40" t="s">
        <v>514</v>
      </c>
    </row>
    <row r="41" spans="1:33" x14ac:dyDescent="0.25">
      <c r="A41" s="12">
        <v>38</v>
      </c>
      <c r="B41" s="9">
        <v>8</v>
      </c>
      <c r="C41" s="9" t="s">
        <v>11</v>
      </c>
      <c r="D41" s="9" t="s">
        <v>576</v>
      </c>
      <c r="E41" s="9" t="s">
        <v>34</v>
      </c>
      <c r="F41" s="9" t="s">
        <v>331</v>
      </c>
      <c r="G41" s="9" t="s">
        <v>1458</v>
      </c>
      <c r="H41" s="13" t="s">
        <v>577</v>
      </c>
      <c r="I41" s="12">
        <v>32.6</v>
      </c>
      <c r="J41" s="9">
        <v>2.31</v>
      </c>
      <c r="K41" s="9">
        <v>28.39</v>
      </c>
      <c r="L41" s="9">
        <v>26.08</v>
      </c>
      <c r="M41" s="9">
        <v>1.95</v>
      </c>
      <c r="N41" s="9">
        <v>0.08</v>
      </c>
      <c r="O41" s="9">
        <v>1.37</v>
      </c>
      <c r="P41" s="9">
        <v>1.29</v>
      </c>
      <c r="Q41" s="9">
        <v>7.8</v>
      </c>
      <c r="R41" s="9">
        <v>0.72</v>
      </c>
      <c r="S41" s="9">
        <v>5.6</v>
      </c>
      <c r="T41" s="9">
        <v>4.88</v>
      </c>
      <c r="U41" s="12" t="s">
        <v>93</v>
      </c>
      <c r="V41" s="9">
        <v>7.05</v>
      </c>
      <c r="W41" s="9"/>
      <c r="X41" s="9"/>
      <c r="Y41" s="9" t="s">
        <v>1708</v>
      </c>
      <c r="Z41" s="18" t="str">
        <f t="shared" si="3"/>
        <v>Pathway</v>
      </c>
      <c r="AA41" s="18" t="str">
        <f t="shared" si="4"/>
        <v>Google</v>
      </c>
      <c r="AB41" s="10" t="str">
        <f t="shared" si="5"/>
        <v>Bing</v>
      </c>
      <c r="AC41" s="13" t="s">
        <v>2265</v>
      </c>
      <c r="AD41">
        <v>39.164254904099998</v>
      </c>
      <c r="AE41">
        <v>-84.552453468400003</v>
      </c>
      <c r="AF41">
        <v>0</v>
      </c>
      <c r="AG41" t="s">
        <v>514</v>
      </c>
    </row>
    <row r="42" spans="1:33" x14ac:dyDescent="0.25">
      <c r="A42" s="12">
        <v>39</v>
      </c>
      <c r="B42" s="9">
        <v>6</v>
      </c>
      <c r="C42" s="9" t="s">
        <v>8</v>
      </c>
      <c r="D42" s="9" t="s">
        <v>1052</v>
      </c>
      <c r="E42" s="9" t="s">
        <v>34</v>
      </c>
      <c r="F42" s="9" t="s">
        <v>121</v>
      </c>
      <c r="G42" s="9" t="s">
        <v>1458</v>
      </c>
      <c r="H42" s="13" t="s">
        <v>704</v>
      </c>
      <c r="I42" s="12">
        <v>45.39</v>
      </c>
      <c r="J42" s="9">
        <v>10.39</v>
      </c>
      <c r="K42" s="9">
        <v>42.3</v>
      </c>
      <c r="L42" s="9">
        <v>31.91</v>
      </c>
      <c r="M42" s="9">
        <v>0</v>
      </c>
      <c r="N42" s="9">
        <v>0</v>
      </c>
      <c r="O42" s="9">
        <v>0</v>
      </c>
      <c r="P42" s="9">
        <v>0</v>
      </c>
      <c r="Q42" s="9">
        <v>9.6300000000000008</v>
      </c>
      <c r="R42" s="9">
        <v>2.97</v>
      </c>
      <c r="S42" s="9">
        <v>7.84</v>
      </c>
      <c r="T42" s="9">
        <v>4.8600000000000003</v>
      </c>
      <c r="U42" s="12" t="s">
        <v>182</v>
      </c>
      <c r="V42" s="9">
        <v>22.9</v>
      </c>
      <c r="W42" s="9"/>
      <c r="X42" s="9"/>
      <c r="Y42" s="9" t="s">
        <v>1424</v>
      </c>
      <c r="Z42" s="18" t="str">
        <f t="shared" si="3"/>
        <v>Pathway</v>
      </c>
      <c r="AA42" s="18" t="str">
        <f t="shared" si="4"/>
        <v>Google</v>
      </c>
      <c r="AB42" s="10" t="str">
        <f t="shared" si="5"/>
        <v>Bing</v>
      </c>
      <c r="AC42" s="13" t="s">
        <v>2266</v>
      </c>
      <c r="AD42">
        <v>40.058785125599996</v>
      </c>
      <c r="AE42">
        <v>-82.937418641299999</v>
      </c>
      <c r="AF42">
        <v>0</v>
      </c>
      <c r="AG42" t="s">
        <v>514</v>
      </c>
    </row>
    <row r="43" spans="1:33" x14ac:dyDescent="0.25">
      <c r="A43" s="12">
        <v>40</v>
      </c>
      <c r="B43" s="9">
        <v>12</v>
      </c>
      <c r="C43" s="9" t="s">
        <v>14</v>
      </c>
      <c r="D43" s="9" t="s">
        <v>1078</v>
      </c>
      <c r="E43" s="9" t="s">
        <v>34</v>
      </c>
      <c r="F43" s="9" t="s">
        <v>121</v>
      </c>
      <c r="G43" s="9" t="s">
        <v>1458</v>
      </c>
      <c r="H43" s="13" t="s">
        <v>1045</v>
      </c>
      <c r="I43" s="12">
        <v>29.5</v>
      </c>
      <c r="J43" s="9">
        <v>6.57</v>
      </c>
      <c r="K43" s="9">
        <v>26.46</v>
      </c>
      <c r="L43" s="9">
        <v>19.89</v>
      </c>
      <c r="M43" s="9">
        <v>0</v>
      </c>
      <c r="N43" s="9">
        <v>0</v>
      </c>
      <c r="O43" s="9">
        <v>0</v>
      </c>
      <c r="P43" s="9">
        <v>0</v>
      </c>
      <c r="Q43" s="9">
        <v>9.6300000000000008</v>
      </c>
      <c r="R43" s="9">
        <v>1.76</v>
      </c>
      <c r="S43" s="9">
        <v>6.6</v>
      </c>
      <c r="T43" s="9">
        <v>4.8499999999999996</v>
      </c>
      <c r="U43" s="12" t="s">
        <v>229</v>
      </c>
      <c r="V43" s="9">
        <v>16.809999999999999</v>
      </c>
      <c r="W43" s="9"/>
      <c r="X43" s="9"/>
      <c r="Y43" s="9" t="s">
        <v>1709</v>
      </c>
      <c r="Z43" s="18" t="str">
        <f t="shared" si="3"/>
        <v>Pathway</v>
      </c>
      <c r="AA43" s="18" t="str">
        <f t="shared" si="4"/>
        <v>Google</v>
      </c>
      <c r="AB43" s="10" t="str">
        <f t="shared" si="5"/>
        <v>Bing</v>
      </c>
      <c r="AC43" s="13" t="s">
        <v>2267</v>
      </c>
      <c r="AD43">
        <v>41.494041808200002</v>
      </c>
      <c r="AE43">
        <v>-81.686115967199996</v>
      </c>
      <c r="AF43">
        <v>0</v>
      </c>
      <c r="AG43" t="s">
        <v>514</v>
      </c>
    </row>
    <row r="44" spans="1:33" x14ac:dyDescent="0.25">
      <c r="A44" s="12">
        <v>41</v>
      </c>
      <c r="B44" s="9">
        <v>2</v>
      </c>
      <c r="C44" s="9" t="s">
        <v>6</v>
      </c>
      <c r="D44" s="9" t="s">
        <v>973</v>
      </c>
      <c r="E44" s="9" t="s">
        <v>34</v>
      </c>
      <c r="F44" s="9" t="s">
        <v>121</v>
      </c>
      <c r="G44" s="9" t="s">
        <v>1458</v>
      </c>
      <c r="H44" s="13" t="s">
        <v>594</v>
      </c>
      <c r="I44" s="12">
        <v>35.01</v>
      </c>
      <c r="J44" s="9">
        <v>10.78</v>
      </c>
      <c r="K44" s="9">
        <v>32.950000000000003</v>
      </c>
      <c r="L44" s="9">
        <v>22.17</v>
      </c>
      <c r="M44" s="9">
        <v>0</v>
      </c>
      <c r="N44" s="9">
        <v>0</v>
      </c>
      <c r="O44" s="9">
        <v>0</v>
      </c>
      <c r="P44" s="9">
        <v>0</v>
      </c>
      <c r="Q44" s="9">
        <v>9.6300000000000008</v>
      </c>
      <c r="R44" s="9">
        <v>3.11</v>
      </c>
      <c r="S44" s="9">
        <v>7.93</v>
      </c>
      <c r="T44" s="9">
        <v>4.82</v>
      </c>
      <c r="U44" s="12" t="s">
        <v>73</v>
      </c>
      <c r="V44" s="9">
        <v>16.47</v>
      </c>
      <c r="W44" s="9"/>
      <c r="X44" s="9"/>
      <c r="Y44" s="9" t="s">
        <v>1710</v>
      </c>
      <c r="Z44" s="18" t="str">
        <f t="shared" si="3"/>
        <v>Pathway</v>
      </c>
      <c r="AA44" s="18" t="str">
        <f t="shared" si="4"/>
        <v>Google</v>
      </c>
      <c r="AB44" s="10" t="str">
        <f t="shared" si="5"/>
        <v>Bing</v>
      </c>
      <c r="AC44" s="13" t="s">
        <v>2268</v>
      </c>
      <c r="AD44">
        <v>41.594610746400001</v>
      </c>
      <c r="AE44">
        <v>-83.664684420200004</v>
      </c>
      <c r="AF44">
        <v>0</v>
      </c>
      <c r="AG44" t="s">
        <v>514</v>
      </c>
    </row>
    <row r="45" spans="1:33" x14ac:dyDescent="0.25">
      <c r="A45" s="12">
        <v>42</v>
      </c>
      <c r="B45" s="9">
        <v>6</v>
      </c>
      <c r="C45" s="9" t="s">
        <v>42</v>
      </c>
      <c r="D45" s="9" t="s">
        <v>963</v>
      </c>
      <c r="E45" s="9" t="s">
        <v>34</v>
      </c>
      <c r="F45" s="9" t="s">
        <v>121</v>
      </c>
      <c r="G45" s="9" t="s">
        <v>1458</v>
      </c>
      <c r="H45" s="13" t="s">
        <v>603</v>
      </c>
      <c r="I45" s="12">
        <v>26.91</v>
      </c>
      <c r="J45" s="9">
        <v>12.62</v>
      </c>
      <c r="K45" s="9">
        <v>25.85</v>
      </c>
      <c r="L45" s="9">
        <v>13.24</v>
      </c>
      <c r="M45" s="9">
        <v>0</v>
      </c>
      <c r="N45" s="9">
        <v>0</v>
      </c>
      <c r="O45" s="9">
        <v>0</v>
      </c>
      <c r="P45" s="9">
        <v>0</v>
      </c>
      <c r="Q45" s="9">
        <v>9.9700000000000006</v>
      </c>
      <c r="R45" s="9">
        <v>3.74</v>
      </c>
      <c r="S45" s="9">
        <v>8.5500000000000007</v>
      </c>
      <c r="T45" s="9">
        <v>4.8099999999999996</v>
      </c>
      <c r="U45" s="12" t="s">
        <v>107</v>
      </c>
      <c r="V45" s="9">
        <v>1.39</v>
      </c>
      <c r="W45" s="9"/>
      <c r="X45" s="9"/>
      <c r="Y45" s="9" t="s">
        <v>1711</v>
      </c>
      <c r="Z45" s="18" t="str">
        <f t="shared" si="3"/>
        <v>Pathway</v>
      </c>
      <c r="AA45" s="18" t="str">
        <f t="shared" si="4"/>
        <v>Google</v>
      </c>
      <c r="AB45" s="10" t="str">
        <f t="shared" si="5"/>
        <v>Bing</v>
      </c>
      <c r="AC45" s="13" t="s">
        <v>2269</v>
      </c>
      <c r="AD45">
        <v>40.156895356299998</v>
      </c>
      <c r="AE45">
        <v>-83.018508414099998</v>
      </c>
      <c r="AF45">
        <v>0</v>
      </c>
      <c r="AG45" t="s">
        <v>514</v>
      </c>
    </row>
    <row r="46" spans="1:33" x14ac:dyDescent="0.25">
      <c r="A46" s="12">
        <v>43</v>
      </c>
      <c r="B46" s="9">
        <v>8</v>
      </c>
      <c r="C46" s="9" t="s">
        <v>11</v>
      </c>
      <c r="D46" s="9" t="s">
        <v>576</v>
      </c>
      <c r="E46" s="9" t="s">
        <v>34</v>
      </c>
      <c r="F46" s="9" t="s">
        <v>331</v>
      </c>
      <c r="G46" s="9" t="s">
        <v>1458</v>
      </c>
      <c r="H46" s="13" t="s">
        <v>577</v>
      </c>
      <c r="I46" s="12">
        <v>29.7</v>
      </c>
      <c r="J46" s="9">
        <v>2.65</v>
      </c>
      <c r="K46" s="9">
        <v>26.36</v>
      </c>
      <c r="L46" s="9">
        <v>23.71</v>
      </c>
      <c r="M46" s="9">
        <v>0</v>
      </c>
      <c r="N46" s="9">
        <v>0</v>
      </c>
      <c r="O46" s="9">
        <v>0</v>
      </c>
      <c r="P46" s="9">
        <v>0</v>
      </c>
      <c r="Q46" s="9">
        <v>7.48</v>
      </c>
      <c r="R46" s="9">
        <v>0.85</v>
      </c>
      <c r="S46" s="9">
        <v>5.63</v>
      </c>
      <c r="T46" s="9">
        <v>4.79</v>
      </c>
      <c r="U46" s="12" t="s">
        <v>93</v>
      </c>
      <c r="V46" s="9">
        <v>11.49</v>
      </c>
      <c r="W46" s="9"/>
      <c r="X46" s="9"/>
      <c r="Y46" s="9" t="s">
        <v>1344</v>
      </c>
      <c r="Z46" s="18" t="str">
        <f t="shared" si="3"/>
        <v>Pathway</v>
      </c>
      <c r="AA46" s="18" t="str">
        <f t="shared" si="4"/>
        <v>Google</v>
      </c>
      <c r="AB46" s="10" t="str">
        <f t="shared" si="5"/>
        <v>Bing</v>
      </c>
      <c r="AC46" s="13" t="s">
        <v>1450</v>
      </c>
      <c r="AD46">
        <v>39.220011186699999</v>
      </c>
      <c r="AE46">
        <v>-84.586126900300002</v>
      </c>
      <c r="AF46">
        <v>0</v>
      </c>
      <c r="AG46" t="s">
        <v>514</v>
      </c>
    </row>
    <row r="47" spans="1:33" x14ac:dyDescent="0.25">
      <c r="A47" s="12">
        <v>44</v>
      </c>
      <c r="B47" s="9">
        <v>2</v>
      </c>
      <c r="C47" s="9" t="s">
        <v>6</v>
      </c>
      <c r="D47" s="9" t="s">
        <v>1073</v>
      </c>
      <c r="E47" s="9" t="s">
        <v>34</v>
      </c>
      <c r="F47" s="9" t="s">
        <v>121</v>
      </c>
      <c r="G47" s="9" t="s">
        <v>1458</v>
      </c>
      <c r="H47" s="13" t="s">
        <v>818</v>
      </c>
      <c r="I47" s="12">
        <v>33.39</v>
      </c>
      <c r="J47" s="9">
        <v>9.7899999999999991</v>
      </c>
      <c r="K47" s="9">
        <v>31.19</v>
      </c>
      <c r="L47" s="9">
        <v>21.41</v>
      </c>
      <c r="M47" s="9">
        <v>0</v>
      </c>
      <c r="N47" s="9">
        <v>0</v>
      </c>
      <c r="O47" s="9">
        <v>0</v>
      </c>
      <c r="P47" s="9">
        <v>0</v>
      </c>
      <c r="Q47" s="9">
        <v>9.3000000000000007</v>
      </c>
      <c r="R47" s="9">
        <v>2.79</v>
      </c>
      <c r="S47" s="9">
        <v>7.46</v>
      </c>
      <c r="T47" s="9">
        <v>4.67</v>
      </c>
      <c r="U47" s="12" t="s">
        <v>184</v>
      </c>
      <c r="V47" s="9">
        <v>7.18</v>
      </c>
      <c r="W47" s="9"/>
      <c r="X47" s="9"/>
      <c r="Y47" s="9" t="s">
        <v>1712</v>
      </c>
      <c r="Z47" s="18" t="str">
        <f t="shared" si="3"/>
        <v>Pathway</v>
      </c>
      <c r="AA47" s="18" t="str">
        <f t="shared" si="4"/>
        <v>Google</v>
      </c>
      <c r="AB47" s="10" t="str">
        <f t="shared" si="5"/>
        <v>Bing</v>
      </c>
      <c r="AC47" s="13" t="s">
        <v>2270</v>
      </c>
      <c r="AD47">
        <v>41.630689541499997</v>
      </c>
      <c r="AE47">
        <v>-83.567052533699993</v>
      </c>
      <c r="AF47">
        <v>0</v>
      </c>
      <c r="AG47" t="s">
        <v>514</v>
      </c>
    </row>
    <row r="48" spans="1:33" x14ac:dyDescent="0.25">
      <c r="A48" s="12">
        <v>45</v>
      </c>
      <c r="B48" s="9">
        <v>7</v>
      </c>
      <c r="C48" s="9" t="s">
        <v>44</v>
      </c>
      <c r="D48" s="9" t="s">
        <v>1080</v>
      </c>
      <c r="E48" s="9" t="s">
        <v>34</v>
      </c>
      <c r="F48" s="9" t="s">
        <v>121</v>
      </c>
      <c r="G48" s="9" t="s">
        <v>1458</v>
      </c>
      <c r="H48" s="13" t="s">
        <v>649</v>
      </c>
      <c r="I48" s="12">
        <v>22.37</v>
      </c>
      <c r="J48" s="9">
        <v>10.86</v>
      </c>
      <c r="K48" s="9">
        <v>21.4</v>
      </c>
      <c r="L48" s="9">
        <v>10.53</v>
      </c>
      <c r="M48" s="9">
        <v>0</v>
      </c>
      <c r="N48" s="9">
        <v>0</v>
      </c>
      <c r="O48" s="9">
        <v>0</v>
      </c>
      <c r="P48" s="9">
        <v>0</v>
      </c>
      <c r="Q48" s="9">
        <v>9.3000000000000007</v>
      </c>
      <c r="R48" s="9">
        <v>3.16</v>
      </c>
      <c r="S48" s="9">
        <v>7.72</v>
      </c>
      <c r="T48" s="9">
        <v>4.5599999999999996</v>
      </c>
      <c r="U48" s="12" t="s">
        <v>193</v>
      </c>
      <c r="V48" s="9">
        <v>5.39</v>
      </c>
      <c r="W48" s="9"/>
      <c r="X48" s="9"/>
      <c r="Y48" s="9" t="s">
        <v>1713</v>
      </c>
      <c r="Z48" s="18" t="str">
        <f t="shared" si="3"/>
        <v>Pathway</v>
      </c>
      <c r="AA48" s="18" t="str">
        <f t="shared" si="4"/>
        <v>Google</v>
      </c>
      <c r="AB48" s="10" t="str">
        <f t="shared" si="5"/>
        <v>Bing</v>
      </c>
      <c r="AC48" s="13" t="s">
        <v>2271</v>
      </c>
      <c r="AD48">
        <v>39.658914987499998</v>
      </c>
      <c r="AE48">
        <v>-84.1576292827</v>
      </c>
      <c r="AF48">
        <v>0</v>
      </c>
      <c r="AG48" t="s">
        <v>514</v>
      </c>
    </row>
    <row r="49" spans="1:33" x14ac:dyDescent="0.25">
      <c r="A49" s="12">
        <v>46</v>
      </c>
      <c r="B49" s="9">
        <v>4</v>
      </c>
      <c r="C49" s="9" t="s">
        <v>23</v>
      </c>
      <c r="D49" s="9" t="s">
        <v>1027</v>
      </c>
      <c r="E49" s="9" t="s">
        <v>34</v>
      </c>
      <c r="F49" s="9" t="s">
        <v>121</v>
      </c>
      <c r="G49" s="9" t="s">
        <v>1458</v>
      </c>
      <c r="H49" s="13" t="s">
        <v>935</v>
      </c>
      <c r="I49" s="12">
        <v>26.58</v>
      </c>
      <c r="J49" s="9">
        <v>8.61</v>
      </c>
      <c r="K49" s="9">
        <v>24.7</v>
      </c>
      <c r="L49" s="9">
        <v>16.100000000000001</v>
      </c>
      <c r="M49" s="9">
        <v>0</v>
      </c>
      <c r="N49" s="9">
        <v>0</v>
      </c>
      <c r="O49" s="9">
        <v>0</v>
      </c>
      <c r="P49" s="9">
        <v>0</v>
      </c>
      <c r="Q49" s="9">
        <v>8.9700000000000006</v>
      </c>
      <c r="R49" s="9">
        <v>2.39</v>
      </c>
      <c r="S49" s="9">
        <v>6.9</v>
      </c>
      <c r="T49" s="9">
        <v>4.51</v>
      </c>
      <c r="U49" s="12" t="s">
        <v>196</v>
      </c>
      <c r="V49" s="9">
        <v>14.25</v>
      </c>
      <c r="W49" s="9"/>
      <c r="X49" s="9"/>
      <c r="Y49" s="9" t="s">
        <v>1714</v>
      </c>
      <c r="Z49" s="18" t="str">
        <f t="shared" si="3"/>
        <v>Pathway</v>
      </c>
      <c r="AA49" s="18" t="str">
        <f t="shared" si="4"/>
        <v>Google</v>
      </c>
      <c r="AB49" s="10" t="str">
        <f t="shared" si="5"/>
        <v>Bing</v>
      </c>
      <c r="AC49" s="13" t="s">
        <v>2324</v>
      </c>
      <c r="AD49">
        <v>41.031360531700003</v>
      </c>
      <c r="AE49">
        <v>-81.4275779962</v>
      </c>
      <c r="AF49">
        <v>0</v>
      </c>
      <c r="AG49" t="s">
        <v>514</v>
      </c>
    </row>
    <row r="50" spans="1:33" x14ac:dyDescent="0.25">
      <c r="A50" s="12">
        <v>47</v>
      </c>
      <c r="B50" s="9">
        <v>12</v>
      </c>
      <c r="C50" s="9" t="s">
        <v>14</v>
      </c>
      <c r="D50" s="9" t="s">
        <v>1002</v>
      </c>
      <c r="E50" s="9" t="s">
        <v>34</v>
      </c>
      <c r="F50" s="9" t="s">
        <v>121</v>
      </c>
      <c r="G50" s="9" t="s">
        <v>1458</v>
      </c>
      <c r="H50" s="13" t="s">
        <v>640</v>
      </c>
      <c r="I50" s="12">
        <v>23.99</v>
      </c>
      <c r="J50" s="9">
        <v>7.83</v>
      </c>
      <c r="K50" s="9">
        <v>22.15</v>
      </c>
      <c r="L50" s="9">
        <v>14.32</v>
      </c>
      <c r="M50" s="9">
        <v>0</v>
      </c>
      <c r="N50" s="9">
        <v>0</v>
      </c>
      <c r="O50" s="9">
        <v>0</v>
      </c>
      <c r="P50" s="9">
        <v>0</v>
      </c>
      <c r="Q50" s="9">
        <v>8.9700000000000006</v>
      </c>
      <c r="R50" s="9">
        <v>2.15</v>
      </c>
      <c r="S50" s="9">
        <v>6.66</v>
      </c>
      <c r="T50" s="9">
        <v>4.51</v>
      </c>
      <c r="U50" s="12" t="s">
        <v>52</v>
      </c>
      <c r="V50" s="9">
        <v>5.34</v>
      </c>
      <c r="W50" s="9"/>
      <c r="X50" s="9"/>
      <c r="Y50" s="9" t="s">
        <v>1715</v>
      </c>
      <c r="Z50" s="18" t="str">
        <f t="shared" si="3"/>
        <v>Pathway</v>
      </c>
      <c r="AA50" s="18" t="str">
        <f t="shared" si="4"/>
        <v>Google</v>
      </c>
      <c r="AB50" s="10" t="str">
        <f t="shared" si="5"/>
        <v>Bing</v>
      </c>
      <c r="AC50" s="13" t="s">
        <v>2324</v>
      </c>
      <c r="AD50">
        <v>41.468099166599998</v>
      </c>
      <c r="AE50">
        <v>-81.602974117399995</v>
      </c>
      <c r="AF50">
        <v>0</v>
      </c>
      <c r="AG50" t="s">
        <v>514</v>
      </c>
    </row>
    <row r="51" spans="1:33" x14ac:dyDescent="0.25">
      <c r="A51" s="12">
        <v>48</v>
      </c>
      <c r="B51" s="9">
        <v>8</v>
      </c>
      <c r="C51" s="9" t="s">
        <v>61</v>
      </c>
      <c r="D51" s="9" t="s">
        <v>1058</v>
      </c>
      <c r="E51" s="9" t="s">
        <v>34</v>
      </c>
      <c r="F51" s="9" t="s">
        <v>121</v>
      </c>
      <c r="G51" s="9" t="s">
        <v>1458</v>
      </c>
      <c r="H51" s="13" t="s">
        <v>1059</v>
      </c>
      <c r="I51" s="12">
        <v>21.67</v>
      </c>
      <c r="J51" s="9">
        <v>9.82</v>
      </c>
      <c r="K51" s="9">
        <v>20.56</v>
      </c>
      <c r="L51" s="9">
        <v>10.74</v>
      </c>
      <c r="M51" s="9">
        <v>0</v>
      </c>
      <c r="N51" s="9">
        <v>0</v>
      </c>
      <c r="O51" s="9">
        <v>0</v>
      </c>
      <c r="P51" s="9">
        <v>0</v>
      </c>
      <c r="Q51" s="9">
        <v>9.1</v>
      </c>
      <c r="R51" s="9">
        <v>2.8</v>
      </c>
      <c r="S51" s="9">
        <v>7.3</v>
      </c>
      <c r="T51" s="9">
        <v>4.51</v>
      </c>
      <c r="U51" s="12" t="s">
        <v>236</v>
      </c>
      <c r="V51" s="9">
        <v>1.44</v>
      </c>
      <c r="W51" s="9"/>
      <c r="X51" s="9"/>
      <c r="Y51" s="9" t="s">
        <v>1371</v>
      </c>
      <c r="Z51" s="18" t="str">
        <f t="shared" si="3"/>
        <v>Pathway</v>
      </c>
      <c r="AA51" s="18" t="str">
        <f t="shared" si="4"/>
        <v>Google</v>
      </c>
      <c r="AB51" s="10" t="str">
        <f t="shared" si="5"/>
        <v>Bing</v>
      </c>
      <c r="AC51" s="13" t="s">
        <v>2272</v>
      </c>
      <c r="AD51">
        <v>39.343851364599999</v>
      </c>
      <c r="AE51">
        <v>-84.501918577200001</v>
      </c>
      <c r="AF51">
        <v>0</v>
      </c>
      <c r="AG51" t="s">
        <v>514</v>
      </c>
    </row>
    <row r="52" spans="1:33" x14ac:dyDescent="0.25">
      <c r="A52" s="12">
        <v>49</v>
      </c>
      <c r="B52" s="9">
        <v>6</v>
      </c>
      <c r="C52" s="9" t="s">
        <v>8</v>
      </c>
      <c r="D52" s="9" t="s">
        <v>1052</v>
      </c>
      <c r="E52" s="9" t="s">
        <v>34</v>
      </c>
      <c r="F52" s="9" t="s">
        <v>121</v>
      </c>
      <c r="G52" s="9" t="s">
        <v>1458</v>
      </c>
      <c r="H52" s="13" t="s">
        <v>704</v>
      </c>
      <c r="I52" s="12">
        <v>18.48</v>
      </c>
      <c r="J52" s="9">
        <v>8.65</v>
      </c>
      <c r="K52" s="9">
        <v>17.46</v>
      </c>
      <c r="L52" s="9">
        <v>8.81</v>
      </c>
      <c r="M52" s="9">
        <v>0</v>
      </c>
      <c r="N52" s="9">
        <v>0</v>
      </c>
      <c r="O52" s="9">
        <v>0</v>
      </c>
      <c r="P52" s="9">
        <v>0</v>
      </c>
      <c r="Q52" s="9">
        <v>8.9700000000000006</v>
      </c>
      <c r="R52" s="9">
        <v>2.41</v>
      </c>
      <c r="S52" s="9">
        <v>6.92</v>
      </c>
      <c r="T52" s="9">
        <v>4.51</v>
      </c>
      <c r="U52" s="12" t="s">
        <v>182</v>
      </c>
      <c r="V52" s="9">
        <v>21.2</v>
      </c>
      <c r="W52" s="9"/>
      <c r="X52" s="9"/>
      <c r="Y52" s="9" t="s">
        <v>1425</v>
      </c>
      <c r="Z52" s="18" t="str">
        <f t="shared" si="3"/>
        <v>Pathway</v>
      </c>
      <c r="AA52" s="18" t="str">
        <f t="shared" si="4"/>
        <v>Google</v>
      </c>
      <c r="AB52" s="10" t="str">
        <f t="shared" si="5"/>
        <v>Bing</v>
      </c>
      <c r="AC52" s="13" t="s">
        <v>2273</v>
      </c>
      <c r="AD52">
        <v>40.037216154500001</v>
      </c>
      <c r="AE52">
        <v>-82.952824761800002</v>
      </c>
      <c r="AF52">
        <v>0</v>
      </c>
      <c r="AG52" t="s">
        <v>514</v>
      </c>
    </row>
    <row r="53" spans="1:33" x14ac:dyDescent="0.25">
      <c r="A53" s="12">
        <v>50</v>
      </c>
      <c r="B53" s="9">
        <v>6</v>
      </c>
      <c r="C53" s="9" t="s">
        <v>8</v>
      </c>
      <c r="D53" s="9" t="s">
        <v>1026</v>
      </c>
      <c r="E53" s="9" t="s">
        <v>34</v>
      </c>
      <c r="F53" s="9" t="s">
        <v>121</v>
      </c>
      <c r="G53" s="9" t="s">
        <v>1458</v>
      </c>
      <c r="H53" s="13" t="s">
        <v>616</v>
      </c>
      <c r="I53" s="12">
        <v>41.17</v>
      </c>
      <c r="J53" s="9">
        <v>13.02</v>
      </c>
      <c r="K53" s="9">
        <v>39.159999999999997</v>
      </c>
      <c r="L53" s="9">
        <v>26.13</v>
      </c>
      <c r="M53" s="9">
        <v>0</v>
      </c>
      <c r="N53" s="9">
        <v>0</v>
      </c>
      <c r="O53" s="9">
        <v>0</v>
      </c>
      <c r="P53" s="9">
        <v>0</v>
      </c>
      <c r="Q53" s="9">
        <v>9.6300000000000008</v>
      </c>
      <c r="R53" s="9">
        <v>3.9</v>
      </c>
      <c r="S53" s="9">
        <v>8.3699999999999992</v>
      </c>
      <c r="T53" s="9">
        <v>4.47</v>
      </c>
      <c r="U53" s="12" t="s">
        <v>147</v>
      </c>
      <c r="V53" s="9">
        <v>8.98</v>
      </c>
      <c r="W53" s="9"/>
      <c r="X53" s="9"/>
      <c r="Y53" s="9" t="s">
        <v>1716</v>
      </c>
      <c r="Z53" s="18" t="str">
        <f t="shared" si="3"/>
        <v>Pathway</v>
      </c>
      <c r="AA53" s="18" t="str">
        <f t="shared" si="4"/>
        <v>Google</v>
      </c>
      <c r="AB53" s="10" t="str">
        <f t="shared" si="5"/>
        <v>Bing</v>
      </c>
      <c r="AC53" s="13" t="s">
        <v>2324</v>
      </c>
      <c r="AD53">
        <v>39.980254763799998</v>
      </c>
      <c r="AE53">
        <v>-82.836200858599994</v>
      </c>
      <c r="AF53">
        <v>0</v>
      </c>
      <c r="AG53" t="s">
        <v>514</v>
      </c>
    </row>
    <row r="54" spans="1:33" x14ac:dyDescent="0.25">
      <c r="A54" s="12">
        <v>51</v>
      </c>
      <c r="B54" s="9">
        <v>12</v>
      </c>
      <c r="C54" s="9" t="s">
        <v>14</v>
      </c>
      <c r="D54" s="9" t="s">
        <v>1054</v>
      </c>
      <c r="E54" s="9" t="s">
        <v>34</v>
      </c>
      <c r="F54" s="9" t="s">
        <v>121</v>
      </c>
      <c r="G54" s="9" t="s">
        <v>1458</v>
      </c>
      <c r="H54" s="13" t="s">
        <v>1055</v>
      </c>
      <c r="I54" s="12">
        <v>23.99</v>
      </c>
      <c r="J54" s="9">
        <v>9.3699999999999992</v>
      </c>
      <c r="K54" s="9">
        <v>22.57</v>
      </c>
      <c r="L54" s="9">
        <v>13.2</v>
      </c>
      <c r="M54" s="9">
        <v>0</v>
      </c>
      <c r="N54" s="9">
        <v>0</v>
      </c>
      <c r="O54" s="9">
        <v>0</v>
      </c>
      <c r="P54" s="9">
        <v>0</v>
      </c>
      <c r="Q54" s="9">
        <v>8.9700000000000006</v>
      </c>
      <c r="R54" s="9">
        <v>2.65</v>
      </c>
      <c r="S54" s="9">
        <v>7.11</v>
      </c>
      <c r="T54" s="9">
        <v>4.47</v>
      </c>
      <c r="U54" s="12" t="s">
        <v>163</v>
      </c>
      <c r="V54" s="9">
        <v>9.52</v>
      </c>
      <c r="W54" s="9"/>
      <c r="X54" s="9"/>
      <c r="Y54" s="9" t="s">
        <v>1717</v>
      </c>
      <c r="Z54" s="18" t="str">
        <f t="shared" si="3"/>
        <v>Pathway</v>
      </c>
      <c r="AA54" s="18" t="str">
        <f t="shared" si="4"/>
        <v>Google</v>
      </c>
      <c r="AB54" s="10" t="str">
        <f t="shared" si="5"/>
        <v>Bing</v>
      </c>
      <c r="AC54" s="13" t="s">
        <v>2274</v>
      </c>
      <c r="AD54">
        <v>41.418651526799998</v>
      </c>
      <c r="AE54">
        <v>-81.734319851699993</v>
      </c>
      <c r="AF54">
        <v>0</v>
      </c>
      <c r="AG54" t="s">
        <v>514</v>
      </c>
    </row>
    <row r="55" spans="1:33" x14ac:dyDescent="0.25">
      <c r="A55" s="12">
        <v>52</v>
      </c>
      <c r="B55" s="9">
        <v>2</v>
      </c>
      <c r="C55" s="9" t="s">
        <v>6</v>
      </c>
      <c r="D55" s="9" t="s">
        <v>973</v>
      </c>
      <c r="E55" s="9" t="s">
        <v>34</v>
      </c>
      <c r="F55" s="9" t="s">
        <v>121</v>
      </c>
      <c r="G55" s="9" t="s">
        <v>1458</v>
      </c>
      <c r="H55" s="13" t="s">
        <v>594</v>
      </c>
      <c r="I55" s="12">
        <v>35.340000000000003</v>
      </c>
      <c r="J55" s="9">
        <v>11.62</v>
      </c>
      <c r="K55" s="9">
        <v>33.450000000000003</v>
      </c>
      <c r="L55" s="9">
        <v>21.83</v>
      </c>
      <c r="M55" s="9">
        <v>0</v>
      </c>
      <c r="N55" s="9">
        <v>0</v>
      </c>
      <c r="O55" s="9">
        <v>0</v>
      </c>
      <c r="P55" s="9">
        <v>0</v>
      </c>
      <c r="Q55" s="9">
        <v>9.3000000000000007</v>
      </c>
      <c r="R55" s="9">
        <v>3.4</v>
      </c>
      <c r="S55" s="9">
        <v>7.86</v>
      </c>
      <c r="T55" s="9">
        <v>4.46</v>
      </c>
      <c r="U55" s="12" t="s">
        <v>73</v>
      </c>
      <c r="V55" s="9">
        <v>10.1</v>
      </c>
      <c r="W55" s="9"/>
      <c r="X55" s="9"/>
      <c r="Y55" s="9" t="s">
        <v>1718</v>
      </c>
      <c r="Z55" s="18" t="str">
        <f t="shared" si="3"/>
        <v>Pathway</v>
      </c>
      <c r="AA55" s="18" t="str">
        <f t="shared" si="4"/>
        <v>Google</v>
      </c>
      <c r="AB55" s="10" t="str">
        <f t="shared" si="5"/>
        <v>Bing</v>
      </c>
      <c r="AC55" s="13" t="s">
        <v>1450</v>
      </c>
      <c r="AD55">
        <v>41.6761374915</v>
      </c>
      <c r="AE55">
        <v>-83.683898107199994</v>
      </c>
      <c r="AF55">
        <v>0</v>
      </c>
      <c r="AG55" t="s">
        <v>514</v>
      </c>
    </row>
    <row r="56" spans="1:33" x14ac:dyDescent="0.25">
      <c r="A56" s="12">
        <v>53</v>
      </c>
      <c r="B56" s="9">
        <v>7</v>
      </c>
      <c r="C56" s="9" t="s">
        <v>44</v>
      </c>
      <c r="D56" s="9" t="s">
        <v>1081</v>
      </c>
      <c r="E56" s="9" t="s">
        <v>34</v>
      </c>
      <c r="F56" s="9" t="s">
        <v>121</v>
      </c>
      <c r="G56" s="9" t="s">
        <v>1458</v>
      </c>
      <c r="H56" s="13" t="s">
        <v>715</v>
      </c>
      <c r="I56" s="12">
        <v>25.29</v>
      </c>
      <c r="J56" s="9">
        <v>9.5399999999999991</v>
      </c>
      <c r="K56" s="9">
        <v>23.79</v>
      </c>
      <c r="L56" s="9">
        <v>14.25</v>
      </c>
      <c r="M56" s="9">
        <v>0</v>
      </c>
      <c r="N56" s="9">
        <v>0</v>
      </c>
      <c r="O56" s="9">
        <v>0</v>
      </c>
      <c r="P56" s="9">
        <v>0</v>
      </c>
      <c r="Q56" s="9">
        <v>8.9700000000000006</v>
      </c>
      <c r="R56" s="9">
        <v>2.7</v>
      </c>
      <c r="S56" s="9">
        <v>7.16</v>
      </c>
      <c r="T56" s="9">
        <v>4.46</v>
      </c>
      <c r="U56" s="12" t="s">
        <v>183</v>
      </c>
      <c r="V56" s="9">
        <v>6.06</v>
      </c>
      <c r="W56" s="9"/>
      <c r="X56" s="9"/>
      <c r="Y56" s="9" t="s">
        <v>1719</v>
      </c>
      <c r="Z56" s="18" t="str">
        <f t="shared" si="3"/>
        <v>Pathway</v>
      </c>
      <c r="AA56" s="18" t="str">
        <f t="shared" si="4"/>
        <v>Google</v>
      </c>
      <c r="AB56" s="10" t="str">
        <f t="shared" si="5"/>
        <v>Bing</v>
      </c>
      <c r="AC56" s="13" t="s">
        <v>2324</v>
      </c>
      <c r="AD56">
        <v>39.6732173913</v>
      </c>
      <c r="AE56">
        <v>-84.221825972399998</v>
      </c>
      <c r="AF56">
        <v>0</v>
      </c>
      <c r="AG56" t="s">
        <v>514</v>
      </c>
    </row>
    <row r="57" spans="1:33" x14ac:dyDescent="0.25">
      <c r="A57" s="12">
        <v>54</v>
      </c>
      <c r="B57" s="9">
        <v>2</v>
      </c>
      <c r="C57" s="9" t="s">
        <v>6</v>
      </c>
      <c r="D57" s="9" t="s">
        <v>1073</v>
      </c>
      <c r="E57" s="9" t="s">
        <v>34</v>
      </c>
      <c r="F57" s="9" t="s">
        <v>121</v>
      </c>
      <c r="G57" s="9" t="s">
        <v>1458</v>
      </c>
      <c r="H57" s="13" t="s">
        <v>818</v>
      </c>
      <c r="I57" s="12">
        <v>30.8</v>
      </c>
      <c r="J57" s="9">
        <v>6.67</v>
      </c>
      <c r="K57" s="9">
        <v>27.64</v>
      </c>
      <c r="L57" s="9">
        <v>20.97</v>
      </c>
      <c r="M57" s="9">
        <v>0</v>
      </c>
      <c r="N57" s="9">
        <v>0</v>
      </c>
      <c r="O57" s="9">
        <v>0</v>
      </c>
      <c r="P57" s="9">
        <v>0</v>
      </c>
      <c r="Q57" s="9">
        <v>8.9700000000000006</v>
      </c>
      <c r="R57" s="9">
        <v>1.78</v>
      </c>
      <c r="S57" s="9">
        <v>6.23</v>
      </c>
      <c r="T57" s="9">
        <v>4.45</v>
      </c>
      <c r="U57" s="12" t="s">
        <v>184</v>
      </c>
      <c r="V57" s="9">
        <v>9.15</v>
      </c>
      <c r="W57" s="9"/>
      <c r="X57" s="9"/>
      <c r="Y57" s="9" t="s">
        <v>1720</v>
      </c>
      <c r="Z57" s="18" t="str">
        <f t="shared" si="3"/>
        <v>Pathway</v>
      </c>
      <c r="AA57" s="18" t="str">
        <f t="shared" si="4"/>
        <v>Google</v>
      </c>
      <c r="AB57" s="10" t="str">
        <f t="shared" si="5"/>
        <v>Bing</v>
      </c>
      <c r="AC57" s="13" t="s">
        <v>1450</v>
      </c>
      <c r="AD57">
        <v>41.650046193999998</v>
      </c>
      <c r="AE57">
        <v>-83.540155189900005</v>
      </c>
      <c r="AF57">
        <v>0</v>
      </c>
      <c r="AG57" t="s">
        <v>514</v>
      </c>
    </row>
    <row r="58" spans="1:33" x14ac:dyDescent="0.25">
      <c r="A58" s="12">
        <v>55</v>
      </c>
      <c r="B58" s="9">
        <v>6</v>
      </c>
      <c r="C58" s="9" t="s">
        <v>8</v>
      </c>
      <c r="D58" s="9" t="s">
        <v>1026</v>
      </c>
      <c r="E58" s="9" t="s">
        <v>34</v>
      </c>
      <c r="F58" s="9" t="s">
        <v>121</v>
      </c>
      <c r="G58" s="9" t="s">
        <v>1458</v>
      </c>
      <c r="H58" s="13" t="s">
        <v>616</v>
      </c>
      <c r="I58" s="12">
        <v>43.44</v>
      </c>
      <c r="J58" s="9">
        <v>13.73</v>
      </c>
      <c r="K58" s="9">
        <v>41.41</v>
      </c>
      <c r="L58" s="9">
        <v>27.69</v>
      </c>
      <c r="M58" s="9">
        <v>0</v>
      </c>
      <c r="N58" s="9">
        <v>0</v>
      </c>
      <c r="O58" s="9">
        <v>0</v>
      </c>
      <c r="P58" s="9">
        <v>0</v>
      </c>
      <c r="Q58" s="9">
        <v>9.6300000000000008</v>
      </c>
      <c r="R58" s="9">
        <v>4.13</v>
      </c>
      <c r="S58" s="9">
        <v>8.48</v>
      </c>
      <c r="T58" s="9">
        <v>4.3499999999999996</v>
      </c>
      <c r="U58" s="12" t="s">
        <v>147</v>
      </c>
      <c r="V58" s="9">
        <v>10.199999999999999</v>
      </c>
      <c r="W58" s="9"/>
      <c r="X58" s="9"/>
      <c r="Y58" s="9" t="s">
        <v>1721</v>
      </c>
      <c r="Z58" s="18" t="str">
        <f t="shared" si="3"/>
        <v>Pathway</v>
      </c>
      <c r="AA58" s="18" t="str">
        <f t="shared" si="4"/>
        <v>Google</v>
      </c>
      <c r="AB58" s="10" t="str">
        <f t="shared" si="5"/>
        <v>Bing</v>
      </c>
      <c r="AC58" s="13" t="s">
        <v>2275</v>
      </c>
      <c r="AD58">
        <v>39.9827226536</v>
      </c>
      <c r="AE58">
        <v>-82.814004733999994</v>
      </c>
      <c r="AF58">
        <v>0</v>
      </c>
      <c r="AG58" t="s">
        <v>514</v>
      </c>
    </row>
    <row r="59" spans="1:33" x14ac:dyDescent="0.25">
      <c r="A59" s="12">
        <v>56</v>
      </c>
      <c r="B59" s="9">
        <v>7</v>
      </c>
      <c r="C59" s="9" t="s">
        <v>149</v>
      </c>
      <c r="D59" s="9" t="s">
        <v>941</v>
      </c>
      <c r="E59" s="9" t="s">
        <v>34</v>
      </c>
      <c r="F59" s="9" t="s">
        <v>121</v>
      </c>
      <c r="G59" s="9" t="s">
        <v>1458</v>
      </c>
      <c r="H59" s="13" t="s">
        <v>669</v>
      </c>
      <c r="I59" s="12">
        <v>20.350000000000001</v>
      </c>
      <c r="J59" s="9">
        <v>8.5399999999999991</v>
      </c>
      <c r="K59" s="9">
        <v>19.09</v>
      </c>
      <c r="L59" s="9">
        <v>10.55</v>
      </c>
      <c r="M59" s="9">
        <v>0</v>
      </c>
      <c r="N59" s="9">
        <v>0</v>
      </c>
      <c r="O59" s="9">
        <v>0</v>
      </c>
      <c r="P59" s="9">
        <v>0</v>
      </c>
      <c r="Q59" s="9">
        <v>8.76</v>
      </c>
      <c r="R59" s="9">
        <v>2.38</v>
      </c>
      <c r="S59" s="9">
        <v>6.73</v>
      </c>
      <c r="T59" s="9">
        <v>4.3499999999999996</v>
      </c>
      <c r="U59" s="12" t="s">
        <v>172</v>
      </c>
      <c r="V59" s="9">
        <v>15.17</v>
      </c>
      <c r="W59" s="9"/>
      <c r="X59" s="9"/>
      <c r="Y59" s="9" t="s">
        <v>1722</v>
      </c>
      <c r="Z59" s="18" t="str">
        <f t="shared" si="3"/>
        <v>Pathway</v>
      </c>
      <c r="AA59" s="18" t="str">
        <f t="shared" si="4"/>
        <v>Google</v>
      </c>
      <c r="AB59" s="10" t="str">
        <f t="shared" si="5"/>
        <v>Bing</v>
      </c>
      <c r="AC59" s="13" t="s">
        <v>2276</v>
      </c>
      <c r="AD59">
        <v>39.9233545449</v>
      </c>
      <c r="AE59">
        <v>-83.769431821599994</v>
      </c>
      <c r="AF59">
        <v>0</v>
      </c>
      <c r="AG59" t="s">
        <v>514</v>
      </c>
    </row>
    <row r="60" spans="1:33" x14ac:dyDescent="0.25">
      <c r="A60" s="12">
        <v>57</v>
      </c>
      <c r="B60" s="9">
        <v>12</v>
      </c>
      <c r="C60" s="9" t="s">
        <v>14</v>
      </c>
      <c r="D60" s="9" t="s">
        <v>1079</v>
      </c>
      <c r="E60" s="9" t="s">
        <v>34</v>
      </c>
      <c r="F60" s="9" t="s">
        <v>121</v>
      </c>
      <c r="G60" s="9" t="s">
        <v>1458</v>
      </c>
      <c r="H60" s="13" t="s">
        <v>745</v>
      </c>
      <c r="I60" s="12">
        <v>19.78</v>
      </c>
      <c r="J60" s="9">
        <v>10.66</v>
      </c>
      <c r="K60" s="9">
        <v>18.989999999999998</v>
      </c>
      <c r="L60" s="9">
        <v>8.33</v>
      </c>
      <c r="M60" s="9">
        <v>0</v>
      </c>
      <c r="N60" s="9">
        <v>0</v>
      </c>
      <c r="O60" s="9">
        <v>0</v>
      </c>
      <c r="P60" s="9">
        <v>0</v>
      </c>
      <c r="Q60" s="9">
        <v>8.9700000000000006</v>
      </c>
      <c r="R60" s="9">
        <v>3.08</v>
      </c>
      <c r="S60" s="9">
        <v>7.42</v>
      </c>
      <c r="T60" s="9">
        <v>4.34</v>
      </c>
      <c r="U60" s="12" t="s">
        <v>63</v>
      </c>
      <c r="V60" s="9">
        <v>10.72</v>
      </c>
      <c r="W60" s="9"/>
      <c r="X60" s="9"/>
      <c r="Y60" s="9" t="s">
        <v>1342</v>
      </c>
      <c r="Z60" s="18" t="str">
        <f t="shared" si="3"/>
        <v>Pathway</v>
      </c>
      <c r="AA60" s="18" t="str">
        <f t="shared" si="4"/>
        <v>Google</v>
      </c>
      <c r="AB60" s="10" t="str">
        <f t="shared" si="5"/>
        <v>Bing</v>
      </c>
      <c r="AC60" s="13" t="s">
        <v>1450</v>
      </c>
      <c r="AD60">
        <v>41.519838805500001</v>
      </c>
      <c r="AE60">
        <v>-81.497309239000003</v>
      </c>
      <c r="AF60">
        <v>0</v>
      </c>
      <c r="AG60" t="s">
        <v>514</v>
      </c>
    </row>
    <row r="61" spans="1:33" x14ac:dyDescent="0.25">
      <c r="A61" s="12">
        <v>58</v>
      </c>
      <c r="B61" s="9">
        <v>2</v>
      </c>
      <c r="C61" s="9" t="s">
        <v>6</v>
      </c>
      <c r="D61" s="9" t="s">
        <v>924</v>
      </c>
      <c r="E61" s="9" t="s">
        <v>34</v>
      </c>
      <c r="F61" s="9" t="s">
        <v>121</v>
      </c>
      <c r="G61" s="9" t="s">
        <v>1458</v>
      </c>
      <c r="H61" s="13" t="s">
        <v>556</v>
      </c>
      <c r="I61" s="12">
        <v>26.26</v>
      </c>
      <c r="J61" s="9">
        <v>7.65</v>
      </c>
      <c r="K61" s="9">
        <v>24.1</v>
      </c>
      <c r="L61" s="9">
        <v>16.45</v>
      </c>
      <c r="M61" s="9">
        <v>0</v>
      </c>
      <c r="N61" s="9">
        <v>0</v>
      </c>
      <c r="O61" s="9">
        <v>0</v>
      </c>
      <c r="P61" s="9">
        <v>0</v>
      </c>
      <c r="Q61" s="9">
        <v>8.64</v>
      </c>
      <c r="R61" s="9">
        <v>2.09</v>
      </c>
      <c r="S61" s="9">
        <v>6.38</v>
      </c>
      <c r="T61" s="9">
        <v>4.29</v>
      </c>
      <c r="U61" s="12" t="s">
        <v>78</v>
      </c>
      <c r="V61" s="9">
        <v>19.399999999999999</v>
      </c>
      <c r="W61" s="9"/>
      <c r="X61" s="9"/>
      <c r="Y61" s="9" t="s">
        <v>1723</v>
      </c>
      <c r="Z61" s="18" t="str">
        <f t="shared" si="3"/>
        <v>Pathway</v>
      </c>
      <c r="AA61" s="18" t="str">
        <f t="shared" si="4"/>
        <v>Google</v>
      </c>
      <c r="AB61" s="10" t="str">
        <f t="shared" si="5"/>
        <v>Bing</v>
      </c>
      <c r="AC61" s="13" t="s">
        <v>2277</v>
      </c>
      <c r="AD61">
        <v>41.640219766100003</v>
      </c>
      <c r="AE61">
        <v>-83.525390842500002</v>
      </c>
      <c r="AF61">
        <v>0</v>
      </c>
      <c r="AG61" t="s">
        <v>514</v>
      </c>
    </row>
    <row r="62" spans="1:33" x14ac:dyDescent="0.25">
      <c r="A62" s="12">
        <v>59</v>
      </c>
      <c r="B62" s="9">
        <v>2</v>
      </c>
      <c r="C62" s="9" t="s">
        <v>6</v>
      </c>
      <c r="D62" s="9" t="s">
        <v>964</v>
      </c>
      <c r="E62" s="9" t="s">
        <v>34</v>
      </c>
      <c r="F62" s="9" t="s">
        <v>331</v>
      </c>
      <c r="G62" s="9" t="s">
        <v>1458</v>
      </c>
      <c r="H62" s="13" t="s">
        <v>677</v>
      </c>
      <c r="I62" s="12">
        <v>17.45</v>
      </c>
      <c r="J62" s="9">
        <v>2.5299999999999998</v>
      </c>
      <c r="K62" s="9">
        <v>15.53</v>
      </c>
      <c r="L62" s="9">
        <v>13</v>
      </c>
      <c r="M62" s="9">
        <v>1.63</v>
      </c>
      <c r="N62" s="9">
        <v>0.09</v>
      </c>
      <c r="O62" s="9">
        <v>1.19</v>
      </c>
      <c r="P62" s="9">
        <v>1.0900000000000001</v>
      </c>
      <c r="Q62" s="9">
        <v>6.83</v>
      </c>
      <c r="R62" s="9">
        <v>0.81</v>
      </c>
      <c r="S62" s="9">
        <v>5.1100000000000003</v>
      </c>
      <c r="T62" s="9">
        <v>4.29</v>
      </c>
      <c r="U62" s="12" t="s">
        <v>146</v>
      </c>
      <c r="V62" s="9">
        <v>24.79</v>
      </c>
      <c r="W62" s="9"/>
      <c r="X62" s="9"/>
      <c r="Y62" s="9" t="s">
        <v>1724</v>
      </c>
      <c r="Z62" s="18" t="str">
        <f t="shared" si="3"/>
        <v>Pathway</v>
      </c>
      <c r="AA62" s="18" t="str">
        <f t="shared" si="4"/>
        <v>Google</v>
      </c>
      <c r="AB62" s="10" t="str">
        <f t="shared" si="5"/>
        <v>Bing</v>
      </c>
      <c r="AC62" s="13" t="s">
        <v>2278</v>
      </c>
      <c r="AD62">
        <v>41.6645814229</v>
      </c>
      <c r="AE62">
        <v>-83.570310563700005</v>
      </c>
      <c r="AF62">
        <v>0</v>
      </c>
      <c r="AG62" t="s">
        <v>514</v>
      </c>
    </row>
    <row r="63" spans="1:33" x14ac:dyDescent="0.25">
      <c r="A63" s="12">
        <v>60</v>
      </c>
      <c r="B63" s="9">
        <v>3</v>
      </c>
      <c r="C63" s="9" t="s">
        <v>51</v>
      </c>
      <c r="D63" s="9" t="s">
        <v>788</v>
      </c>
      <c r="E63" s="9" t="s">
        <v>34</v>
      </c>
      <c r="F63" s="9" t="s">
        <v>121</v>
      </c>
      <c r="G63" s="9" t="s">
        <v>1458</v>
      </c>
      <c r="H63" s="13" t="s">
        <v>759</v>
      </c>
      <c r="I63" s="12">
        <v>19.84</v>
      </c>
      <c r="J63" s="9">
        <v>8.85</v>
      </c>
      <c r="K63" s="9">
        <v>18.72</v>
      </c>
      <c r="L63" s="9">
        <v>9.8699999999999992</v>
      </c>
      <c r="M63" s="9">
        <v>0</v>
      </c>
      <c r="N63" s="9">
        <v>0</v>
      </c>
      <c r="O63" s="9">
        <v>0</v>
      </c>
      <c r="P63" s="9">
        <v>0</v>
      </c>
      <c r="Q63" s="9">
        <v>8.67</v>
      </c>
      <c r="R63" s="9">
        <v>2.48</v>
      </c>
      <c r="S63" s="9">
        <v>6.76</v>
      </c>
      <c r="T63" s="9">
        <v>4.29</v>
      </c>
      <c r="U63" s="12" t="s">
        <v>115</v>
      </c>
      <c r="V63" s="9">
        <v>21.32</v>
      </c>
      <c r="W63" s="9"/>
      <c r="X63" s="9"/>
      <c r="Y63" s="9" t="s">
        <v>1725</v>
      </c>
      <c r="Z63" s="18" t="str">
        <f t="shared" si="3"/>
        <v>Pathway</v>
      </c>
      <c r="AA63" s="18" t="str">
        <f t="shared" si="4"/>
        <v>Google</v>
      </c>
      <c r="AB63" s="10" t="str">
        <f t="shared" si="5"/>
        <v>Bing</v>
      </c>
      <c r="AC63" s="13" t="s">
        <v>2324</v>
      </c>
      <c r="AD63">
        <v>41.418744057300003</v>
      </c>
      <c r="AE63">
        <v>-82.119133122899996</v>
      </c>
      <c r="AF63">
        <v>0</v>
      </c>
      <c r="AG63" t="s">
        <v>514</v>
      </c>
    </row>
    <row r="64" spans="1:33" x14ac:dyDescent="0.25">
      <c r="A64" s="12">
        <v>61</v>
      </c>
      <c r="B64" s="9">
        <v>3</v>
      </c>
      <c r="C64" s="9" t="s">
        <v>51</v>
      </c>
      <c r="D64" s="9" t="s">
        <v>788</v>
      </c>
      <c r="E64" s="9" t="s">
        <v>34</v>
      </c>
      <c r="F64" s="9" t="s">
        <v>121</v>
      </c>
      <c r="G64" s="9" t="s">
        <v>1458</v>
      </c>
      <c r="H64" s="13" t="s">
        <v>759</v>
      </c>
      <c r="I64" s="12">
        <v>28.47</v>
      </c>
      <c r="J64" s="9">
        <v>8.09</v>
      </c>
      <c r="K64" s="9">
        <v>26.23</v>
      </c>
      <c r="L64" s="9">
        <v>18.14</v>
      </c>
      <c r="M64" s="9">
        <v>1.66</v>
      </c>
      <c r="N64" s="9">
        <v>0.18</v>
      </c>
      <c r="O64" s="9">
        <v>1.17</v>
      </c>
      <c r="P64" s="9">
        <v>0.99</v>
      </c>
      <c r="Q64" s="9">
        <v>8.6199999999999992</v>
      </c>
      <c r="R64" s="9">
        <v>2.2400000000000002</v>
      </c>
      <c r="S64" s="9">
        <v>6.52</v>
      </c>
      <c r="T64" s="9">
        <v>4.28</v>
      </c>
      <c r="U64" s="12" t="s">
        <v>115</v>
      </c>
      <c r="V64" s="9">
        <v>17.690000000000001</v>
      </c>
      <c r="W64" s="9"/>
      <c r="X64" s="9"/>
      <c r="Y64" s="9" t="s">
        <v>1358</v>
      </c>
      <c r="Z64" s="18" t="str">
        <f t="shared" si="3"/>
        <v>Pathway</v>
      </c>
      <c r="AA64" s="18" t="str">
        <f t="shared" si="4"/>
        <v>Google</v>
      </c>
      <c r="AB64" s="10" t="str">
        <f t="shared" si="5"/>
        <v>Bing</v>
      </c>
      <c r="AC64" s="13" t="s">
        <v>2279</v>
      </c>
      <c r="AD64">
        <v>41.3833359108</v>
      </c>
      <c r="AE64">
        <v>-82.094538172599997</v>
      </c>
      <c r="AF64">
        <v>0</v>
      </c>
      <c r="AG64" t="s">
        <v>514</v>
      </c>
    </row>
    <row r="65" spans="1:33" x14ac:dyDescent="0.25">
      <c r="A65" s="12">
        <v>62</v>
      </c>
      <c r="B65" s="9">
        <v>6</v>
      </c>
      <c r="C65" s="9" t="s">
        <v>8</v>
      </c>
      <c r="D65" s="9" t="s">
        <v>952</v>
      </c>
      <c r="E65" s="9" t="s">
        <v>34</v>
      </c>
      <c r="F65" s="9" t="s">
        <v>121</v>
      </c>
      <c r="G65" s="9" t="s">
        <v>1458</v>
      </c>
      <c r="H65" s="13" t="s">
        <v>902</v>
      </c>
      <c r="I65" s="12">
        <v>23.97</v>
      </c>
      <c r="J65" s="9">
        <v>7.37</v>
      </c>
      <c r="K65" s="9">
        <v>21.98</v>
      </c>
      <c r="L65" s="9">
        <v>14.61</v>
      </c>
      <c r="M65" s="9">
        <v>0</v>
      </c>
      <c r="N65" s="9">
        <v>0</v>
      </c>
      <c r="O65" s="9">
        <v>0</v>
      </c>
      <c r="P65" s="9">
        <v>0</v>
      </c>
      <c r="Q65" s="9">
        <v>8.6300000000000008</v>
      </c>
      <c r="R65" s="9">
        <v>2</v>
      </c>
      <c r="S65" s="9">
        <v>6.28</v>
      </c>
      <c r="T65" s="9">
        <v>4.28</v>
      </c>
      <c r="U65" s="12" t="s">
        <v>228</v>
      </c>
      <c r="V65" s="9">
        <v>11.86</v>
      </c>
      <c r="W65" s="9"/>
      <c r="X65" s="9"/>
      <c r="Y65" s="9" t="s">
        <v>1726</v>
      </c>
      <c r="Z65" s="18" t="str">
        <f t="shared" si="3"/>
        <v>Pathway</v>
      </c>
      <c r="AA65" s="18" t="str">
        <f t="shared" si="4"/>
        <v>Google</v>
      </c>
      <c r="AB65" s="10" t="str">
        <f t="shared" si="5"/>
        <v>Bing</v>
      </c>
      <c r="AC65" s="13" t="s">
        <v>1450</v>
      </c>
      <c r="AD65">
        <v>39.945851979399997</v>
      </c>
      <c r="AE65">
        <v>-83.035794377200006</v>
      </c>
      <c r="AF65">
        <v>0</v>
      </c>
      <c r="AG65" t="s">
        <v>514</v>
      </c>
    </row>
    <row r="66" spans="1:33" x14ac:dyDescent="0.25">
      <c r="A66" s="12">
        <v>63</v>
      </c>
      <c r="B66" s="9">
        <v>2</v>
      </c>
      <c r="C66" s="9" t="s">
        <v>6</v>
      </c>
      <c r="D66" s="9" t="s">
        <v>964</v>
      </c>
      <c r="E66" s="9" t="s">
        <v>34</v>
      </c>
      <c r="F66" s="9" t="s">
        <v>331</v>
      </c>
      <c r="G66" s="9" t="s">
        <v>1458</v>
      </c>
      <c r="H66" s="13" t="s">
        <v>677</v>
      </c>
      <c r="I66" s="12">
        <v>19.37</v>
      </c>
      <c r="J66" s="9">
        <v>2.46</v>
      </c>
      <c r="K66" s="9">
        <v>17.14</v>
      </c>
      <c r="L66" s="9">
        <v>14.68</v>
      </c>
      <c r="M66" s="9">
        <v>0</v>
      </c>
      <c r="N66" s="9">
        <v>0</v>
      </c>
      <c r="O66" s="9">
        <v>0</v>
      </c>
      <c r="P66" s="9">
        <v>0</v>
      </c>
      <c r="Q66" s="9">
        <v>6.83</v>
      </c>
      <c r="R66" s="9">
        <v>0.78</v>
      </c>
      <c r="S66" s="9">
        <v>5.04</v>
      </c>
      <c r="T66" s="9">
        <v>4.26</v>
      </c>
      <c r="U66" s="12" t="s">
        <v>146</v>
      </c>
      <c r="V66" s="9">
        <v>15.61</v>
      </c>
      <c r="W66" s="9"/>
      <c r="X66" s="9"/>
      <c r="Y66" s="9" t="s">
        <v>1727</v>
      </c>
      <c r="Z66" s="18" t="str">
        <f t="shared" si="3"/>
        <v>Pathway</v>
      </c>
      <c r="AA66" s="18" t="str">
        <f t="shared" si="4"/>
        <v>Google</v>
      </c>
      <c r="AB66" s="10" t="str">
        <f t="shared" si="5"/>
        <v>Bing</v>
      </c>
      <c r="AC66" s="13" t="s">
        <v>2280</v>
      </c>
      <c r="AD66">
        <v>41.561986415</v>
      </c>
      <c r="AE66">
        <v>-83.665473844900006</v>
      </c>
      <c r="AF66">
        <v>0</v>
      </c>
      <c r="AG66" t="s">
        <v>514</v>
      </c>
    </row>
    <row r="67" spans="1:33" x14ac:dyDescent="0.25">
      <c r="A67" s="12">
        <v>64</v>
      </c>
      <c r="B67" s="9">
        <v>2</v>
      </c>
      <c r="C67" s="9" t="s">
        <v>6</v>
      </c>
      <c r="D67" s="9" t="s">
        <v>1063</v>
      </c>
      <c r="E67" s="9" t="s">
        <v>34</v>
      </c>
      <c r="F67" s="9" t="s">
        <v>121</v>
      </c>
      <c r="G67" s="9" t="s">
        <v>1458</v>
      </c>
      <c r="H67" s="13" t="s">
        <v>852</v>
      </c>
      <c r="I67" s="12">
        <v>38.25</v>
      </c>
      <c r="J67" s="9">
        <v>9.4499999999999993</v>
      </c>
      <c r="K67" s="9">
        <v>35.49</v>
      </c>
      <c r="L67" s="9">
        <v>26.03</v>
      </c>
      <c r="M67" s="9">
        <v>0</v>
      </c>
      <c r="N67" s="9">
        <v>0</v>
      </c>
      <c r="O67" s="9">
        <v>0</v>
      </c>
      <c r="P67" s="9">
        <v>0</v>
      </c>
      <c r="Q67" s="9">
        <v>8.64</v>
      </c>
      <c r="R67" s="9">
        <v>2.68</v>
      </c>
      <c r="S67" s="9">
        <v>6.9</v>
      </c>
      <c r="T67" s="9">
        <v>4.2300000000000004</v>
      </c>
      <c r="U67" s="12" t="s">
        <v>135</v>
      </c>
      <c r="V67" s="9">
        <v>10.33</v>
      </c>
      <c r="W67" s="9"/>
      <c r="X67" s="9"/>
      <c r="Y67" s="9" t="s">
        <v>1427</v>
      </c>
      <c r="Z67" s="18" t="str">
        <f t="shared" si="3"/>
        <v>Pathway</v>
      </c>
      <c r="AA67" s="18" t="str">
        <f t="shared" si="4"/>
        <v>Google</v>
      </c>
      <c r="AB67" s="10" t="str">
        <f t="shared" si="5"/>
        <v>Bing</v>
      </c>
      <c r="AC67" s="13" t="s">
        <v>2281</v>
      </c>
      <c r="AD67">
        <v>41.699146661599997</v>
      </c>
      <c r="AE67">
        <v>-83.644926502399997</v>
      </c>
      <c r="AF67">
        <v>0</v>
      </c>
      <c r="AG67" t="s">
        <v>514</v>
      </c>
    </row>
    <row r="68" spans="1:33" x14ac:dyDescent="0.25">
      <c r="A68" s="12">
        <v>65</v>
      </c>
      <c r="B68" s="9">
        <v>2</v>
      </c>
      <c r="C68" s="9" t="s">
        <v>6</v>
      </c>
      <c r="D68" s="9" t="s">
        <v>964</v>
      </c>
      <c r="E68" s="9" t="s">
        <v>34</v>
      </c>
      <c r="F68" s="9" t="s">
        <v>331</v>
      </c>
      <c r="G68" s="9" t="s">
        <v>1458</v>
      </c>
      <c r="H68" s="13" t="s">
        <v>677</v>
      </c>
      <c r="I68" s="12">
        <v>17.11</v>
      </c>
      <c r="J68" s="9">
        <v>2.35</v>
      </c>
      <c r="K68" s="9">
        <v>15.09</v>
      </c>
      <c r="L68" s="9">
        <v>12.74</v>
      </c>
      <c r="M68" s="9">
        <v>0</v>
      </c>
      <c r="N68" s="9">
        <v>0</v>
      </c>
      <c r="O68" s="9">
        <v>0</v>
      </c>
      <c r="P68" s="9">
        <v>0</v>
      </c>
      <c r="Q68" s="9">
        <v>6.83</v>
      </c>
      <c r="R68" s="9">
        <v>0.74</v>
      </c>
      <c r="S68" s="9">
        <v>4.97</v>
      </c>
      <c r="T68" s="9">
        <v>4.2300000000000004</v>
      </c>
      <c r="U68" s="12" t="s">
        <v>146</v>
      </c>
      <c r="V68" s="9">
        <v>24.72</v>
      </c>
      <c r="W68" s="9"/>
      <c r="X68" s="9"/>
      <c r="Y68" s="9" t="s">
        <v>1728</v>
      </c>
      <c r="Z68" s="18" t="str">
        <f t="shared" si="3"/>
        <v>Pathway</v>
      </c>
      <c r="AA68" s="18" t="str">
        <f t="shared" si="4"/>
        <v>Google</v>
      </c>
      <c r="AB68" s="10" t="str">
        <f t="shared" si="5"/>
        <v>Bing</v>
      </c>
      <c r="AC68" s="13" t="s">
        <v>2282</v>
      </c>
      <c r="AD68">
        <v>41.663646788599998</v>
      </c>
      <c r="AE68">
        <v>-83.570913373600007</v>
      </c>
      <c r="AF68">
        <v>0</v>
      </c>
      <c r="AG68" t="s">
        <v>514</v>
      </c>
    </row>
    <row r="69" spans="1:33" x14ac:dyDescent="0.25">
      <c r="A69" s="12">
        <v>66</v>
      </c>
      <c r="B69" s="9">
        <v>12</v>
      </c>
      <c r="C69" s="9" t="s">
        <v>14</v>
      </c>
      <c r="D69" s="9" t="s">
        <v>1002</v>
      </c>
      <c r="E69" s="9" t="s">
        <v>34</v>
      </c>
      <c r="F69" s="9" t="s">
        <v>121</v>
      </c>
      <c r="G69" s="9" t="s">
        <v>1458</v>
      </c>
      <c r="H69" s="13" t="s">
        <v>640</v>
      </c>
      <c r="I69" s="12">
        <v>33.39</v>
      </c>
      <c r="J69" s="9">
        <v>11.69</v>
      </c>
      <c r="K69" s="9">
        <v>31.67</v>
      </c>
      <c r="L69" s="9">
        <v>19.989999999999998</v>
      </c>
      <c r="M69" s="9">
        <v>0</v>
      </c>
      <c r="N69" s="9">
        <v>0</v>
      </c>
      <c r="O69" s="9">
        <v>0</v>
      </c>
      <c r="P69" s="9">
        <v>0</v>
      </c>
      <c r="Q69" s="9">
        <v>8.9700000000000006</v>
      </c>
      <c r="R69" s="9">
        <v>3.42</v>
      </c>
      <c r="S69" s="9">
        <v>7.62</v>
      </c>
      <c r="T69" s="9">
        <v>4.2</v>
      </c>
      <c r="U69" s="12" t="s">
        <v>52</v>
      </c>
      <c r="V69" s="9">
        <v>10.82</v>
      </c>
      <c r="W69" s="9"/>
      <c r="X69" s="9"/>
      <c r="Y69" s="9" t="s">
        <v>1729</v>
      </c>
      <c r="Z69" s="18" t="str">
        <f t="shared" ref="Z69:Z132" si="6">IF(LEFT(U69,1)="S",IF(RIGHT(U69,1)="C",HYPERLINK("http://pathweb.pathwayservices.com/ohiopublic/?nlfid='"&amp;U69&amp;"'&amp;logpoint="&amp;V69,"Pathway"),"Not Available"),"Not Available")</f>
        <v>Pathway</v>
      </c>
      <c r="AA69" s="18" t="str">
        <f t="shared" ref="AA69:AA132" si="7">IF(AF69=0,HYPERLINK(CONCATENATE("http://maps.google.com/maps?q=",+AD69,",+",+AE69,"+(Intersection)&amp;iwloc=A&amp;hl=en"),"Google"),HYPERLINK(CONCATENATE("http://maps.google.com/maps?f=q&amp;source=s_q&amp;hl=en&amp;geocode=&amp;q=",AD69,",+",AE69,"+(",H69,"  SLM ",V69,")+to:",AF69,",+",AG69,"+(",H69," SLM ",W69,")&amp;t=m"),"Google"))</f>
        <v>Google</v>
      </c>
      <c r="AB69" s="10" t="str">
        <f t="shared" ref="AB69:AB132" si="8">IF(AF69=0,HYPERLINK(CONCATENATE("http://bing.com/maps/default.aspx?rtop=1~0&amp;rtp=pos.",AD69,"_",AE69,"_",Y69),"Bing"),HYPERLINK(CONCATENATE("http://bing.com/maps/default.aspx?rtop=1~0&amp;rtp=pos.",AD69,"_",AE69,"_(",H69,"  SLM ",V69,"~pos.",AF69,"_",AG69,"_",H69,"  SLM ",W69,")"),"Bing"))</f>
        <v>Bing</v>
      </c>
      <c r="AC69" s="13" t="s">
        <v>1450</v>
      </c>
      <c r="AD69">
        <v>41.464444780500003</v>
      </c>
      <c r="AE69">
        <v>-81.497870894000002</v>
      </c>
      <c r="AF69">
        <v>0</v>
      </c>
      <c r="AG69" t="s">
        <v>514</v>
      </c>
    </row>
    <row r="70" spans="1:33" x14ac:dyDescent="0.25">
      <c r="A70" s="12">
        <v>67</v>
      </c>
      <c r="B70" s="9">
        <v>8</v>
      </c>
      <c r="C70" s="9" t="s">
        <v>61</v>
      </c>
      <c r="D70" s="9" t="s">
        <v>974</v>
      </c>
      <c r="E70" s="9" t="s">
        <v>34</v>
      </c>
      <c r="F70" s="9" t="s">
        <v>121</v>
      </c>
      <c r="G70" s="9" t="s">
        <v>1458</v>
      </c>
      <c r="H70" s="13" t="s">
        <v>613</v>
      </c>
      <c r="I70" s="12">
        <v>26.86</v>
      </c>
      <c r="J70" s="9">
        <v>12.53</v>
      </c>
      <c r="K70" s="9">
        <v>25.78</v>
      </c>
      <c r="L70" s="9">
        <v>13.25</v>
      </c>
      <c r="M70" s="9">
        <v>0</v>
      </c>
      <c r="N70" s="9">
        <v>0</v>
      </c>
      <c r="O70" s="9">
        <v>0</v>
      </c>
      <c r="P70" s="9">
        <v>0</v>
      </c>
      <c r="Q70" s="9">
        <v>9.08</v>
      </c>
      <c r="R70" s="9">
        <v>3.71</v>
      </c>
      <c r="S70" s="9">
        <v>7.84</v>
      </c>
      <c r="T70" s="9">
        <v>4.13</v>
      </c>
      <c r="U70" s="12" t="s">
        <v>67</v>
      </c>
      <c r="V70" s="9">
        <v>3.1</v>
      </c>
      <c r="W70" s="9"/>
      <c r="X70" s="9"/>
      <c r="Y70" s="9" t="s">
        <v>1730</v>
      </c>
      <c r="Z70" s="18" t="str">
        <f t="shared" si="6"/>
        <v>Pathway</v>
      </c>
      <c r="AA70" s="18" t="str">
        <f t="shared" si="7"/>
        <v>Google</v>
      </c>
      <c r="AB70" s="10" t="str">
        <f t="shared" si="8"/>
        <v>Bing</v>
      </c>
      <c r="AC70" s="13" t="s">
        <v>2283</v>
      </c>
      <c r="AD70">
        <v>39.3324546853</v>
      </c>
      <c r="AE70">
        <v>-84.521452467000003</v>
      </c>
      <c r="AF70">
        <v>0</v>
      </c>
      <c r="AG70" t="s">
        <v>514</v>
      </c>
    </row>
    <row r="71" spans="1:33" x14ac:dyDescent="0.25">
      <c r="A71" s="12">
        <v>68</v>
      </c>
      <c r="B71" s="9">
        <v>2</v>
      </c>
      <c r="C71" s="9" t="s">
        <v>6</v>
      </c>
      <c r="D71" s="9" t="s">
        <v>1071</v>
      </c>
      <c r="E71" s="9" t="s">
        <v>34</v>
      </c>
      <c r="F71" s="9" t="s">
        <v>121</v>
      </c>
      <c r="G71" s="9" t="s">
        <v>1458</v>
      </c>
      <c r="H71" s="13" t="s">
        <v>895</v>
      </c>
      <c r="I71" s="12">
        <v>23.99</v>
      </c>
      <c r="J71" s="9">
        <v>10.44</v>
      </c>
      <c r="K71" s="9">
        <v>22.8</v>
      </c>
      <c r="L71" s="9">
        <v>12.36</v>
      </c>
      <c r="M71" s="9">
        <v>0</v>
      </c>
      <c r="N71" s="9">
        <v>0</v>
      </c>
      <c r="O71" s="9">
        <v>0</v>
      </c>
      <c r="P71" s="9">
        <v>0</v>
      </c>
      <c r="Q71" s="9">
        <v>8.64</v>
      </c>
      <c r="R71" s="9">
        <v>3.01</v>
      </c>
      <c r="S71" s="9">
        <v>7.13</v>
      </c>
      <c r="T71" s="9">
        <v>4.12</v>
      </c>
      <c r="U71" s="12" t="s">
        <v>145</v>
      </c>
      <c r="V71" s="9">
        <v>12.17</v>
      </c>
      <c r="W71" s="9"/>
      <c r="X71" s="9"/>
      <c r="Y71" s="9" t="s">
        <v>1731</v>
      </c>
      <c r="Z71" s="18" t="str">
        <f t="shared" si="6"/>
        <v>Pathway</v>
      </c>
      <c r="AA71" s="18" t="str">
        <f t="shared" si="7"/>
        <v>Google</v>
      </c>
      <c r="AB71" s="10" t="str">
        <f t="shared" si="8"/>
        <v>Bing</v>
      </c>
      <c r="AC71" s="13" t="s">
        <v>2284</v>
      </c>
      <c r="AD71">
        <v>41.676958885499999</v>
      </c>
      <c r="AE71">
        <v>-83.644072646300003</v>
      </c>
      <c r="AF71">
        <v>0</v>
      </c>
      <c r="AG71" t="s">
        <v>514</v>
      </c>
    </row>
    <row r="72" spans="1:33" x14ac:dyDescent="0.25">
      <c r="A72" s="12">
        <v>69</v>
      </c>
      <c r="B72" s="9">
        <v>6</v>
      </c>
      <c r="C72" s="9" t="s">
        <v>8</v>
      </c>
      <c r="D72" s="9" t="s">
        <v>1028</v>
      </c>
      <c r="E72" s="9" t="s">
        <v>34</v>
      </c>
      <c r="F72" s="9" t="s">
        <v>121</v>
      </c>
      <c r="G72" s="9" t="s">
        <v>1458</v>
      </c>
      <c r="H72" s="13" t="s">
        <v>669</v>
      </c>
      <c r="I72" s="12">
        <v>26.58</v>
      </c>
      <c r="J72" s="9">
        <v>10.56</v>
      </c>
      <c r="K72" s="9">
        <v>25.19</v>
      </c>
      <c r="L72" s="9">
        <v>14.63</v>
      </c>
      <c r="M72" s="9">
        <v>0</v>
      </c>
      <c r="N72" s="9">
        <v>0</v>
      </c>
      <c r="O72" s="9">
        <v>0</v>
      </c>
      <c r="P72" s="9">
        <v>0</v>
      </c>
      <c r="Q72" s="9">
        <v>8.64</v>
      </c>
      <c r="R72" s="9">
        <v>3.04</v>
      </c>
      <c r="S72" s="9">
        <v>7.15</v>
      </c>
      <c r="T72" s="9">
        <v>4.1100000000000003</v>
      </c>
      <c r="U72" s="12" t="s">
        <v>110</v>
      </c>
      <c r="V72" s="9">
        <v>20.100000000000001</v>
      </c>
      <c r="W72" s="9"/>
      <c r="X72" s="9"/>
      <c r="Y72" s="9" t="s">
        <v>1732</v>
      </c>
      <c r="Z72" s="18" t="str">
        <f t="shared" si="6"/>
        <v>Pathway</v>
      </c>
      <c r="AA72" s="18" t="str">
        <f t="shared" si="7"/>
        <v>Google</v>
      </c>
      <c r="AB72" s="10" t="str">
        <f t="shared" si="8"/>
        <v>Bing</v>
      </c>
      <c r="AC72" s="13" t="s">
        <v>2285</v>
      </c>
      <c r="AD72">
        <v>39.955438747400002</v>
      </c>
      <c r="AE72">
        <v>-82.876891852200004</v>
      </c>
      <c r="AF72">
        <v>0</v>
      </c>
      <c r="AG72" t="s">
        <v>514</v>
      </c>
    </row>
    <row r="73" spans="1:33" x14ac:dyDescent="0.25">
      <c r="A73" s="12">
        <v>70</v>
      </c>
      <c r="B73" s="9">
        <v>8</v>
      </c>
      <c r="C73" s="9" t="s">
        <v>11</v>
      </c>
      <c r="D73" s="9" t="s">
        <v>576</v>
      </c>
      <c r="E73" s="9" t="s">
        <v>34</v>
      </c>
      <c r="F73" s="9" t="s">
        <v>269</v>
      </c>
      <c r="G73" s="9" t="s">
        <v>1458</v>
      </c>
      <c r="H73" s="13" t="s">
        <v>577</v>
      </c>
      <c r="I73" s="12">
        <v>11.8</v>
      </c>
      <c r="J73" s="9">
        <v>1.95</v>
      </c>
      <c r="K73" s="9">
        <v>10.71</v>
      </c>
      <c r="L73" s="9">
        <v>8.76</v>
      </c>
      <c r="M73" s="9">
        <v>0</v>
      </c>
      <c r="N73" s="9">
        <v>0</v>
      </c>
      <c r="O73" s="9">
        <v>0</v>
      </c>
      <c r="P73" s="9">
        <v>0</v>
      </c>
      <c r="Q73" s="9">
        <v>6.33</v>
      </c>
      <c r="R73" s="9">
        <v>0.69</v>
      </c>
      <c r="S73" s="9">
        <v>4.8</v>
      </c>
      <c r="T73" s="9">
        <v>4.1100000000000003</v>
      </c>
      <c r="U73" s="12" t="s">
        <v>93</v>
      </c>
      <c r="V73" s="9">
        <v>2.67</v>
      </c>
      <c r="W73" s="9"/>
      <c r="X73" s="9"/>
      <c r="Y73" s="9" t="s">
        <v>1362</v>
      </c>
      <c r="Z73" s="18" t="str">
        <f t="shared" si="6"/>
        <v>Pathway</v>
      </c>
      <c r="AA73" s="18" t="str">
        <f t="shared" si="7"/>
        <v>Google</v>
      </c>
      <c r="AB73" s="10" t="str">
        <f t="shared" si="8"/>
        <v>Bing</v>
      </c>
      <c r="AC73" s="13" t="s">
        <v>2286</v>
      </c>
      <c r="AD73">
        <v>39.113237666099998</v>
      </c>
      <c r="AE73">
        <v>-84.521061579800005</v>
      </c>
      <c r="AF73">
        <v>0</v>
      </c>
      <c r="AG73" t="s">
        <v>514</v>
      </c>
    </row>
    <row r="74" spans="1:33" x14ac:dyDescent="0.25">
      <c r="A74" s="12">
        <v>71</v>
      </c>
      <c r="B74" s="9">
        <v>8</v>
      </c>
      <c r="C74" s="9" t="s">
        <v>61</v>
      </c>
      <c r="D74" s="9" t="s">
        <v>1085</v>
      </c>
      <c r="E74" s="9" t="s">
        <v>34</v>
      </c>
      <c r="F74" s="9" t="s">
        <v>121</v>
      </c>
      <c r="G74" s="9" t="s">
        <v>1458</v>
      </c>
      <c r="H74" s="13" t="s">
        <v>1086</v>
      </c>
      <c r="I74" s="12">
        <v>24.7</v>
      </c>
      <c r="J74" s="9">
        <v>9.1</v>
      </c>
      <c r="K74" s="9">
        <v>23.12</v>
      </c>
      <c r="L74" s="9">
        <v>14.03</v>
      </c>
      <c r="M74" s="9">
        <v>0</v>
      </c>
      <c r="N74" s="9">
        <v>0</v>
      </c>
      <c r="O74" s="9">
        <v>0</v>
      </c>
      <c r="P74" s="9">
        <v>0</v>
      </c>
      <c r="Q74" s="9">
        <v>8.4600000000000009</v>
      </c>
      <c r="R74" s="9">
        <v>2.56</v>
      </c>
      <c r="S74" s="9">
        <v>6.66</v>
      </c>
      <c r="T74" s="9">
        <v>4.0999999999999996</v>
      </c>
      <c r="U74" s="12" t="s">
        <v>285</v>
      </c>
      <c r="V74" s="9">
        <v>4.1399999999999997</v>
      </c>
      <c r="W74" s="9"/>
      <c r="X74" s="9"/>
      <c r="Y74" s="9" t="s">
        <v>1733</v>
      </c>
      <c r="Z74" s="18" t="str">
        <f t="shared" si="6"/>
        <v>Pathway</v>
      </c>
      <c r="AA74" s="18" t="str">
        <f t="shared" si="7"/>
        <v>Google</v>
      </c>
      <c r="AB74" s="10" t="str">
        <f t="shared" si="8"/>
        <v>Bing</v>
      </c>
      <c r="AC74" s="13" t="s">
        <v>2287</v>
      </c>
      <c r="AD74">
        <v>39.3627749073</v>
      </c>
      <c r="AE74">
        <v>-84.460161949600007</v>
      </c>
      <c r="AF74">
        <v>0</v>
      </c>
      <c r="AG74" t="s">
        <v>514</v>
      </c>
    </row>
    <row r="75" spans="1:33" x14ac:dyDescent="0.25">
      <c r="A75" s="12">
        <v>72</v>
      </c>
      <c r="B75" s="9">
        <v>12</v>
      </c>
      <c r="C75" s="9" t="s">
        <v>69</v>
      </c>
      <c r="D75" s="9" t="s">
        <v>1077</v>
      </c>
      <c r="E75" s="9" t="s">
        <v>34</v>
      </c>
      <c r="F75" s="9" t="s">
        <v>121</v>
      </c>
      <c r="G75" s="9" t="s">
        <v>1458</v>
      </c>
      <c r="H75" s="13" t="s">
        <v>594</v>
      </c>
      <c r="I75" s="12">
        <v>55.94</v>
      </c>
      <c r="J75" s="9">
        <v>11.12</v>
      </c>
      <c r="K75" s="9">
        <v>52.22</v>
      </c>
      <c r="L75" s="9">
        <v>41.09</v>
      </c>
      <c r="M75" s="9">
        <v>0</v>
      </c>
      <c r="N75" s="9">
        <v>0</v>
      </c>
      <c r="O75" s="9">
        <v>0</v>
      </c>
      <c r="P75" s="9">
        <v>0</v>
      </c>
      <c r="Q75" s="9">
        <v>8.67</v>
      </c>
      <c r="R75" s="9">
        <v>3.22</v>
      </c>
      <c r="S75" s="9">
        <v>7.28</v>
      </c>
      <c r="T75" s="9">
        <v>4.0599999999999996</v>
      </c>
      <c r="U75" s="12" t="s">
        <v>68</v>
      </c>
      <c r="V75" s="9">
        <v>7.3</v>
      </c>
      <c r="W75" s="9"/>
      <c r="X75" s="9"/>
      <c r="Y75" s="9" t="s">
        <v>1734</v>
      </c>
      <c r="Z75" s="18" t="str">
        <f t="shared" si="6"/>
        <v>Pathway</v>
      </c>
      <c r="AA75" s="18" t="str">
        <f t="shared" si="7"/>
        <v>Google</v>
      </c>
      <c r="AB75" s="10" t="str">
        <f t="shared" si="8"/>
        <v>Bing</v>
      </c>
      <c r="AC75" s="13" t="s">
        <v>1450</v>
      </c>
      <c r="AD75">
        <v>41.652926015799999</v>
      </c>
      <c r="AE75">
        <v>-81.377173691600007</v>
      </c>
      <c r="AF75">
        <v>0</v>
      </c>
      <c r="AG75" t="s">
        <v>514</v>
      </c>
    </row>
    <row r="76" spans="1:33" x14ac:dyDescent="0.25">
      <c r="A76" s="12">
        <v>73</v>
      </c>
      <c r="B76" s="9">
        <v>6</v>
      </c>
      <c r="C76" s="9" t="s">
        <v>8</v>
      </c>
      <c r="D76" s="9" t="s">
        <v>1043</v>
      </c>
      <c r="E76" s="9" t="s">
        <v>34</v>
      </c>
      <c r="F76" s="9" t="s">
        <v>121</v>
      </c>
      <c r="G76" s="9" t="s">
        <v>1458</v>
      </c>
      <c r="H76" s="13" t="s">
        <v>1044</v>
      </c>
      <c r="I76" s="12">
        <v>32.520000000000003</v>
      </c>
      <c r="J76" s="9">
        <v>10.65</v>
      </c>
      <c r="K76" s="9">
        <v>30.65</v>
      </c>
      <c r="L76" s="9">
        <v>20</v>
      </c>
      <c r="M76" s="9">
        <v>0</v>
      </c>
      <c r="N76" s="9">
        <v>0</v>
      </c>
      <c r="O76" s="9">
        <v>0</v>
      </c>
      <c r="P76" s="9">
        <v>0</v>
      </c>
      <c r="Q76" s="9">
        <v>8.57</v>
      </c>
      <c r="R76" s="9">
        <v>3.07</v>
      </c>
      <c r="S76" s="9">
        <v>7.13</v>
      </c>
      <c r="T76" s="9">
        <v>4.0599999999999996</v>
      </c>
      <c r="U76" s="12" t="s">
        <v>118</v>
      </c>
      <c r="V76" s="9">
        <v>10.99</v>
      </c>
      <c r="W76" s="9"/>
      <c r="X76" s="9"/>
      <c r="Y76" s="9" t="s">
        <v>1735</v>
      </c>
      <c r="Z76" s="18" t="str">
        <f t="shared" si="6"/>
        <v>Pathway</v>
      </c>
      <c r="AA76" s="18" t="str">
        <f t="shared" si="7"/>
        <v>Google</v>
      </c>
      <c r="AB76" s="10" t="str">
        <f t="shared" si="8"/>
        <v>Bing</v>
      </c>
      <c r="AC76" s="13" t="s">
        <v>2288</v>
      </c>
      <c r="AD76">
        <v>39.915542187100002</v>
      </c>
      <c r="AE76">
        <v>-82.880635878000007</v>
      </c>
      <c r="AF76">
        <v>0</v>
      </c>
      <c r="AG76" t="s">
        <v>514</v>
      </c>
    </row>
    <row r="77" spans="1:33" x14ac:dyDescent="0.25">
      <c r="A77" s="12">
        <v>74</v>
      </c>
      <c r="B77" s="9">
        <v>6</v>
      </c>
      <c r="C77" s="9" t="s">
        <v>8</v>
      </c>
      <c r="D77" s="9" t="s">
        <v>1026</v>
      </c>
      <c r="E77" s="9" t="s">
        <v>34</v>
      </c>
      <c r="F77" s="9" t="s">
        <v>121</v>
      </c>
      <c r="G77" s="9" t="s">
        <v>1458</v>
      </c>
      <c r="H77" s="13" t="s">
        <v>616</v>
      </c>
      <c r="I77" s="12">
        <v>38.9</v>
      </c>
      <c r="J77" s="9">
        <v>15.1</v>
      </c>
      <c r="K77" s="9">
        <v>37.42</v>
      </c>
      <c r="L77" s="9">
        <v>22.31</v>
      </c>
      <c r="M77" s="9">
        <v>0</v>
      </c>
      <c r="N77" s="9">
        <v>0</v>
      </c>
      <c r="O77" s="9">
        <v>0</v>
      </c>
      <c r="P77" s="9">
        <v>0</v>
      </c>
      <c r="Q77" s="9">
        <v>9.6300000000000008</v>
      </c>
      <c r="R77" s="9">
        <v>4.62</v>
      </c>
      <c r="S77" s="9">
        <v>8.67</v>
      </c>
      <c r="T77" s="9">
        <v>4.05</v>
      </c>
      <c r="U77" s="12" t="s">
        <v>147</v>
      </c>
      <c r="V77" s="9">
        <v>8.58</v>
      </c>
      <c r="W77" s="9"/>
      <c r="X77" s="9"/>
      <c r="Y77" s="9" t="s">
        <v>1736</v>
      </c>
      <c r="Z77" s="18" t="str">
        <f t="shared" si="6"/>
        <v>Pathway</v>
      </c>
      <c r="AA77" s="18" t="str">
        <f t="shared" si="7"/>
        <v>Google</v>
      </c>
      <c r="AB77" s="10" t="str">
        <f t="shared" si="8"/>
        <v>Bing</v>
      </c>
      <c r="AC77" s="13" t="s">
        <v>1450</v>
      </c>
      <c r="AD77">
        <v>39.9792941957</v>
      </c>
      <c r="AE77">
        <v>-82.843584802099997</v>
      </c>
      <c r="AF77">
        <v>0</v>
      </c>
      <c r="AG77" t="s">
        <v>514</v>
      </c>
    </row>
    <row r="78" spans="1:33" x14ac:dyDescent="0.25">
      <c r="A78" s="12">
        <v>75</v>
      </c>
      <c r="B78" s="9">
        <v>5</v>
      </c>
      <c r="C78" s="9" t="s">
        <v>102</v>
      </c>
      <c r="D78" s="9" t="s">
        <v>923</v>
      </c>
      <c r="E78" s="9" t="s">
        <v>34</v>
      </c>
      <c r="F78" s="9" t="s">
        <v>121</v>
      </c>
      <c r="G78" s="9" t="s">
        <v>1458</v>
      </c>
      <c r="H78" s="13" t="s">
        <v>654</v>
      </c>
      <c r="I78" s="12">
        <v>34.049999999999997</v>
      </c>
      <c r="J78" s="9">
        <v>5.7</v>
      </c>
      <c r="K78" s="9">
        <v>29.87</v>
      </c>
      <c r="L78" s="9">
        <v>24.17</v>
      </c>
      <c r="M78" s="9">
        <v>0</v>
      </c>
      <c r="N78" s="9">
        <v>0</v>
      </c>
      <c r="O78" s="9">
        <v>0</v>
      </c>
      <c r="P78" s="9">
        <v>0</v>
      </c>
      <c r="Q78" s="9">
        <v>8.4499999999999993</v>
      </c>
      <c r="R78" s="9">
        <v>1.49</v>
      </c>
      <c r="S78" s="9">
        <v>5.53</v>
      </c>
      <c r="T78" s="9">
        <v>4.04</v>
      </c>
      <c r="U78" s="12" t="s">
        <v>374</v>
      </c>
      <c r="V78" s="9">
        <v>9.59</v>
      </c>
      <c r="W78" s="9"/>
      <c r="X78" s="9"/>
      <c r="Y78" s="9" t="s">
        <v>1737</v>
      </c>
      <c r="Z78" s="18" t="str">
        <f t="shared" si="6"/>
        <v>Pathway</v>
      </c>
      <c r="AA78" s="18" t="str">
        <f t="shared" si="7"/>
        <v>Google</v>
      </c>
      <c r="AB78" s="10" t="str">
        <f t="shared" si="8"/>
        <v>Bing</v>
      </c>
      <c r="AC78" s="13" t="s">
        <v>2324</v>
      </c>
      <c r="AD78">
        <v>40.057251900799997</v>
      </c>
      <c r="AE78">
        <v>-82.404286882799994</v>
      </c>
      <c r="AF78">
        <v>0</v>
      </c>
      <c r="AG78" t="s">
        <v>514</v>
      </c>
    </row>
    <row r="79" spans="1:33" x14ac:dyDescent="0.25">
      <c r="A79" s="12">
        <v>76</v>
      </c>
      <c r="B79" s="9">
        <v>3</v>
      </c>
      <c r="C79" s="9" t="s">
        <v>51</v>
      </c>
      <c r="D79" s="9" t="s">
        <v>593</v>
      </c>
      <c r="E79" s="9" t="s">
        <v>34</v>
      </c>
      <c r="F79" s="9" t="s">
        <v>121</v>
      </c>
      <c r="G79" s="9" t="s">
        <v>1458</v>
      </c>
      <c r="H79" s="13" t="s">
        <v>594</v>
      </c>
      <c r="I79" s="12">
        <v>35.130000000000003</v>
      </c>
      <c r="J79" s="9">
        <v>9.2799999999999994</v>
      </c>
      <c r="K79" s="9">
        <v>32.6</v>
      </c>
      <c r="L79" s="9">
        <v>23.31</v>
      </c>
      <c r="M79" s="9">
        <v>1.67</v>
      </c>
      <c r="N79" s="9">
        <v>0.21</v>
      </c>
      <c r="O79" s="9">
        <v>1.24</v>
      </c>
      <c r="P79" s="9">
        <v>1.03</v>
      </c>
      <c r="Q79" s="9">
        <v>8.34</v>
      </c>
      <c r="R79" s="9">
        <v>2.63</v>
      </c>
      <c r="S79" s="9">
        <v>6.65</v>
      </c>
      <c r="T79" s="9">
        <v>4.0199999999999996</v>
      </c>
      <c r="U79" s="12" t="s">
        <v>154</v>
      </c>
      <c r="V79" s="9">
        <v>18.45</v>
      </c>
      <c r="W79" s="9"/>
      <c r="X79" s="9"/>
      <c r="Y79" s="9" t="s">
        <v>1738</v>
      </c>
      <c r="Z79" s="18" t="str">
        <f t="shared" si="6"/>
        <v>Pathway</v>
      </c>
      <c r="AA79" s="18" t="str">
        <f t="shared" si="7"/>
        <v>Google</v>
      </c>
      <c r="AB79" s="10" t="str">
        <f t="shared" si="8"/>
        <v>Bing</v>
      </c>
      <c r="AC79" s="13" t="s">
        <v>2324</v>
      </c>
      <c r="AD79">
        <v>41.363991324600001</v>
      </c>
      <c r="AE79">
        <v>-82.075915414500002</v>
      </c>
      <c r="AF79">
        <v>0</v>
      </c>
      <c r="AG79" t="s">
        <v>514</v>
      </c>
    </row>
    <row r="80" spans="1:33" x14ac:dyDescent="0.25">
      <c r="A80" s="12">
        <v>77</v>
      </c>
      <c r="B80" s="9">
        <v>8</v>
      </c>
      <c r="C80" s="9" t="s">
        <v>61</v>
      </c>
      <c r="D80" s="9" t="s">
        <v>1085</v>
      </c>
      <c r="E80" s="9" t="s">
        <v>34</v>
      </c>
      <c r="F80" s="9" t="s">
        <v>121</v>
      </c>
      <c r="G80" s="9" t="s">
        <v>1458</v>
      </c>
      <c r="H80" s="13" t="s">
        <v>1086</v>
      </c>
      <c r="I80" s="12">
        <v>21.18</v>
      </c>
      <c r="J80" s="9">
        <v>8.23</v>
      </c>
      <c r="K80" s="9">
        <v>19.78</v>
      </c>
      <c r="L80" s="9">
        <v>11.56</v>
      </c>
      <c r="M80" s="9">
        <v>0</v>
      </c>
      <c r="N80" s="9">
        <v>0</v>
      </c>
      <c r="O80" s="9">
        <v>0</v>
      </c>
      <c r="P80" s="9">
        <v>0</v>
      </c>
      <c r="Q80" s="9">
        <v>8.2100000000000009</v>
      </c>
      <c r="R80" s="9">
        <v>2.2799999999999998</v>
      </c>
      <c r="S80" s="9">
        <v>6.29</v>
      </c>
      <c r="T80" s="9">
        <v>4.0199999999999996</v>
      </c>
      <c r="U80" s="12" t="s">
        <v>285</v>
      </c>
      <c r="V80" s="9">
        <v>2.77</v>
      </c>
      <c r="W80" s="9"/>
      <c r="X80" s="9"/>
      <c r="Y80" s="9" t="s">
        <v>1739</v>
      </c>
      <c r="Z80" s="18" t="str">
        <f t="shared" si="6"/>
        <v>Pathway</v>
      </c>
      <c r="AA80" s="18" t="str">
        <f t="shared" si="7"/>
        <v>Google</v>
      </c>
      <c r="AB80" s="10" t="str">
        <f t="shared" si="8"/>
        <v>Bing</v>
      </c>
      <c r="AC80" s="13" t="s">
        <v>2324</v>
      </c>
      <c r="AD80">
        <v>39.342877093600002</v>
      </c>
      <c r="AE80">
        <v>-84.461581822300005</v>
      </c>
      <c r="AF80">
        <v>0</v>
      </c>
      <c r="AG80" t="s">
        <v>514</v>
      </c>
    </row>
    <row r="81" spans="1:33" x14ac:dyDescent="0.25">
      <c r="A81" s="12">
        <v>78</v>
      </c>
      <c r="B81" s="9">
        <v>8</v>
      </c>
      <c r="C81" s="9" t="s">
        <v>11</v>
      </c>
      <c r="D81" s="9" t="s">
        <v>576</v>
      </c>
      <c r="E81" s="9" t="s">
        <v>34</v>
      </c>
      <c r="F81" s="9" t="s">
        <v>331</v>
      </c>
      <c r="G81" s="9" t="s">
        <v>1458</v>
      </c>
      <c r="H81" s="13" t="s">
        <v>577</v>
      </c>
      <c r="I81" s="12">
        <v>28.41</v>
      </c>
      <c r="J81" s="9">
        <v>2.37</v>
      </c>
      <c r="K81" s="9">
        <v>24.86</v>
      </c>
      <c r="L81" s="9">
        <v>22.5</v>
      </c>
      <c r="M81" s="9">
        <v>0</v>
      </c>
      <c r="N81" s="9">
        <v>0</v>
      </c>
      <c r="O81" s="9">
        <v>0</v>
      </c>
      <c r="P81" s="9">
        <v>0</v>
      </c>
      <c r="Q81" s="9">
        <v>6.5</v>
      </c>
      <c r="R81" s="9">
        <v>0.73</v>
      </c>
      <c r="S81" s="9">
        <v>4.7300000000000004</v>
      </c>
      <c r="T81" s="9">
        <v>3.99</v>
      </c>
      <c r="U81" s="12" t="s">
        <v>93</v>
      </c>
      <c r="V81" s="9">
        <v>13.74</v>
      </c>
      <c r="W81" s="9"/>
      <c r="X81" s="9"/>
      <c r="Y81" s="9" t="s">
        <v>1349</v>
      </c>
      <c r="Z81" s="18" t="str">
        <f t="shared" si="6"/>
        <v>Pathway</v>
      </c>
      <c r="AA81" s="18" t="str">
        <f t="shared" si="7"/>
        <v>Google</v>
      </c>
      <c r="AB81" s="10" t="str">
        <f t="shared" si="8"/>
        <v>Bing</v>
      </c>
      <c r="AC81" s="13" t="s">
        <v>2289</v>
      </c>
      <c r="AD81">
        <v>39.251362214499999</v>
      </c>
      <c r="AE81">
        <v>-84.597998842999999</v>
      </c>
      <c r="AF81">
        <v>0</v>
      </c>
      <c r="AG81" t="s">
        <v>514</v>
      </c>
    </row>
    <row r="82" spans="1:33" x14ac:dyDescent="0.25">
      <c r="A82" s="12">
        <v>79</v>
      </c>
      <c r="B82" s="9">
        <v>6</v>
      </c>
      <c r="C82" s="9" t="s">
        <v>8</v>
      </c>
      <c r="D82" s="9" t="s">
        <v>1028</v>
      </c>
      <c r="E82" s="9" t="s">
        <v>34</v>
      </c>
      <c r="F82" s="9" t="s">
        <v>121</v>
      </c>
      <c r="G82" s="9" t="s">
        <v>1458</v>
      </c>
      <c r="H82" s="13" t="s">
        <v>669</v>
      </c>
      <c r="I82" s="12">
        <v>32.74</v>
      </c>
      <c r="J82" s="9">
        <v>9.48</v>
      </c>
      <c r="K82" s="9">
        <v>30.52</v>
      </c>
      <c r="L82" s="9">
        <v>21.03</v>
      </c>
      <c r="M82" s="9">
        <v>0</v>
      </c>
      <c r="N82" s="9">
        <v>0</v>
      </c>
      <c r="O82" s="9">
        <v>0</v>
      </c>
      <c r="P82" s="9">
        <v>0</v>
      </c>
      <c r="Q82" s="9">
        <v>8.31</v>
      </c>
      <c r="R82" s="9">
        <v>2.68</v>
      </c>
      <c r="S82" s="9">
        <v>6.67</v>
      </c>
      <c r="T82" s="9">
        <v>3.99</v>
      </c>
      <c r="U82" s="12" t="s">
        <v>110</v>
      </c>
      <c r="V82" s="9">
        <v>18.079999999999998</v>
      </c>
      <c r="W82" s="9"/>
      <c r="X82" s="9"/>
      <c r="Y82" s="9" t="s">
        <v>1740</v>
      </c>
      <c r="Z82" s="18" t="str">
        <f t="shared" si="6"/>
        <v>Pathway</v>
      </c>
      <c r="AA82" s="18" t="str">
        <f t="shared" si="7"/>
        <v>Google</v>
      </c>
      <c r="AB82" s="10" t="str">
        <f t="shared" si="8"/>
        <v>Bing</v>
      </c>
      <c r="AC82" s="13" t="s">
        <v>514</v>
      </c>
      <c r="AD82">
        <v>39.956602181100003</v>
      </c>
      <c r="AE82">
        <v>-82.9148839745</v>
      </c>
      <c r="AF82">
        <v>0</v>
      </c>
      <c r="AG82" t="s">
        <v>514</v>
      </c>
    </row>
    <row r="83" spans="1:33" x14ac:dyDescent="0.25">
      <c r="A83" s="12">
        <v>80</v>
      </c>
      <c r="B83" s="9">
        <v>12</v>
      </c>
      <c r="C83" s="9" t="s">
        <v>14</v>
      </c>
      <c r="D83" s="9" t="s">
        <v>1079</v>
      </c>
      <c r="E83" s="9" t="s">
        <v>34</v>
      </c>
      <c r="F83" s="9" t="s">
        <v>121</v>
      </c>
      <c r="G83" s="9" t="s">
        <v>1458</v>
      </c>
      <c r="H83" s="13" t="s">
        <v>745</v>
      </c>
      <c r="I83" s="12">
        <v>18.8</v>
      </c>
      <c r="J83" s="9">
        <v>10.029999999999999</v>
      </c>
      <c r="K83" s="9">
        <v>18</v>
      </c>
      <c r="L83" s="9">
        <v>7.97</v>
      </c>
      <c r="M83" s="9">
        <v>0</v>
      </c>
      <c r="N83" s="9">
        <v>0</v>
      </c>
      <c r="O83" s="9">
        <v>0</v>
      </c>
      <c r="P83" s="9">
        <v>0</v>
      </c>
      <c r="Q83" s="9">
        <v>8.31</v>
      </c>
      <c r="R83" s="9">
        <v>2.87</v>
      </c>
      <c r="S83" s="9">
        <v>6.8</v>
      </c>
      <c r="T83" s="9">
        <v>3.93</v>
      </c>
      <c r="U83" s="12" t="s">
        <v>63</v>
      </c>
      <c r="V83" s="9">
        <v>2.27</v>
      </c>
      <c r="W83" s="9"/>
      <c r="X83" s="9"/>
      <c r="Y83" s="9" t="s">
        <v>1741</v>
      </c>
      <c r="Z83" s="18" t="str">
        <f t="shared" si="6"/>
        <v>Pathway</v>
      </c>
      <c r="AA83" s="18" t="str">
        <f t="shared" si="7"/>
        <v>Google</v>
      </c>
      <c r="AB83" s="10" t="str">
        <f t="shared" si="8"/>
        <v>Bing</v>
      </c>
      <c r="AC83" s="13" t="s">
        <v>514</v>
      </c>
      <c r="AD83">
        <v>41.506088146499998</v>
      </c>
      <c r="AE83">
        <v>-81.651950960299999</v>
      </c>
      <c r="AF83">
        <v>0</v>
      </c>
      <c r="AG83" t="s">
        <v>514</v>
      </c>
    </row>
    <row r="84" spans="1:33" x14ac:dyDescent="0.25">
      <c r="A84" s="12">
        <v>81</v>
      </c>
      <c r="B84" s="9">
        <v>4</v>
      </c>
      <c r="C84" s="9" t="s">
        <v>23</v>
      </c>
      <c r="D84" s="9" t="s">
        <v>1101</v>
      </c>
      <c r="E84" s="9" t="s">
        <v>34</v>
      </c>
      <c r="F84" s="9" t="s">
        <v>141</v>
      </c>
      <c r="G84" s="9" t="s">
        <v>1458</v>
      </c>
      <c r="H84" s="13" t="s">
        <v>1102</v>
      </c>
      <c r="I84" s="12">
        <v>37.42</v>
      </c>
      <c r="J84" s="9">
        <v>2.62</v>
      </c>
      <c r="K84" s="9">
        <v>25.41</v>
      </c>
      <c r="L84" s="9">
        <v>22.79</v>
      </c>
      <c r="M84" s="9">
        <v>0</v>
      </c>
      <c r="N84" s="9">
        <v>0</v>
      </c>
      <c r="O84" s="9">
        <v>0</v>
      </c>
      <c r="P84" s="9">
        <v>0</v>
      </c>
      <c r="Q84" s="9">
        <v>11.19</v>
      </c>
      <c r="R84" s="9">
        <v>0.72</v>
      </c>
      <c r="S84" s="9">
        <v>4.62</v>
      </c>
      <c r="T84" s="9">
        <v>3.9</v>
      </c>
      <c r="U84" s="12" t="s">
        <v>389</v>
      </c>
      <c r="V84" s="9">
        <v>1.24</v>
      </c>
      <c r="W84" s="9"/>
      <c r="X84" s="9"/>
      <c r="Y84" s="9" t="s">
        <v>1380</v>
      </c>
      <c r="Z84" s="18" t="str">
        <f t="shared" si="6"/>
        <v>Pathway</v>
      </c>
      <c r="AA84" s="18" t="str">
        <f t="shared" si="7"/>
        <v>Google</v>
      </c>
      <c r="AB84" s="10" t="str">
        <f t="shared" si="8"/>
        <v>Bing</v>
      </c>
      <c r="AC84" s="13" t="s">
        <v>514</v>
      </c>
      <c r="AD84">
        <v>41.079006420600003</v>
      </c>
      <c r="AE84">
        <v>-81.518851552699999</v>
      </c>
      <c r="AF84">
        <v>0</v>
      </c>
      <c r="AG84" t="s">
        <v>514</v>
      </c>
    </row>
    <row r="85" spans="1:33" x14ac:dyDescent="0.25">
      <c r="A85" s="12">
        <v>82</v>
      </c>
      <c r="B85" s="9">
        <v>7</v>
      </c>
      <c r="C85" s="9" t="s">
        <v>44</v>
      </c>
      <c r="D85" s="9" t="s">
        <v>891</v>
      </c>
      <c r="E85" s="9" t="s">
        <v>34</v>
      </c>
      <c r="F85" s="9" t="s">
        <v>141</v>
      </c>
      <c r="G85" s="9" t="s">
        <v>1458</v>
      </c>
      <c r="H85" s="13" t="s">
        <v>841</v>
      </c>
      <c r="I85" s="12">
        <v>22.07</v>
      </c>
      <c r="J85" s="9">
        <v>9.02</v>
      </c>
      <c r="K85" s="9">
        <v>20.34</v>
      </c>
      <c r="L85" s="9">
        <v>11.32</v>
      </c>
      <c r="M85" s="9">
        <v>0</v>
      </c>
      <c r="N85" s="9">
        <v>0</v>
      </c>
      <c r="O85" s="9">
        <v>0</v>
      </c>
      <c r="P85" s="9">
        <v>0</v>
      </c>
      <c r="Q85" s="9">
        <v>8.23</v>
      </c>
      <c r="R85" s="9">
        <v>2.19</v>
      </c>
      <c r="S85" s="9">
        <v>6.07</v>
      </c>
      <c r="T85" s="9">
        <v>3.89</v>
      </c>
      <c r="U85" s="12" t="s">
        <v>53</v>
      </c>
      <c r="V85" s="9">
        <v>14.84</v>
      </c>
      <c r="W85" s="9"/>
      <c r="X85" s="9"/>
      <c r="Y85" s="9" t="s">
        <v>1742</v>
      </c>
      <c r="Z85" s="18" t="str">
        <f t="shared" si="6"/>
        <v>Pathway</v>
      </c>
      <c r="AA85" s="18" t="str">
        <f t="shared" si="7"/>
        <v>Google</v>
      </c>
      <c r="AB85" s="10" t="str">
        <f t="shared" si="8"/>
        <v>Bing</v>
      </c>
      <c r="AC85" s="13" t="s">
        <v>514</v>
      </c>
      <c r="AD85">
        <v>39.638537895799999</v>
      </c>
      <c r="AE85">
        <v>-84.228006480299996</v>
      </c>
      <c r="AF85">
        <v>0</v>
      </c>
      <c r="AG85" t="s">
        <v>514</v>
      </c>
    </row>
    <row r="86" spans="1:33" x14ac:dyDescent="0.25">
      <c r="A86" s="12">
        <v>83</v>
      </c>
      <c r="B86" s="9">
        <v>8</v>
      </c>
      <c r="C86" s="9" t="s">
        <v>11</v>
      </c>
      <c r="D86" s="9" t="s">
        <v>576</v>
      </c>
      <c r="E86" s="9" t="s">
        <v>34</v>
      </c>
      <c r="F86" s="9" t="s">
        <v>121</v>
      </c>
      <c r="G86" s="9" t="s">
        <v>1458</v>
      </c>
      <c r="H86" s="13" t="s">
        <v>577</v>
      </c>
      <c r="I86" s="12">
        <v>36.31</v>
      </c>
      <c r="J86" s="9">
        <v>10.55</v>
      </c>
      <c r="K86" s="9">
        <v>34.07</v>
      </c>
      <c r="L86" s="9">
        <v>23.52</v>
      </c>
      <c r="M86" s="9">
        <v>0</v>
      </c>
      <c r="N86" s="9">
        <v>0</v>
      </c>
      <c r="O86" s="9">
        <v>0</v>
      </c>
      <c r="P86" s="9">
        <v>0</v>
      </c>
      <c r="Q86" s="9">
        <v>8.31</v>
      </c>
      <c r="R86" s="9">
        <v>3.05</v>
      </c>
      <c r="S86" s="9">
        <v>6.91</v>
      </c>
      <c r="T86" s="9">
        <v>3.87</v>
      </c>
      <c r="U86" s="12" t="s">
        <v>93</v>
      </c>
      <c r="V86" s="9">
        <v>13.53</v>
      </c>
      <c r="W86" s="9"/>
      <c r="X86" s="9"/>
      <c r="Y86" s="9" t="s">
        <v>1348</v>
      </c>
      <c r="Z86" s="18" t="str">
        <f t="shared" si="6"/>
        <v>Pathway</v>
      </c>
      <c r="AA86" s="18" t="str">
        <f t="shared" si="7"/>
        <v>Google</v>
      </c>
      <c r="AB86" s="10" t="str">
        <f t="shared" si="8"/>
        <v>Bing</v>
      </c>
      <c r="AC86" s="13" t="s">
        <v>514</v>
      </c>
      <c r="AD86">
        <v>39.248495863400002</v>
      </c>
      <c r="AE86">
        <v>-84.596753803599995</v>
      </c>
      <c r="AF86">
        <v>0</v>
      </c>
      <c r="AG86" t="s">
        <v>514</v>
      </c>
    </row>
    <row r="87" spans="1:33" x14ac:dyDescent="0.25">
      <c r="A87" s="12">
        <v>84</v>
      </c>
      <c r="B87" s="9">
        <v>3</v>
      </c>
      <c r="C87" s="9" t="s">
        <v>51</v>
      </c>
      <c r="D87" s="9" t="s">
        <v>593</v>
      </c>
      <c r="E87" s="9" t="s">
        <v>34</v>
      </c>
      <c r="F87" s="9" t="s">
        <v>121</v>
      </c>
      <c r="G87" s="9" t="s">
        <v>1458</v>
      </c>
      <c r="H87" s="13" t="s">
        <v>594</v>
      </c>
      <c r="I87" s="12">
        <v>26.67</v>
      </c>
      <c r="J87" s="9">
        <v>8.65</v>
      </c>
      <c r="K87" s="9">
        <v>24.79</v>
      </c>
      <c r="L87" s="9">
        <v>16.14</v>
      </c>
      <c r="M87" s="9">
        <v>0</v>
      </c>
      <c r="N87" s="9">
        <v>0</v>
      </c>
      <c r="O87" s="9">
        <v>0</v>
      </c>
      <c r="P87" s="9">
        <v>0</v>
      </c>
      <c r="Q87" s="9">
        <v>8</v>
      </c>
      <c r="R87" s="9">
        <v>2.42</v>
      </c>
      <c r="S87" s="9">
        <v>6.26</v>
      </c>
      <c r="T87" s="9">
        <v>3.83</v>
      </c>
      <c r="U87" s="12" t="s">
        <v>154</v>
      </c>
      <c r="V87" s="9">
        <v>18.98</v>
      </c>
      <c r="W87" s="9"/>
      <c r="X87" s="9"/>
      <c r="Y87" s="9" t="s">
        <v>1743</v>
      </c>
      <c r="Z87" s="18" t="str">
        <f t="shared" si="6"/>
        <v>Pathway</v>
      </c>
      <c r="AA87" s="18" t="str">
        <f t="shared" si="7"/>
        <v>Google</v>
      </c>
      <c r="AB87" s="10" t="str">
        <f t="shared" si="8"/>
        <v>Bing</v>
      </c>
      <c r="AC87" s="13" t="s">
        <v>2324</v>
      </c>
      <c r="AD87">
        <v>41.371625152199996</v>
      </c>
      <c r="AE87">
        <v>-82.075710043599997</v>
      </c>
      <c r="AF87">
        <v>0</v>
      </c>
      <c r="AG87" t="s">
        <v>514</v>
      </c>
    </row>
    <row r="88" spans="1:33" x14ac:dyDescent="0.25">
      <c r="A88" s="12">
        <v>85</v>
      </c>
      <c r="B88" s="9">
        <v>2</v>
      </c>
      <c r="C88" s="9" t="s">
        <v>6</v>
      </c>
      <c r="D88" s="9" t="s">
        <v>924</v>
      </c>
      <c r="E88" s="9" t="s">
        <v>34</v>
      </c>
      <c r="F88" s="9" t="s">
        <v>121</v>
      </c>
      <c r="G88" s="9" t="s">
        <v>1458</v>
      </c>
      <c r="H88" s="13" t="s">
        <v>556</v>
      </c>
      <c r="I88" s="12">
        <v>15.24</v>
      </c>
      <c r="J88" s="9">
        <v>8.5399999999999991</v>
      </c>
      <c r="K88" s="9">
        <v>14.53</v>
      </c>
      <c r="L88" s="9">
        <v>5.99</v>
      </c>
      <c r="M88" s="9">
        <v>1.33</v>
      </c>
      <c r="N88" s="9">
        <v>0.19</v>
      </c>
      <c r="O88" s="9">
        <v>0.97</v>
      </c>
      <c r="P88" s="9">
        <v>0.78</v>
      </c>
      <c r="Q88" s="9">
        <v>7.97</v>
      </c>
      <c r="R88" s="9">
        <v>2.38</v>
      </c>
      <c r="S88" s="9">
        <v>6.21</v>
      </c>
      <c r="T88" s="9">
        <v>3.83</v>
      </c>
      <c r="U88" s="12" t="s">
        <v>78</v>
      </c>
      <c r="V88" s="9">
        <v>12.05</v>
      </c>
      <c r="W88" s="9"/>
      <c r="X88" s="9"/>
      <c r="Y88" s="9" t="s">
        <v>1744</v>
      </c>
      <c r="Z88" s="18" t="str">
        <f t="shared" si="6"/>
        <v>Pathway</v>
      </c>
      <c r="AA88" s="18" t="str">
        <f t="shared" si="7"/>
        <v>Google</v>
      </c>
      <c r="AB88" s="10" t="str">
        <f t="shared" si="8"/>
        <v>Bing</v>
      </c>
      <c r="AC88" s="13" t="s">
        <v>2324</v>
      </c>
      <c r="AD88">
        <v>41.616999333199999</v>
      </c>
      <c r="AE88">
        <v>-83.6580455796</v>
      </c>
      <c r="AF88">
        <v>0</v>
      </c>
      <c r="AG88" t="s">
        <v>514</v>
      </c>
    </row>
    <row r="89" spans="1:33" x14ac:dyDescent="0.25">
      <c r="A89" s="12">
        <v>86</v>
      </c>
      <c r="B89" s="9">
        <v>6</v>
      </c>
      <c r="C89" s="9" t="s">
        <v>8</v>
      </c>
      <c r="D89" s="9" t="s">
        <v>1052</v>
      </c>
      <c r="E89" s="9" t="s">
        <v>34</v>
      </c>
      <c r="F89" s="9" t="s">
        <v>121</v>
      </c>
      <c r="G89" s="9" t="s">
        <v>1458</v>
      </c>
      <c r="H89" s="13" t="s">
        <v>704</v>
      </c>
      <c r="I89" s="12">
        <v>31.7</v>
      </c>
      <c r="J89" s="9">
        <v>6.19</v>
      </c>
      <c r="K89" s="9">
        <v>28.15</v>
      </c>
      <c r="L89" s="9">
        <v>21.96</v>
      </c>
      <c r="M89" s="9">
        <v>0</v>
      </c>
      <c r="N89" s="9">
        <v>0</v>
      </c>
      <c r="O89" s="9">
        <v>0</v>
      </c>
      <c r="P89" s="9">
        <v>0</v>
      </c>
      <c r="Q89" s="9">
        <v>7.95</v>
      </c>
      <c r="R89" s="9">
        <v>1.63</v>
      </c>
      <c r="S89" s="9">
        <v>5.42</v>
      </c>
      <c r="T89" s="9">
        <v>3.78</v>
      </c>
      <c r="U89" s="12" t="s">
        <v>182</v>
      </c>
      <c r="V89" s="9">
        <v>17.16</v>
      </c>
      <c r="W89" s="9"/>
      <c r="X89" s="9"/>
      <c r="Y89" s="9" t="s">
        <v>1745</v>
      </c>
      <c r="Z89" s="18" t="str">
        <f t="shared" si="6"/>
        <v>Pathway</v>
      </c>
      <c r="AA89" s="18" t="str">
        <f t="shared" si="7"/>
        <v>Google</v>
      </c>
      <c r="AB89" s="10" t="str">
        <f t="shared" si="8"/>
        <v>Bing</v>
      </c>
      <c r="AC89" s="13" t="s">
        <v>1450</v>
      </c>
      <c r="AD89">
        <v>39.9864441438</v>
      </c>
      <c r="AE89">
        <v>-82.989185172299997</v>
      </c>
      <c r="AF89">
        <v>0</v>
      </c>
      <c r="AG89" t="s">
        <v>514</v>
      </c>
    </row>
    <row r="90" spans="1:33" x14ac:dyDescent="0.25">
      <c r="A90" s="12">
        <v>87</v>
      </c>
      <c r="B90" s="9">
        <v>12</v>
      </c>
      <c r="C90" s="9" t="s">
        <v>14</v>
      </c>
      <c r="D90" s="9" t="s">
        <v>1054</v>
      </c>
      <c r="E90" s="9" t="s">
        <v>34</v>
      </c>
      <c r="F90" s="9" t="s">
        <v>121</v>
      </c>
      <c r="G90" s="9" t="s">
        <v>1458</v>
      </c>
      <c r="H90" s="13" t="s">
        <v>1055</v>
      </c>
      <c r="I90" s="12">
        <v>21.07</v>
      </c>
      <c r="J90" s="9">
        <v>11.24</v>
      </c>
      <c r="K90" s="9">
        <v>20.27</v>
      </c>
      <c r="L90" s="9">
        <v>9.02</v>
      </c>
      <c r="M90" s="9">
        <v>0</v>
      </c>
      <c r="N90" s="9">
        <v>0</v>
      </c>
      <c r="O90" s="9">
        <v>0</v>
      </c>
      <c r="P90" s="9">
        <v>0</v>
      </c>
      <c r="Q90" s="9">
        <v>8.31</v>
      </c>
      <c r="R90" s="9">
        <v>3.27</v>
      </c>
      <c r="S90" s="9">
        <v>7.04</v>
      </c>
      <c r="T90" s="9">
        <v>3.77</v>
      </c>
      <c r="U90" s="12" t="s">
        <v>163</v>
      </c>
      <c r="V90" s="9">
        <v>10.78</v>
      </c>
      <c r="W90" s="9"/>
      <c r="X90" s="9"/>
      <c r="Y90" s="9" t="s">
        <v>1746</v>
      </c>
      <c r="Z90" s="18" t="str">
        <f t="shared" si="6"/>
        <v>Pathway</v>
      </c>
      <c r="AA90" s="18" t="str">
        <f t="shared" si="7"/>
        <v>Google</v>
      </c>
      <c r="AB90" s="10" t="str">
        <f t="shared" si="8"/>
        <v>Bing</v>
      </c>
      <c r="AC90" s="13" t="s">
        <v>514</v>
      </c>
      <c r="AD90">
        <v>41.418897756100002</v>
      </c>
      <c r="AE90">
        <v>-81.710230681400006</v>
      </c>
      <c r="AF90">
        <v>0</v>
      </c>
      <c r="AG90" t="s">
        <v>514</v>
      </c>
    </row>
    <row r="91" spans="1:33" x14ac:dyDescent="0.25">
      <c r="A91" s="12">
        <v>88</v>
      </c>
      <c r="B91" s="9">
        <v>12</v>
      </c>
      <c r="C91" s="9" t="s">
        <v>14</v>
      </c>
      <c r="D91" s="9" t="s">
        <v>1031</v>
      </c>
      <c r="E91" s="9" t="s">
        <v>34</v>
      </c>
      <c r="F91" s="9" t="s">
        <v>121</v>
      </c>
      <c r="G91" s="9" t="s">
        <v>1458</v>
      </c>
      <c r="H91" s="13" t="s">
        <v>598</v>
      </c>
      <c r="I91" s="12">
        <v>23.67</v>
      </c>
      <c r="J91" s="9">
        <v>9.43</v>
      </c>
      <c r="K91" s="9">
        <v>22.3</v>
      </c>
      <c r="L91" s="9">
        <v>12.86</v>
      </c>
      <c r="M91" s="9">
        <v>1.33</v>
      </c>
      <c r="N91" s="9">
        <v>0.21</v>
      </c>
      <c r="O91" s="9">
        <v>1</v>
      </c>
      <c r="P91" s="9">
        <v>0.79</v>
      </c>
      <c r="Q91" s="9">
        <v>7.97</v>
      </c>
      <c r="R91" s="9">
        <v>2.67</v>
      </c>
      <c r="S91" s="9">
        <v>6.43</v>
      </c>
      <c r="T91" s="9">
        <v>3.76</v>
      </c>
      <c r="U91" s="12" t="s">
        <v>301</v>
      </c>
      <c r="V91" s="9">
        <v>25.28</v>
      </c>
      <c r="W91" s="9"/>
      <c r="X91" s="9"/>
      <c r="Y91" s="9" t="s">
        <v>1747</v>
      </c>
      <c r="Z91" s="18" t="str">
        <f t="shared" si="6"/>
        <v>Pathway</v>
      </c>
      <c r="AA91" s="18" t="str">
        <f t="shared" si="7"/>
        <v>Google</v>
      </c>
      <c r="AB91" s="10" t="str">
        <f t="shared" si="8"/>
        <v>Bing</v>
      </c>
      <c r="AC91" s="13" t="s">
        <v>514</v>
      </c>
      <c r="AD91">
        <v>41.567287846900001</v>
      </c>
      <c r="AE91">
        <v>-81.537089491299994</v>
      </c>
      <c r="AF91">
        <v>0</v>
      </c>
      <c r="AG91" t="s">
        <v>514</v>
      </c>
    </row>
    <row r="92" spans="1:33" x14ac:dyDescent="0.25">
      <c r="A92" s="12">
        <v>89</v>
      </c>
      <c r="B92" s="9">
        <v>6</v>
      </c>
      <c r="C92" s="9" t="s">
        <v>8</v>
      </c>
      <c r="D92" s="9" t="s">
        <v>1028</v>
      </c>
      <c r="E92" s="9" t="s">
        <v>34</v>
      </c>
      <c r="F92" s="9" t="s">
        <v>121</v>
      </c>
      <c r="G92" s="9" t="s">
        <v>1458</v>
      </c>
      <c r="H92" s="13" t="s">
        <v>669</v>
      </c>
      <c r="I92" s="12">
        <v>23.34</v>
      </c>
      <c r="J92" s="9">
        <v>9.3699999999999992</v>
      </c>
      <c r="K92" s="9">
        <v>21.99</v>
      </c>
      <c r="L92" s="9">
        <v>12.62</v>
      </c>
      <c r="M92" s="9">
        <v>0</v>
      </c>
      <c r="N92" s="9">
        <v>0</v>
      </c>
      <c r="O92" s="9">
        <v>0</v>
      </c>
      <c r="P92" s="9">
        <v>0</v>
      </c>
      <c r="Q92" s="9">
        <v>7.97</v>
      </c>
      <c r="R92" s="9">
        <v>2.66</v>
      </c>
      <c r="S92" s="9">
        <v>6.42</v>
      </c>
      <c r="T92" s="9">
        <v>3.76</v>
      </c>
      <c r="U92" s="12" t="s">
        <v>110</v>
      </c>
      <c r="V92" s="9">
        <v>22.67</v>
      </c>
      <c r="W92" s="9"/>
      <c r="X92" s="9"/>
      <c r="Y92" s="9" t="s">
        <v>1431</v>
      </c>
      <c r="Z92" s="18" t="str">
        <f t="shared" si="6"/>
        <v>Pathway</v>
      </c>
      <c r="AA92" s="18" t="str">
        <f t="shared" si="7"/>
        <v>Google</v>
      </c>
      <c r="AB92" s="10" t="str">
        <f t="shared" si="8"/>
        <v>Bing</v>
      </c>
      <c r="AC92" s="13" t="s">
        <v>514</v>
      </c>
      <c r="AD92">
        <v>39.954806610299997</v>
      </c>
      <c r="AE92">
        <v>-82.828718553200005</v>
      </c>
      <c r="AF92">
        <v>0</v>
      </c>
      <c r="AG92" t="s">
        <v>514</v>
      </c>
    </row>
    <row r="93" spans="1:33" x14ac:dyDescent="0.25">
      <c r="A93" s="12">
        <v>90</v>
      </c>
      <c r="B93" s="9">
        <v>6</v>
      </c>
      <c r="C93" s="9" t="s">
        <v>8</v>
      </c>
      <c r="D93" s="9" t="s">
        <v>1026</v>
      </c>
      <c r="E93" s="9" t="s">
        <v>34</v>
      </c>
      <c r="F93" s="9" t="s">
        <v>269</v>
      </c>
      <c r="G93" s="9" t="s">
        <v>1458</v>
      </c>
      <c r="H93" s="13" t="s">
        <v>616</v>
      </c>
      <c r="I93" s="12">
        <v>20.25</v>
      </c>
      <c r="J93" s="9">
        <v>1.96</v>
      </c>
      <c r="K93" s="9">
        <v>18.239999999999998</v>
      </c>
      <c r="L93" s="9">
        <v>16.28</v>
      </c>
      <c r="M93" s="9">
        <v>0</v>
      </c>
      <c r="N93" s="9">
        <v>0</v>
      </c>
      <c r="O93" s="9">
        <v>0</v>
      </c>
      <c r="P93" s="9">
        <v>0</v>
      </c>
      <c r="Q93" s="9">
        <v>5.73</v>
      </c>
      <c r="R93" s="9">
        <v>0.71</v>
      </c>
      <c r="S93" s="9">
        <v>4.3899999999999997</v>
      </c>
      <c r="T93" s="9">
        <v>3.68</v>
      </c>
      <c r="U93" s="12" t="s">
        <v>147</v>
      </c>
      <c r="V93" s="9">
        <v>9.27</v>
      </c>
      <c r="W93" s="9"/>
      <c r="X93" s="9"/>
      <c r="Y93" s="9" t="s">
        <v>1748</v>
      </c>
      <c r="Z93" s="18" t="str">
        <f t="shared" si="6"/>
        <v>Pathway</v>
      </c>
      <c r="AA93" s="18" t="str">
        <f t="shared" si="7"/>
        <v>Google</v>
      </c>
      <c r="AB93" s="10" t="str">
        <f t="shared" si="8"/>
        <v>Bing</v>
      </c>
      <c r="AC93" s="13" t="s">
        <v>2324</v>
      </c>
      <c r="AD93">
        <v>39.9808533645</v>
      </c>
      <c r="AE93">
        <v>-82.830777170299996</v>
      </c>
      <c r="AF93">
        <v>0</v>
      </c>
      <c r="AG93" t="s">
        <v>514</v>
      </c>
    </row>
    <row r="94" spans="1:33" x14ac:dyDescent="0.25">
      <c r="A94" s="12">
        <v>91</v>
      </c>
      <c r="B94" s="9">
        <v>6</v>
      </c>
      <c r="C94" s="9" t="s">
        <v>8</v>
      </c>
      <c r="D94" s="9" t="s">
        <v>1033</v>
      </c>
      <c r="E94" s="9" t="s">
        <v>34</v>
      </c>
      <c r="F94" s="9" t="s">
        <v>121</v>
      </c>
      <c r="G94" s="9" t="s">
        <v>1458</v>
      </c>
      <c r="H94" s="13" t="s">
        <v>603</v>
      </c>
      <c r="I94" s="12">
        <v>18.48</v>
      </c>
      <c r="J94" s="9">
        <v>10.29</v>
      </c>
      <c r="K94" s="9">
        <v>17.75</v>
      </c>
      <c r="L94" s="9">
        <v>7.46</v>
      </c>
      <c r="M94" s="9">
        <v>1.33</v>
      </c>
      <c r="N94" s="9">
        <v>0.24</v>
      </c>
      <c r="O94" s="9">
        <v>1.03</v>
      </c>
      <c r="P94" s="9">
        <v>0.8</v>
      </c>
      <c r="Q94" s="9">
        <v>7.97</v>
      </c>
      <c r="R94" s="9">
        <v>2.96</v>
      </c>
      <c r="S94" s="9">
        <v>6.62</v>
      </c>
      <c r="T94" s="9">
        <v>3.66</v>
      </c>
      <c r="U94" s="12" t="s">
        <v>217</v>
      </c>
      <c r="V94" s="9">
        <v>4.1900000000000004</v>
      </c>
      <c r="W94" s="9"/>
      <c r="X94" s="9"/>
      <c r="Y94" s="9" t="s">
        <v>1749</v>
      </c>
      <c r="Z94" s="18" t="str">
        <f t="shared" si="6"/>
        <v>Pathway</v>
      </c>
      <c r="AA94" s="18" t="str">
        <f t="shared" si="7"/>
        <v>Google</v>
      </c>
      <c r="AB94" s="10" t="str">
        <f t="shared" si="8"/>
        <v>Bing</v>
      </c>
      <c r="AC94" s="13" t="s">
        <v>514</v>
      </c>
      <c r="AD94">
        <v>39.862727324799998</v>
      </c>
      <c r="AE94">
        <v>-83.004317497700001</v>
      </c>
      <c r="AF94">
        <v>0</v>
      </c>
      <c r="AG94" t="s">
        <v>514</v>
      </c>
    </row>
    <row r="95" spans="1:33" x14ac:dyDescent="0.25">
      <c r="A95" s="12">
        <v>92</v>
      </c>
      <c r="B95" s="9">
        <v>12</v>
      </c>
      <c r="C95" s="9" t="s">
        <v>14</v>
      </c>
      <c r="D95" s="9" t="s">
        <v>1062</v>
      </c>
      <c r="E95" s="9" t="s">
        <v>34</v>
      </c>
      <c r="F95" s="9" t="s">
        <v>121</v>
      </c>
      <c r="G95" s="9" t="s">
        <v>1458</v>
      </c>
      <c r="H95" s="13" t="s">
        <v>694</v>
      </c>
      <c r="I95" s="12">
        <v>21.72</v>
      </c>
      <c r="J95" s="9">
        <v>7.8</v>
      </c>
      <c r="K95" s="9">
        <v>20.13</v>
      </c>
      <c r="L95" s="9">
        <v>12.33</v>
      </c>
      <c r="M95" s="9">
        <v>0</v>
      </c>
      <c r="N95" s="9">
        <v>0</v>
      </c>
      <c r="O95" s="9">
        <v>0</v>
      </c>
      <c r="P95" s="9">
        <v>0</v>
      </c>
      <c r="Q95" s="9">
        <v>7.64</v>
      </c>
      <c r="R95" s="9">
        <v>2.13</v>
      </c>
      <c r="S95" s="9">
        <v>5.77</v>
      </c>
      <c r="T95" s="9">
        <v>3.64</v>
      </c>
      <c r="U95" s="12" t="s">
        <v>211</v>
      </c>
      <c r="V95" s="9">
        <v>11.13</v>
      </c>
      <c r="W95" s="9"/>
      <c r="X95" s="9"/>
      <c r="Y95" s="9" t="s">
        <v>1750</v>
      </c>
      <c r="Z95" s="18" t="str">
        <f t="shared" si="6"/>
        <v>Pathway</v>
      </c>
      <c r="AA95" s="18" t="str">
        <f t="shared" si="7"/>
        <v>Google</v>
      </c>
      <c r="AB95" s="10" t="str">
        <f t="shared" si="8"/>
        <v>Bing</v>
      </c>
      <c r="AC95" s="13" t="s">
        <v>514</v>
      </c>
      <c r="AD95">
        <v>41.440083983299999</v>
      </c>
      <c r="AE95">
        <v>-81.564762439700004</v>
      </c>
      <c r="AF95">
        <v>0</v>
      </c>
      <c r="AG95" t="s">
        <v>514</v>
      </c>
    </row>
    <row r="96" spans="1:33" x14ac:dyDescent="0.25">
      <c r="A96" s="12">
        <v>93</v>
      </c>
      <c r="B96" s="9">
        <v>12</v>
      </c>
      <c r="C96" s="9" t="s">
        <v>14</v>
      </c>
      <c r="D96" s="9" t="s">
        <v>1078</v>
      </c>
      <c r="E96" s="9" t="s">
        <v>34</v>
      </c>
      <c r="F96" s="9" t="s">
        <v>121</v>
      </c>
      <c r="G96" s="9" t="s">
        <v>1458</v>
      </c>
      <c r="H96" s="13" t="s">
        <v>1045</v>
      </c>
      <c r="I96" s="12">
        <v>16.53</v>
      </c>
      <c r="J96" s="9">
        <v>6.86</v>
      </c>
      <c r="K96" s="9">
        <v>15.3</v>
      </c>
      <c r="L96" s="9">
        <v>8.44</v>
      </c>
      <c r="M96" s="9">
        <v>0</v>
      </c>
      <c r="N96" s="9">
        <v>0</v>
      </c>
      <c r="O96" s="9">
        <v>0</v>
      </c>
      <c r="P96" s="9">
        <v>0</v>
      </c>
      <c r="Q96" s="9">
        <v>7.64</v>
      </c>
      <c r="R96" s="9">
        <v>1.85</v>
      </c>
      <c r="S96" s="9">
        <v>5.48</v>
      </c>
      <c r="T96" s="9">
        <v>3.63</v>
      </c>
      <c r="U96" s="12" t="s">
        <v>229</v>
      </c>
      <c r="V96" s="9">
        <v>12.72</v>
      </c>
      <c r="W96" s="9"/>
      <c r="X96" s="9"/>
      <c r="Y96" s="9" t="s">
        <v>1751</v>
      </c>
      <c r="Z96" s="18" t="str">
        <f t="shared" si="6"/>
        <v>Pathway</v>
      </c>
      <c r="AA96" s="18" t="str">
        <f t="shared" si="7"/>
        <v>Google</v>
      </c>
      <c r="AB96" s="10" t="str">
        <f t="shared" si="8"/>
        <v>Bing</v>
      </c>
      <c r="AC96" s="13" t="s">
        <v>514</v>
      </c>
      <c r="AD96">
        <v>41.466363044300003</v>
      </c>
      <c r="AE96">
        <v>-81.755180356799997</v>
      </c>
      <c r="AF96">
        <v>0</v>
      </c>
      <c r="AG96" t="s">
        <v>514</v>
      </c>
    </row>
    <row r="97" spans="1:33" x14ac:dyDescent="0.25">
      <c r="A97" s="12">
        <v>94</v>
      </c>
      <c r="B97" s="9">
        <v>5</v>
      </c>
      <c r="C97" s="9" t="s">
        <v>72</v>
      </c>
      <c r="D97" s="9" t="s">
        <v>911</v>
      </c>
      <c r="E97" s="9" t="s">
        <v>34</v>
      </c>
      <c r="F97" s="9" t="s">
        <v>121</v>
      </c>
      <c r="G97" s="9" t="s">
        <v>1458</v>
      </c>
      <c r="H97" s="13" t="s">
        <v>655</v>
      </c>
      <c r="I97" s="12">
        <v>30.06</v>
      </c>
      <c r="J97" s="9">
        <v>8.7100000000000009</v>
      </c>
      <c r="K97" s="9">
        <v>27.83</v>
      </c>
      <c r="L97" s="9">
        <v>19.12</v>
      </c>
      <c r="M97" s="9">
        <v>0</v>
      </c>
      <c r="N97" s="9">
        <v>0</v>
      </c>
      <c r="O97" s="9">
        <v>0</v>
      </c>
      <c r="P97" s="9">
        <v>0</v>
      </c>
      <c r="Q97" s="9">
        <v>7.71</v>
      </c>
      <c r="R97" s="9">
        <v>2.4300000000000002</v>
      </c>
      <c r="S97" s="9">
        <v>6.06</v>
      </c>
      <c r="T97" s="9">
        <v>3.62</v>
      </c>
      <c r="U97" s="12" t="s">
        <v>242</v>
      </c>
      <c r="V97" s="9">
        <v>14.01</v>
      </c>
      <c r="W97" s="9"/>
      <c r="X97" s="9"/>
      <c r="Y97" s="9" t="s">
        <v>1752</v>
      </c>
      <c r="Z97" s="18" t="str">
        <f t="shared" si="6"/>
        <v>Pathway</v>
      </c>
      <c r="AA97" s="18" t="str">
        <f t="shared" si="7"/>
        <v>Google</v>
      </c>
      <c r="AB97" s="10" t="str">
        <f t="shared" si="8"/>
        <v>Bing</v>
      </c>
      <c r="AC97" s="13" t="s">
        <v>514</v>
      </c>
      <c r="AD97">
        <v>39.713888717499998</v>
      </c>
      <c r="AE97">
        <v>-82.606434904400004</v>
      </c>
      <c r="AF97">
        <v>0</v>
      </c>
      <c r="AG97" t="s">
        <v>514</v>
      </c>
    </row>
    <row r="98" spans="1:33" x14ac:dyDescent="0.25">
      <c r="A98" s="12">
        <v>95</v>
      </c>
      <c r="B98" s="9">
        <v>1</v>
      </c>
      <c r="C98" s="9" t="s">
        <v>71</v>
      </c>
      <c r="D98" s="9" t="s">
        <v>953</v>
      </c>
      <c r="E98" s="9" t="s">
        <v>34</v>
      </c>
      <c r="F98" s="9" t="s">
        <v>121</v>
      </c>
      <c r="G98" s="9" t="s">
        <v>1458</v>
      </c>
      <c r="H98" s="13" t="s">
        <v>935</v>
      </c>
      <c r="I98" s="12">
        <v>23.67</v>
      </c>
      <c r="J98" s="9">
        <v>6.09</v>
      </c>
      <c r="K98" s="9">
        <v>21.18</v>
      </c>
      <c r="L98" s="9">
        <v>15.09</v>
      </c>
      <c r="M98" s="9">
        <v>0</v>
      </c>
      <c r="N98" s="9">
        <v>0</v>
      </c>
      <c r="O98" s="9">
        <v>0</v>
      </c>
      <c r="P98" s="9">
        <v>0</v>
      </c>
      <c r="Q98" s="9">
        <v>7.64</v>
      </c>
      <c r="R98" s="9">
        <v>1.61</v>
      </c>
      <c r="S98" s="9">
        <v>5.2</v>
      </c>
      <c r="T98" s="9">
        <v>3.59</v>
      </c>
      <c r="U98" s="12" t="s">
        <v>192</v>
      </c>
      <c r="V98" s="9">
        <v>12</v>
      </c>
      <c r="W98" s="9"/>
      <c r="X98" s="9"/>
      <c r="Y98" s="9" t="s">
        <v>1753</v>
      </c>
      <c r="Z98" s="18" t="str">
        <f t="shared" si="6"/>
        <v>Pathway</v>
      </c>
      <c r="AA98" s="18" t="str">
        <f t="shared" si="7"/>
        <v>Google</v>
      </c>
      <c r="AB98" s="10" t="str">
        <f t="shared" si="8"/>
        <v>Bing</v>
      </c>
      <c r="AC98" s="13" t="s">
        <v>514</v>
      </c>
      <c r="AD98">
        <v>41.058696089199998</v>
      </c>
      <c r="AE98">
        <v>-83.664501158999997</v>
      </c>
      <c r="AF98">
        <v>0</v>
      </c>
      <c r="AG98" t="s">
        <v>514</v>
      </c>
    </row>
    <row r="99" spans="1:33" x14ac:dyDescent="0.25">
      <c r="A99" s="12">
        <v>96</v>
      </c>
      <c r="B99" s="9">
        <v>2</v>
      </c>
      <c r="C99" s="9" t="s">
        <v>6</v>
      </c>
      <c r="D99" s="9" t="s">
        <v>964</v>
      </c>
      <c r="E99" s="9" t="s">
        <v>34</v>
      </c>
      <c r="F99" s="9" t="s">
        <v>331</v>
      </c>
      <c r="G99" s="9" t="s">
        <v>1458</v>
      </c>
      <c r="H99" s="13" t="s">
        <v>677</v>
      </c>
      <c r="I99" s="12">
        <v>19.37</v>
      </c>
      <c r="J99" s="9">
        <v>2.4</v>
      </c>
      <c r="K99" s="9">
        <v>17.09</v>
      </c>
      <c r="L99" s="9">
        <v>14.69</v>
      </c>
      <c r="M99" s="9">
        <v>0</v>
      </c>
      <c r="N99" s="9">
        <v>0</v>
      </c>
      <c r="O99" s="9">
        <v>0</v>
      </c>
      <c r="P99" s="9">
        <v>0</v>
      </c>
      <c r="Q99" s="9">
        <v>5.85</v>
      </c>
      <c r="R99" s="9">
        <v>0.77</v>
      </c>
      <c r="S99" s="9">
        <v>4.34</v>
      </c>
      <c r="T99" s="9">
        <v>3.57</v>
      </c>
      <c r="U99" s="12" t="s">
        <v>146</v>
      </c>
      <c r="V99" s="9">
        <v>22.61</v>
      </c>
      <c r="W99" s="9"/>
      <c r="X99" s="9"/>
      <c r="Y99" s="9" t="s">
        <v>1411</v>
      </c>
      <c r="Z99" s="18" t="str">
        <f t="shared" si="6"/>
        <v>Pathway</v>
      </c>
      <c r="AA99" s="18" t="str">
        <f t="shared" si="7"/>
        <v>Google</v>
      </c>
      <c r="AB99" s="10" t="str">
        <f t="shared" si="8"/>
        <v>Bing</v>
      </c>
      <c r="AC99" s="13" t="s">
        <v>514</v>
      </c>
      <c r="AD99">
        <v>41.638925430299999</v>
      </c>
      <c r="AE99">
        <v>-83.590983446600006</v>
      </c>
      <c r="AF99">
        <v>0</v>
      </c>
      <c r="AG99" t="s">
        <v>514</v>
      </c>
    </row>
    <row r="100" spans="1:33" x14ac:dyDescent="0.25">
      <c r="A100" s="12">
        <v>97</v>
      </c>
      <c r="B100" s="9">
        <v>12</v>
      </c>
      <c r="C100" s="9" t="s">
        <v>69</v>
      </c>
      <c r="D100" s="9" t="s">
        <v>1095</v>
      </c>
      <c r="E100" s="9" t="s">
        <v>34</v>
      </c>
      <c r="F100" s="9" t="s">
        <v>121</v>
      </c>
      <c r="G100" s="9" t="s">
        <v>1458</v>
      </c>
      <c r="H100" s="13" t="s">
        <v>1094</v>
      </c>
      <c r="I100" s="12">
        <v>24.65</v>
      </c>
      <c r="J100" s="9">
        <v>8.92</v>
      </c>
      <c r="K100" s="9">
        <v>23.06</v>
      </c>
      <c r="L100" s="9">
        <v>14.14</v>
      </c>
      <c r="M100" s="9">
        <v>0</v>
      </c>
      <c r="N100" s="9">
        <v>0</v>
      </c>
      <c r="O100" s="9">
        <v>0</v>
      </c>
      <c r="P100" s="9">
        <v>0</v>
      </c>
      <c r="Q100" s="9">
        <v>7.65</v>
      </c>
      <c r="R100" s="9">
        <v>2.5099999999999998</v>
      </c>
      <c r="S100" s="9">
        <v>6.08</v>
      </c>
      <c r="T100" s="9">
        <v>3.57</v>
      </c>
      <c r="U100" s="12" t="s">
        <v>230</v>
      </c>
      <c r="V100" s="9">
        <v>2.48</v>
      </c>
      <c r="W100" s="9"/>
      <c r="X100" s="9"/>
      <c r="Y100" s="9" t="s">
        <v>1430</v>
      </c>
      <c r="Z100" s="18" t="str">
        <f t="shared" si="6"/>
        <v>Pathway</v>
      </c>
      <c r="AA100" s="18" t="str">
        <f t="shared" si="7"/>
        <v>Google</v>
      </c>
      <c r="AB100" s="10" t="str">
        <f t="shared" si="8"/>
        <v>Bing</v>
      </c>
      <c r="AC100" s="13" t="s">
        <v>514</v>
      </c>
      <c r="AD100">
        <v>41.605845972099999</v>
      </c>
      <c r="AE100">
        <v>-81.439777303699998</v>
      </c>
      <c r="AF100">
        <v>0</v>
      </c>
      <c r="AG100" t="s">
        <v>514</v>
      </c>
    </row>
    <row r="101" spans="1:33" x14ac:dyDescent="0.25">
      <c r="A101" s="12">
        <v>98</v>
      </c>
      <c r="B101" s="9">
        <v>8</v>
      </c>
      <c r="C101" s="9" t="s">
        <v>33</v>
      </c>
      <c r="D101" s="9" t="s">
        <v>625</v>
      </c>
      <c r="E101" s="9" t="s">
        <v>34</v>
      </c>
      <c r="F101" s="9" t="s">
        <v>331</v>
      </c>
      <c r="G101" s="9" t="s">
        <v>1458</v>
      </c>
      <c r="H101" s="13" t="s">
        <v>626</v>
      </c>
      <c r="I101" s="12">
        <v>19.3</v>
      </c>
      <c r="J101" s="9">
        <v>2.35</v>
      </c>
      <c r="K101" s="9">
        <v>16.98</v>
      </c>
      <c r="L101" s="9">
        <v>14.64</v>
      </c>
      <c r="M101" s="9">
        <v>0</v>
      </c>
      <c r="N101" s="9">
        <v>0</v>
      </c>
      <c r="O101" s="9">
        <v>0</v>
      </c>
      <c r="P101" s="9">
        <v>0</v>
      </c>
      <c r="Q101" s="9">
        <v>5.83</v>
      </c>
      <c r="R101" s="9">
        <v>0.73</v>
      </c>
      <c r="S101" s="9">
        <v>4.25</v>
      </c>
      <c r="T101" s="9">
        <v>3.53</v>
      </c>
      <c r="U101" s="12" t="s">
        <v>91</v>
      </c>
      <c r="V101" s="9">
        <v>3.02</v>
      </c>
      <c r="W101" s="9"/>
      <c r="X101" s="9"/>
      <c r="Y101" s="9" t="s">
        <v>1754</v>
      </c>
      <c r="Z101" s="18" t="str">
        <f t="shared" si="6"/>
        <v>Pathway</v>
      </c>
      <c r="AA101" s="18" t="str">
        <f t="shared" si="7"/>
        <v>Google</v>
      </c>
      <c r="AB101" s="10" t="str">
        <f t="shared" si="8"/>
        <v>Bing</v>
      </c>
      <c r="AC101" s="13" t="s">
        <v>1450</v>
      </c>
      <c r="AD101">
        <v>39.093309616600003</v>
      </c>
      <c r="AE101">
        <v>-84.257698931500002</v>
      </c>
      <c r="AF101">
        <v>0</v>
      </c>
      <c r="AG101" t="s">
        <v>514</v>
      </c>
    </row>
    <row r="102" spans="1:33" x14ac:dyDescent="0.25">
      <c r="A102" s="12">
        <v>99</v>
      </c>
      <c r="B102" s="9">
        <v>12</v>
      </c>
      <c r="C102" s="9" t="s">
        <v>14</v>
      </c>
      <c r="D102" s="9" t="s">
        <v>1072</v>
      </c>
      <c r="E102" s="9" t="s">
        <v>34</v>
      </c>
      <c r="F102" s="9" t="s">
        <v>121</v>
      </c>
      <c r="G102" s="9" t="s">
        <v>1458</v>
      </c>
      <c r="H102" s="13" t="s">
        <v>623</v>
      </c>
      <c r="I102" s="12">
        <v>35.01</v>
      </c>
      <c r="J102" s="9">
        <v>9.93</v>
      </c>
      <c r="K102" s="9">
        <v>32.71</v>
      </c>
      <c r="L102" s="9">
        <v>22.78</v>
      </c>
      <c r="M102" s="9">
        <v>0</v>
      </c>
      <c r="N102" s="9">
        <v>0</v>
      </c>
      <c r="O102" s="9">
        <v>0</v>
      </c>
      <c r="P102" s="9">
        <v>0</v>
      </c>
      <c r="Q102" s="9">
        <v>7.64</v>
      </c>
      <c r="R102" s="9">
        <v>2.84</v>
      </c>
      <c r="S102" s="9">
        <v>6.3</v>
      </c>
      <c r="T102" s="9">
        <v>3.46</v>
      </c>
      <c r="U102" s="12" t="s">
        <v>106</v>
      </c>
      <c r="V102" s="9">
        <v>3.22</v>
      </c>
      <c r="W102" s="9"/>
      <c r="X102" s="9"/>
      <c r="Y102" s="9" t="s">
        <v>1755</v>
      </c>
      <c r="Z102" s="18" t="str">
        <f t="shared" si="6"/>
        <v>Pathway</v>
      </c>
      <c r="AA102" s="18" t="str">
        <f t="shared" si="7"/>
        <v>Google</v>
      </c>
      <c r="AB102" s="10" t="str">
        <f t="shared" si="8"/>
        <v>Bing</v>
      </c>
      <c r="AC102" s="13" t="s">
        <v>514</v>
      </c>
      <c r="AD102">
        <v>41.313060131100002</v>
      </c>
      <c r="AE102">
        <v>-81.816289206899995</v>
      </c>
      <c r="AF102">
        <v>0</v>
      </c>
      <c r="AG102" t="s">
        <v>514</v>
      </c>
    </row>
    <row r="103" spans="1:33" x14ac:dyDescent="0.25">
      <c r="A103" s="12">
        <v>100</v>
      </c>
      <c r="B103" s="9">
        <v>6</v>
      </c>
      <c r="C103" s="9" t="s">
        <v>153</v>
      </c>
      <c r="D103" s="9" t="s">
        <v>866</v>
      </c>
      <c r="E103" s="9" t="s">
        <v>34</v>
      </c>
      <c r="F103" s="9" t="s">
        <v>121</v>
      </c>
      <c r="G103" s="9" t="s">
        <v>1458</v>
      </c>
      <c r="H103" s="13" t="s">
        <v>766</v>
      </c>
      <c r="I103" s="12">
        <v>18.850000000000001</v>
      </c>
      <c r="J103" s="9">
        <v>7.59</v>
      </c>
      <c r="K103" s="9">
        <v>17.53</v>
      </c>
      <c r="L103" s="9">
        <v>9.94</v>
      </c>
      <c r="M103" s="9">
        <v>0</v>
      </c>
      <c r="N103" s="9">
        <v>0</v>
      </c>
      <c r="O103" s="9">
        <v>0</v>
      </c>
      <c r="P103" s="9">
        <v>0</v>
      </c>
      <c r="Q103" s="9">
        <v>7.33</v>
      </c>
      <c r="R103" s="9">
        <v>2.08</v>
      </c>
      <c r="S103" s="9">
        <v>5.51</v>
      </c>
      <c r="T103" s="9">
        <v>3.43</v>
      </c>
      <c r="U103" s="12" t="s">
        <v>152</v>
      </c>
      <c r="V103" s="9">
        <v>17.920000000000002</v>
      </c>
      <c r="W103" s="9"/>
      <c r="X103" s="9"/>
      <c r="Y103" s="9" t="s">
        <v>1756</v>
      </c>
      <c r="Z103" s="18" t="str">
        <f t="shared" si="6"/>
        <v>Pathway</v>
      </c>
      <c r="AA103" s="18" t="str">
        <f t="shared" si="7"/>
        <v>Google</v>
      </c>
      <c r="AB103" s="10" t="str">
        <f t="shared" si="8"/>
        <v>Bing</v>
      </c>
      <c r="AC103" s="13" t="s">
        <v>514</v>
      </c>
      <c r="AD103">
        <v>40.5812721741</v>
      </c>
      <c r="AE103">
        <v>-83.079005124399998</v>
      </c>
      <c r="AF103">
        <v>0</v>
      </c>
      <c r="AG103" t="s">
        <v>514</v>
      </c>
    </row>
    <row r="104" spans="1:33" x14ac:dyDescent="0.25">
      <c r="A104" s="12">
        <v>101</v>
      </c>
      <c r="B104" s="9">
        <v>2</v>
      </c>
      <c r="C104" s="9" t="s">
        <v>6</v>
      </c>
      <c r="D104" s="9" t="s">
        <v>1063</v>
      </c>
      <c r="E104" s="9" t="s">
        <v>34</v>
      </c>
      <c r="F104" s="9" t="s">
        <v>121</v>
      </c>
      <c r="G104" s="9" t="s">
        <v>1458</v>
      </c>
      <c r="H104" s="13" t="s">
        <v>852</v>
      </c>
      <c r="I104" s="12">
        <v>17.18</v>
      </c>
      <c r="J104" s="9">
        <v>6.98</v>
      </c>
      <c r="K104" s="9">
        <v>15.9</v>
      </c>
      <c r="L104" s="9">
        <v>8.92</v>
      </c>
      <c r="M104" s="9">
        <v>0</v>
      </c>
      <c r="N104" s="9">
        <v>0</v>
      </c>
      <c r="O104" s="9">
        <v>0</v>
      </c>
      <c r="P104" s="9">
        <v>0</v>
      </c>
      <c r="Q104" s="9">
        <v>7.31</v>
      </c>
      <c r="R104" s="9">
        <v>1.88</v>
      </c>
      <c r="S104" s="9">
        <v>5.3</v>
      </c>
      <c r="T104" s="9">
        <v>3.43</v>
      </c>
      <c r="U104" s="12" t="s">
        <v>135</v>
      </c>
      <c r="V104" s="9">
        <v>5.67</v>
      </c>
      <c r="W104" s="9"/>
      <c r="X104" s="9"/>
      <c r="Y104" s="9" t="s">
        <v>1757</v>
      </c>
      <c r="Z104" s="18" t="str">
        <f t="shared" si="6"/>
        <v>Pathway</v>
      </c>
      <c r="AA104" s="18" t="str">
        <f t="shared" si="7"/>
        <v>Google</v>
      </c>
      <c r="AB104" s="10" t="str">
        <f t="shared" si="8"/>
        <v>Bing</v>
      </c>
      <c r="AC104" s="13" t="s">
        <v>514</v>
      </c>
      <c r="AD104">
        <v>41.663683907299998</v>
      </c>
      <c r="AE104">
        <v>-83.5684162652</v>
      </c>
      <c r="AF104">
        <v>0</v>
      </c>
      <c r="AG104" t="s">
        <v>514</v>
      </c>
    </row>
    <row r="105" spans="1:33" x14ac:dyDescent="0.25">
      <c r="A105" s="12">
        <v>102</v>
      </c>
      <c r="B105" s="9">
        <v>12</v>
      </c>
      <c r="C105" s="9" t="s">
        <v>14</v>
      </c>
      <c r="D105" s="9" t="s">
        <v>1084</v>
      </c>
      <c r="E105" s="9" t="s">
        <v>34</v>
      </c>
      <c r="F105" s="9" t="s">
        <v>121</v>
      </c>
      <c r="G105" s="9" t="s">
        <v>1458</v>
      </c>
      <c r="H105" s="13" t="s">
        <v>647</v>
      </c>
      <c r="I105" s="12">
        <v>26.26</v>
      </c>
      <c r="J105" s="9">
        <v>7.79</v>
      </c>
      <c r="K105" s="9">
        <v>24.15</v>
      </c>
      <c r="L105" s="9">
        <v>16.36</v>
      </c>
      <c r="M105" s="9">
        <v>0</v>
      </c>
      <c r="N105" s="9">
        <v>0</v>
      </c>
      <c r="O105" s="9">
        <v>0</v>
      </c>
      <c r="P105" s="9">
        <v>0</v>
      </c>
      <c r="Q105" s="9">
        <v>7.31</v>
      </c>
      <c r="R105" s="9">
        <v>2.13</v>
      </c>
      <c r="S105" s="9">
        <v>5.55</v>
      </c>
      <c r="T105" s="9">
        <v>3.42</v>
      </c>
      <c r="U105" s="12" t="s">
        <v>120</v>
      </c>
      <c r="V105" s="9">
        <v>17.39</v>
      </c>
      <c r="W105" s="9"/>
      <c r="X105" s="9"/>
      <c r="Y105" s="9" t="s">
        <v>1758</v>
      </c>
      <c r="Z105" s="18" t="str">
        <f t="shared" si="6"/>
        <v>Pathway</v>
      </c>
      <c r="AA105" s="18" t="str">
        <f t="shared" si="7"/>
        <v>Google</v>
      </c>
      <c r="AB105" s="10" t="str">
        <f t="shared" si="8"/>
        <v>Bing</v>
      </c>
      <c r="AC105" s="13" t="s">
        <v>2324</v>
      </c>
      <c r="AD105">
        <v>41.484183772800002</v>
      </c>
      <c r="AE105">
        <v>-81.703401163199999</v>
      </c>
      <c r="AF105">
        <v>0</v>
      </c>
      <c r="AG105" t="s">
        <v>514</v>
      </c>
    </row>
    <row r="106" spans="1:33" x14ac:dyDescent="0.25">
      <c r="A106" s="12">
        <v>103</v>
      </c>
      <c r="B106" s="9">
        <v>4</v>
      </c>
      <c r="C106" s="9" t="s">
        <v>38</v>
      </c>
      <c r="D106" s="9" t="s">
        <v>894</v>
      </c>
      <c r="E106" s="9" t="s">
        <v>34</v>
      </c>
      <c r="F106" s="9" t="s">
        <v>121</v>
      </c>
      <c r="G106" s="9" t="s">
        <v>1458</v>
      </c>
      <c r="H106" s="13" t="s">
        <v>885</v>
      </c>
      <c r="I106" s="12">
        <v>24.64</v>
      </c>
      <c r="J106" s="9">
        <v>7.56</v>
      </c>
      <c r="K106" s="9">
        <v>22.64</v>
      </c>
      <c r="L106" s="9">
        <v>15.08</v>
      </c>
      <c r="M106" s="9">
        <v>0</v>
      </c>
      <c r="N106" s="9">
        <v>0</v>
      </c>
      <c r="O106" s="9">
        <v>0</v>
      </c>
      <c r="P106" s="9">
        <v>0</v>
      </c>
      <c r="Q106" s="9">
        <v>7.31</v>
      </c>
      <c r="R106" s="9">
        <v>2.0699999999999998</v>
      </c>
      <c r="S106" s="9">
        <v>5.5</v>
      </c>
      <c r="T106" s="9">
        <v>3.42</v>
      </c>
      <c r="U106" s="12" t="s">
        <v>307</v>
      </c>
      <c r="V106" s="9">
        <v>10.86</v>
      </c>
      <c r="W106" s="9"/>
      <c r="X106" s="9"/>
      <c r="Y106" s="9" t="s">
        <v>1759</v>
      </c>
      <c r="Z106" s="18" t="str">
        <f t="shared" si="6"/>
        <v>Pathway</v>
      </c>
      <c r="AA106" s="18" t="str">
        <f t="shared" si="7"/>
        <v>Google</v>
      </c>
      <c r="AB106" s="10" t="str">
        <f t="shared" si="8"/>
        <v>Bing</v>
      </c>
      <c r="AC106" s="13" t="s">
        <v>514</v>
      </c>
      <c r="AD106">
        <v>40.7925739768</v>
      </c>
      <c r="AE106">
        <v>-81.446044405400002</v>
      </c>
      <c r="AF106">
        <v>0</v>
      </c>
      <c r="AG106" t="s">
        <v>514</v>
      </c>
    </row>
    <row r="107" spans="1:33" x14ac:dyDescent="0.25">
      <c r="A107" s="12">
        <v>104</v>
      </c>
      <c r="B107" s="9">
        <v>8</v>
      </c>
      <c r="C107" s="9" t="s">
        <v>334</v>
      </c>
      <c r="D107" s="9" t="s">
        <v>740</v>
      </c>
      <c r="E107" s="9" t="s">
        <v>34</v>
      </c>
      <c r="F107" s="9" t="s">
        <v>1188</v>
      </c>
      <c r="G107" s="9" t="s">
        <v>1458</v>
      </c>
      <c r="H107" s="13" t="s">
        <v>686</v>
      </c>
      <c r="I107" s="12">
        <v>21.1</v>
      </c>
      <c r="J107" s="9">
        <v>4.3600000000000003</v>
      </c>
      <c r="K107" s="9">
        <v>18.03</v>
      </c>
      <c r="L107" s="9">
        <v>13.67</v>
      </c>
      <c r="M107" s="9">
        <v>0</v>
      </c>
      <c r="N107" s="9">
        <v>0</v>
      </c>
      <c r="O107" s="9">
        <v>0</v>
      </c>
      <c r="P107" s="9">
        <v>0</v>
      </c>
      <c r="Q107" s="9">
        <v>7.55</v>
      </c>
      <c r="R107" s="9">
        <v>1.39</v>
      </c>
      <c r="S107" s="9">
        <v>4.79</v>
      </c>
      <c r="T107" s="9">
        <v>3.4</v>
      </c>
      <c r="U107" s="12" t="s">
        <v>333</v>
      </c>
      <c r="V107" s="9">
        <v>13.93</v>
      </c>
      <c r="W107" s="9"/>
      <c r="X107" s="9"/>
      <c r="Y107" s="9" t="s">
        <v>1760</v>
      </c>
      <c r="Z107" s="18" t="str">
        <f t="shared" si="6"/>
        <v>Pathway</v>
      </c>
      <c r="AA107" s="18" t="str">
        <f t="shared" si="7"/>
        <v>Google</v>
      </c>
      <c r="AB107" s="10" t="str">
        <f t="shared" si="8"/>
        <v>Bing</v>
      </c>
      <c r="AC107" s="13" t="s">
        <v>514</v>
      </c>
      <c r="AD107">
        <v>39.758516587400003</v>
      </c>
      <c r="AE107">
        <v>-84.636551903699996</v>
      </c>
      <c r="AF107">
        <v>0</v>
      </c>
      <c r="AG107" t="s">
        <v>514</v>
      </c>
    </row>
    <row r="108" spans="1:33" x14ac:dyDescent="0.25">
      <c r="A108" s="12">
        <v>105</v>
      </c>
      <c r="B108" s="9">
        <v>6</v>
      </c>
      <c r="C108" s="9" t="s">
        <v>8</v>
      </c>
      <c r="D108" s="9" t="s">
        <v>1043</v>
      </c>
      <c r="E108" s="9" t="s">
        <v>34</v>
      </c>
      <c r="F108" s="9" t="s">
        <v>121</v>
      </c>
      <c r="G108" s="9" t="s">
        <v>1458</v>
      </c>
      <c r="H108" s="13" t="s">
        <v>1044</v>
      </c>
      <c r="I108" s="12">
        <v>20.100000000000001</v>
      </c>
      <c r="J108" s="9">
        <v>8.17</v>
      </c>
      <c r="K108" s="9">
        <v>18.79</v>
      </c>
      <c r="L108" s="9">
        <v>10.62</v>
      </c>
      <c r="M108" s="9">
        <v>0</v>
      </c>
      <c r="N108" s="9">
        <v>0</v>
      </c>
      <c r="O108" s="9">
        <v>0</v>
      </c>
      <c r="P108" s="9">
        <v>0</v>
      </c>
      <c r="Q108" s="9">
        <v>7.31</v>
      </c>
      <c r="R108" s="9">
        <v>2.27</v>
      </c>
      <c r="S108" s="9">
        <v>5.66</v>
      </c>
      <c r="T108" s="9">
        <v>3.4</v>
      </c>
      <c r="U108" s="12" t="s">
        <v>118</v>
      </c>
      <c r="V108" s="9">
        <v>11.21</v>
      </c>
      <c r="W108" s="9"/>
      <c r="X108" s="9"/>
      <c r="Y108" s="9" t="s">
        <v>1761</v>
      </c>
      <c r="Z108" s="18" t="str">
        <f t="shared" si="6"/>
        <v>Pathway</v>
      </c>
      <c r="AA108" s="18" t="str">
        <f t="shared" si="7"/>
        <v>Google</v>
      </c>
      <c r="AB108" s="10" t="str">
        <f t="shared" si="8"/>
        <v>Bing</v>
      </c>
      <c r="AC108" s="13" t="s">
        <v>514</v>
      </c>
      <c r="AD108">
        <v>39.9186915461</v>
      </c>
      <c r="AE108">
        <v>-82.880396500100005</v>
      </c>
      <c r="AF108">
        <v>0</v>
      </c>
      <c r="AG108" t="s">
        <v>514</v>
      </c>
    </row>
    <row r="109" spans="1:33" x14ac:dyDescent="0.25">
      <c r="A109" s="12">
        <v>106</v>
      </c>
      <c r="B109" s="9">
        <v>8</v>
      </c>
      <c r="C109" s="9" t="s">
        <v>61</v>
      </c>
      <c r="D109" s="9" t="s">
        <v>974</v>
      </c>
      <c r="E109" s="9" t="s">
        <v>34</v>
      </c>
      <c r="F109" s="9" t="s">
        <v>121</v>
      </c>
      <c r="G109" s="9" t="s">
        <v>1458</v>
      </c>
      <c r="H109" s="13" t="s">
        <v>613</v>
      </c>
      <c r="I109" s="12">
        <v>15.07</v>
      </c>
      <c r="J109" s="9">
        <v>9.08</v>
      </c>
      <c r="K109" s="9">
        <v>14.47</v>
      </c>
      <c r="L109" s="9">
        <v>5.39</v>
      </c>
      <c r="M109" s="9">
        <v>0</v>
      </c>
      <c r="N109" s="9">
        <v>0</v>
      </c>
      <c r="O109" s="9">
        <v>0</v>
      </c>
      <c r="P109" s="9">
        <v>0</v>
      </c>
      <c r="Q109" s="9">
        <v>7.4</v>
      </c>
      <c r="R109" s="9">
        <v>2.56</v>
      </c>
      <c r="S109" s="9">
        <v>5.93</v>
      </c>
      <c r="T109" s="9">
        <v>3.38</v>
      </c>
      <c r="U109" s="12" t="s">
        <v>67</v>
      </c>
      <c r="V109" s="9">
        <v>7.07</v>
      </c>
      <c r="W109" s="9"/>
      <c r="X109" s="9"/>
      <c r="Y109" s="9" t="s">
        <v>1762</v>
      </c>
      <c r="Z109" s="18" t="str">
        <f t="shared" si="6"/>
        <v>Pathway</v>
      </c>
      <c r="AA109" s="18" t="str">
        <f t="shared" si="7"/>
        <v>Google</v>
      </c>
      <c r="AB109" s="10" t="str">
        <f t="shared" si="8"/>
        <v>Bing</v>
      </c>
      <c r="AC109" s="13" t="s">
        <v>2324</v>
      </c>
      <c r="AD109">
        <v>39.381966197899999</v>
      </c>
      <c r="AE109">
        <v>-84.549574437399997</v>
      </c>
      <c r="AF109">
        <v>0</v>
      </c>
      <c r="AG109" t="s">
        <v>514</v>
      </c>
    </row>
    <row r="110" spans="1:33" x14ac:dyDescent="0.25">
      <c r="A110" s="12">
        <v>107</v>
      </c>
      <c r="B110" s="9">
        <v>2</v>
      </c>
      <c r="C110" s="9" t="s">
        <v>6</v>
      </c>
      <c r="D110" s="9" t="s">
        <v>924</v>
      </c>
      <c r="E110" s="9" t="s">
        <v>34</v>
      </c>
      <c r="F110" s="9" t="s">
        <v>121</v>
      </c>
      <c r="G110" s="9" t="s">
        <v>1458</v>
      </c>
      <c r="H110" s="13" t="s">
        <v>556</v>
      </c>
      <c r="I110" s="12">
        <v>24.96</v>
      </c>
      <c r="J110" s="9">
        <v>8.51</v>
      </c>
      <c r="K110" s="9">
        <v>23.23</v>
      </c>
      <c r="L110" s="9">
        <v>14.71</v>
      </c>
      <c r="M110" s="9">
        <v>0</v>
      </c>
      <c r="N110" s="9">
        <v>0</v>
      </c>
      <c r="O110" s="9">
        <v>0</v>
      </c>
      <c r="P110" s="9">
        <v>0</v>
      </c>
      <c r="Q110" s="9">
        <v>7.31</v>
      </c>
      <c r="R110" s="9">
        <v>2.38</v>
      </c>
      <c r="S110" s="9">
        <v>5.75</v>
      </c>
      <c r="T110" s="9">
        <v>3.37</v>
      </c>
      <c r="U110" s="12" t="s">
        <v>78</v>
      </c>
      <c r="V110" s="9">
        <v>22.51</v>
      </c>
      <c r="W110" s="9"/>
      <c r="X110" s="9"/>
      <c r="Y110" s="9" t="s">
        <v>1343</v>
      </c>
      <c r="Z110" s="18" t="str">
        <f t="shared" si="6"/>
        <v>Pathway</v>
      </c>
      <c r="AA110" s="18" t="str">
        <f t="shared" si="7"/>
        <v>Google</v>
      </c>
      <c r="AB110" s="10" t="str">
        <f t="shared" si="8"/>
        <v>Bing</v>
      </c>
      <c r="AC110" s="13" t="s">
        <v>514</v>
      </c>
      <c r="AD110">
        <v>41.637018005900003</v>
      </c>
      <c r="AE110">
        <v>-83.467243738299999</v>
      </c>
      <c r="AF110">
        <v>0</v>
      </c>
      <c r="AG110" t="s">
        <v>514</v>
      </c>
    </row>
    <row r="111" spans="1:33" x14ac:dyDescent="0.25">
      <c r="A111" s="12">
        <v>108</v>
      </c>
      <c r="B111" s="9">
        <v>7</v>
      </c>
      <c r="C111" s="9" t="s">
        <v>44</v>
      </c>
      <c r="D111" s="9" t="s">
        <v>1080</v>
      </c>
      <c r="E111" s="9" t="s">
        <v>34</v>
      </c>
      <c r="F111" s="9" t="s">
        <v>121</v>
      </c>
      <c r="G111" s="9" t="s">
        <v>1458</v>
      </c>
      <c r="H111" s="13" t="s">
        <v>649</v>
      </c>
      <c r="I111" s="12">
        <v>22.31</v>
      </c>
      <c r="J111" s="9">
        <v>8.52</v>
      </c>
      <c r="K111" s="9">
        <v>20.86</v>
      </c>
      <c r="L111" s="9">
        <v>12.34</v>
      </c>
      <c r="M111" s="9">
        <v>0</v>
      </c>
      <c r="N111" s="9">
        <v>0</v>
      </c>
      <c r="O111" s="9">
        <v>0</v>
      </c>
      <c r="P111" s="9">
        <v>0</v>
      </c>
      <c r="Q111" s="9">
        <v>7.29</v>
      </c>
      <c r="R111" s="9">
        <v>2.38</v>
      </c>
      <c r="S111" s="9">
        <v>5.74</v>
      </c>
      <c r="T111" s="9">
        <v>3.36</v>
      </c>
      <c r="U111" s="12" t="s">
        <v>193</v>
      </c>
      <c r="V111" s="9">
        <v>2.23</v>
      </c>
      <c r="W111" s="9"/>
      <c r="X111" s="9"/>
      <c r="Y111" s="9" t="s">
        <v>1763</v>
      </c>
      <c r="Z111" s="18" t="str">
        <f t="shared" si="6"/>
        <v>Pathway</v>
      </c>
      <c r="AA111" s="18" t="str">
        <f t="shared" si="7"/>
        <v>Google</v>
      </c>
      <c r="AB111" s="10" t="str">
        <f t="shared" si="8"/>
        <v>Bing</v>
      </c>
      <c r="AC111" s="13" t="s">
        <v>2324</v>
      </c>
      <c r="AD111">
        <v>39.613572469399998</v>
      </c>
      <c r="AE111">
        <v>-84.160184719399993</v>
      </c>
      <c r="AF111">
        <v>0</v>
      </c>
      <c r="AG111" t="s">
        <v>514</v>
      </c>
    </row>
    <row r="112" spans="1:33" x14ac:dyDescent="0.25">
      <c r="A112" s="12">
        <v>109</v>
      </c>
      <c r="B112" s="9">
        <v>4</v>
      </c>
      <c r="C112" s="9" t="s">
        <v>86</v>
      </c>
      <c r="D112" s="9" t="s">
        <v>927</v>
      </c>
      <c r="E112" s="9" t="s">
        <v>34</v>
      </c>
      <c r="F112" s="9" t="s">
        <v>1188</v>
      </c>
      <c r="G112" s="9" t="s">
        <v>1458</v>
      </c>
      <c r="H112" s="13" t="s">
        <v>607</v>
      </c>
      <c r="I112" s="12">
        <v>16.2</v>
      </c>
      <c r="J112" s="9">
        <v>5.51</v>
      </c>
      <c r="K112" s="9">
        <v>14.58</v>
      </c>
      <c r="L112" s="9">
        <v>9.07</v>
      </c>
      <c r="M112" s="9">
        <v>0</v>
      </c>
      <c r="N112" s="9">
        <v>0</v>
      </c>
      <c r="O112" s="9">
        <v>0</v>
      </c>
      <c r="P112" s="9">
        <v>0</v>
      </c>
      <c r="Q112" s="9">
        <v>7.29</v>
      </c>
      <c r="R112" s="9">
        <v>1.83</v>
      </c>
      <c r="S112" s="9">
        <v>5.18</v>
      </c>
      <c r="T112" s="9">
        <v>3.36</v>
      </c>
      <c r="U112" s="12" t="s">
        <v>234</v>
      </c>
      <c r="V112" s="9">
        <v>6.2</v>
      </c>
      <c r="W112" s="9"/>
      <c r="X112" s="9"/>
      <c r="Y112" s="9" t="s">
        <v>1764</v>
      </c>
      <c r="Z112" s="18" t="str">
        <f t="shared" si="6"/>
        <v>Pathway</v>
      </c>
      <c r="AA112" s="18" t="str">
        <f t="shared" si="7"/>
        <v>Google</v>
      </c>
      <c r="AB112" s="10" t="str">
        <f t="shared" si="8"/>
        <v>Bing</v>
      </c>
      <c r="AC112" s="13" t="s">
        <v>2324</v>
      </c>
      <c r="AD112">
        <v>40.987926441699997</v>
      </c>
      <c r="AE112">
        <v>-80.662783669000007</v>
      </c>
      <c r="AF112">
        <v>0</v>
      </c>
      <c r="AG112" t="s">
        <v>514</v>
      </c>
    </row>
    <row r="113" spans="1:33" x14ac:dyDescent="0.25">
      <c r="A113" s="12">
        <v>110</v>
      </c>
      <c r="B113" s="9">
        <v>2</v>
      </c>
      <c r="C113" s="9" t="s">
        <v>6</v>
      </c>
      <c r="D113" s="9" t="s">
        <v>964</v>
      </c>
      <c r="E113" s="9" t="s">
        <v>34</v>
      </c>
      <c r="F113" s="9" t="s">
        <v>141</v>
      </c>
      <c r="G113" s="9" t="s">
        <v>1458</v>
      </c>
      <c r="H113" s="13" t="s">
        <v>677</v>
      </c>
      <c r="I113" s="12">
        <v>23.41</v>
      </c>
      <c r="J113" s="9">
        <v>5.36</v>
      </c>
      <c r="K113" s="9">
        <v>19.71</v>
      </c>
      <c r="L113" s="9">
        <v>14.35</v>
      </c>
      <c r="M113" s="9">
        <v>0</v>
      </c>
      <c r="N113" s="9">
        <v>0</v>
      </c>
      <c r="O113" s="9">
        <v>0</v>
      </c>
      <c r="P113" s="9">
        <v>0</v>
      </c>
      <c r="Q113" s="9">
        <v>7.59</v>
      </c>
      <c r="R113" s="9">
        <v>1.47</v>
      </c>
      <c r="S113" s="9">
        <v>4.82</v>
      </c>
      <c r="T113" s="9">
        <v>3.35</v>
      </c>
      <c r="U113" s="12" t="s">
        <v>146</v>
      </c>
      <c r="V113" s="9">
        <v>20.61</v>
      </c>
      <c r="W113" s="9"/>
      <c r="X113" s="9"/>
      <c r="Y113" s="9" t="s">
        <v>1765</v>
      </c>
      <c r="Z113" s="18" t="str">
        <f t="shared" si="6"/>
        <v>Pathway</v>
      </c>
      <c r="AA113" s="18" t="str">
        <f t="shared" si="7"/>
        <v>Google</v>
      </c>
      <c r="AB113" s="10" t="str">
        <f t="shared" si="8"/>
        <v>Bing</v>
      </c>
      <c r="AC113" s="13" t="s">
        <v>514</v>
      </c>
      <c r="AD113">
        <v>41.611981507700001</v>
      </c>
      <c r="AE113">
        <v>-83.603436390799999</v>
      </c>
      <c r="AF113">
        <v>0</v>
      </c>
      <c r="AG113" t="s">
        <v>514</v>
      </c>
    </row>
    <row r="114" spans="1:33" x14ac:dyDescent="0.25">
      <c r="A114" s="12">
        <v>111</v>
      </c>
      <c r="B114" s="9">
        <v>12</v>
      </c>
      <c r="C114" s="9" t="s">
        <v>69</v>
      </c>
      <c r="D114" s="9" t="s">
        <v>1077</v>
      </c>
      <c r="E114" s="9" t="s">
        <v>34</v>
      </c>
      <c r="F114" s="9" t="s">
        <v>121</v>
      </c>
      <c r="G114" s="9" t="s">
        <v>1458</v>
      </c>
      <c r="H114" s="13" t="s">
        <v>594</v>
      </c>
      <c r="I114" s="12">
        <v>36.67</v>
      </c>
      <c r="J114" s="9">
        <v>9.02</v>
      </c>
      <c r="K114" s="9">
        <v>33.9</v>
      </c>
      <c r="L114" s="9">
        <v>24.88</v>
      </c>
      <c r="M114" s="9">
        <v>0</v>
      </c>
      <c r="N114" s="9">
        <v>0</v>
      </c>
      <c r="O114" s="9">
        <v>0</v>
      </c>
      <c r="P114" s="9">
        <v>0</v>
      </c>
      <c r="Q114" s="9">
        <v>7.32</v>
      </c>
      <c r="R114" s="9">
        <v>2.5299999999999998</v>
      </c>
      <c r="S114" s="9">
        <v>5.87</v>
      </c>
      <c r="T114" s="9">
        <v>3.34</v>
      </c>
      <c r="U114" s="12" t="s">
        <v>68</v>
      </c>
      <c r="V114" s="9">
        <v>12.03</v>
      </c>
      <c r="W114" s="9"/>
      <c r="X114" s="9"/>
      <c r="Y114" s="9" t="s">
        <v>1766</v>
      </c>
      <c r="Z114" s="18" t="str">
        <f t="shared" si="6"/>
        <v>Pathway</v>
      </c>
      <c r="AA114" s="18" t="str">
        <f t="shared" si="7"/>
        <v>Google</v>
      </c>
      <c r="AB114" s="10" t="str">
        <f t="shared" si="8"/>
        <v>Bing</v>
      </c>
      <c r="AC114" s="13" t="s">
        <v>514</v>
      </c>
      <c r="AD114">
        <v>41.682423827000001</v>
      </c>
      <c r="AE114">
        <v>-81.296161372900002</v>
      </c>
      <c r="AF114">
        <v>0</v>
      </c>
      <c r="AG114" t="s">
        <v>514</v>
      </c>
    </row>
    <row r="115" spans="1:33" x14ac:dyDescent="0.25">
      <c r="A115" s="12">
        <v>112</v>
      </c>
      <c r="B115" s="9">
        <v>8</v>
      </c>
      <c r="C115" s="9" t="s">
        <v>33</v>
      </c>
      <c r="D115" s="9" t="s">
        <v>678</v>
      </c>
      <c r="E115" s="9" t="s">
        <v>34</v>
      </c>
      <c r="F115" s="9" t="s">
        <v>121</v>
      </c>
      <c r="G115" s="9" t="s">
        <v>1458</v>
      </c>
      <c r="H115" s="13" t="s">
        <v>679</v>
      </c>
      <c r="I115" s="12">
        <v>16.010000000000002</v>
      </c>
      <c r="J115" s="9">
        <v>9.25</v>
      </c>
      <c r="K115" s="9">
        <v>15.34</v>
      </c>
      <c r="L115" s="9">
        <v>6.09</v>
      </c>
      <c r="M115" s="9">
        <v>0</v>
      </c>
      <c r="N115" s="9">
        <v>0</v>
      </c>
      <c r="O115" s="9">
        <v>0</v>
      </c>
      <c r="P115" s="9">
        <v>0</v>
      </c>
      <c r="Q115" s="9">
        <v>7.37</v>
      </c>
      <c r="R115" s="9">
        <v>2.62</v>
      </c>
      <c r="S115" s="9">
        <v>5.96</v>
      </c>
      <c r="T115" s="9">
        <v>3.34</v>
      </c>
      <c r="U115" s="12" t="s">
        <v>97</v>
      </c>
      <c r="V115" s="9">
        <v>4.1100000000000003</v>
      </c>
      <c r="W115" s="9"/>
      <c r="X115" s="9"/>
      <c r="Y115" s="9" t="s">
        <v>1428</v>
      </c>
      <c r="Z115" s="18" t="str">
        <f t="shared" si="6"/>
        <v>Pathway</v>
      </c>
      <c r="AA115" s="18" t="str">
        <f t="shared" si="7"/>
        <v>Google</v>
      </c>
      <c r="AB115" s="10" t="str">
        <f t="shared" si="8"/>
        <v>Bing</v>
      </c>
      <c r="AC115" s="13" t="s">
        <v>1450</v>
      </c>
      <c r="AD115">
        <v>39.047362319900003</v>
      </c>
      <c r="AE115">
        <v>-84.246076040600002</v>
      </c>
      <c r="AF115">
        <v>0</v>
      </c>
      <c r="AG115" t="s">
        <v>514</v>
      </c>
    </row>
    <row r="116" spans="1:33" x14ac:dyDescent="0.25">
      <c r="A116" s="12">
        <v>113</v>
      </c>
      <c r="B116" s="9">
        <v>4</v>
      </c>
      <c r="C116" s="9" t="s">
        <v>38</v>
      </c>
      <c r="D116" s="9" t="s">
        <v>951</v>
      </c>
      <c r="E116" s="9" t="s">
        <v>34</v>
      </c>
      <c r="F116" s="9" t="s">
        <v>121</v>
      </c>
      <c r="G116" s="9" t="s">
        <v>1458</v>
      </c>
      <c r="H116" s="13" t="s">
        <v>902</v>
      </c>
      <c r="I116" s="12">
        <v>26.03</v>
      </c>
      <c r="J116" s="9">
        <v>9.73</v>
      </c>
      <c r="K116" s="9">
        <v>24.48</v>
      </c>
      <c r="L116" s="9">
        <v>14.75</v>
      </c>
      <c r="M116" s="9">
        <v>0</v>
      </c>
      <c r="N116" s="9">
        <v>0</v>
      </c>
      <c r="O116" s="9">
        <v>0</v>
      </c>
      <c r="P116" s="9">
        <v>0</v>
      </c>
      <c r="Q116" s="9">
        <v>7.45</v>
      </c>
      <c r="R116" s="9">
        <v>2.78</v>
      </c>
      <c r="S116" s="9">
        <v>6.11</v>
      </c>
      <c r="T116" s="9">
        <v>3.33</v>
      </c>
      <c r="U116" s="12" t="s">
        <v>95</v>
      </c>
      <c r="V116" s="9">
        <v>24.43</v>
      </c>
      <c r="W116" s="9"/>
      <c r="X116" s="9"/>
      <c r="Y116" s="9" t="s">
        <v>1351</v>
      </c>
      <c r="Z116" s="18" t="str">
        <f t="shared" si="6"/>
        <v>Pathway</v>
      </c>
      <c r="AA116" s="18" t="str">
        <f t="shared" si="7"/>
        <v>Google</v>
      </c>
      <c r="AB116" s="10" t="str">
        <f t="shared" si="8"/>
        <v>Bing</v>
      </c>
      <c r="AC116" s="13" t="s">
        <v>2324</v>
      </c>
      <c r="AD116">
        <v>40.830755791500003</v>
      </c>
      <c r="AE116">
        <v>-81.359044574699993</v>
      </c>
      <c r="AF116">
        <v>0</v>
      </c>
      <c r="AG116" t="s">
        <v>514</v>
      </c>
    </row>
    <row r="117" spans="1:33" x14ac:dyDescent="0.25">
      <c r="A117" s="12">
        <v>114</v>
      </c>
      <c r="B117" s="9">
        <v>4</v>
      </c>
      <c r="C117" s="9" t="s">
        <v>38</v>
      </c>
      <c r="D117" s="9" t="s">
        <v>951</v>
      </c>
      <c r="E117" s="9" t="s">
        <v>34</v>
      </c>
      <c r="F117" s="9" t="s">
        <v>121</v>
      </c>
      <c r="G117" s="9" t="s">
        <v>1458</v>
      </c>
      <c r="H117" s="13" t="s">
        <v>902</v>
      </c>
      <c r="I117" s="12">
        <v>14.71</v>
      </c>
      <c r="J117" s="9">
        <v>7.93</v>
      </c>
      <c r="K117" s="9">
        <v>13.93</v>
      </c>
      <c r="L117" s="9">
        <v>6</v>
      </c>
      <c r="M117" s="9">
        <v>0</v>
      </c>
      <c r="N117" s="9">
        <v>0</v>
      </c>
      <c r="O117" s="9">
        <v>0</v>
      </c>
      <c r="P117" s="9">
        <v>0</v>
      </c>
      <c r="Q117" s="9">
        <v>7.23</v>
      </c>
      <c r="R117" s="9">
        <v>2.19</v>
      </c>
      <c r="S117" s="9">
        <v>5.5</v>
      </c>
      <c r="T117" s="9">
        <v>3.32</v>
      </c>
      <c r="U117" s="12" t="s">
        <v>95</v>
      </c>
      <c r="V117" s="9">
        <v>28.95</v>
      </c>
      <c r="W117" s="9"/>
      <c r="X117" s="9"/>
      <c r="Y117" s="9" t="s">
        <v>1345</v>
      </c>
      <c r="Z117" s="18" t="str">
        <f t="shared" si="6"/>
        <v>Pathway</v>
      </c>
      <c r="AA117" s="18" t="str">
        <f t="shared" si="7"/>
        <v>Google</v>
      </c>
      <c r="AB117" s="10" t="str">
        <f t="shared" si="8"/>
        <v>Bing</v>
      </c>
      <c r="AC117" s="13" t="s">
        <v>2324</v>
      </c>
      <c r="AD117">
        <v>40.851246940700001</v>
      </c>
      <c r="AE117">
        <v>-81.278051124599997</v>
      </c>
      <c r="AF117">
        <v>0</v>
      </c>
      <c r="AG117" t="s">
        <v>514</v>
      </c>
    </row>
    <row r="118" spans="1:33" x14ac:dyDescent="0.25">
      <c r="A118" s="12">
        <v>115</v>
      </c>
      <c r="B118" s="9">
        <v>6</v>
      </c>
      <c r="C118" s="9" t="s">
        <v>8</v>
      </c>
      <c r="D118" s="9" t="s">
        <v>1022</v>
      </c>
      <c r="E118" s="9" t="s">
        <v>34</v>
      </c>
      <c r="F118" s="9" t="s">
        <v>121</v>
      </c>
      <c r="G118" s="9" t="s">
        <v>1458</v>
      </c>
      <c r="H118" s="13" t="s">
        <v>636</v>
      </c>
      <c r="I118" s="12">
        <v>28.85</v>
      </c>
      <c r="J118" s="9">
        <v>9.26</v>
      </c>
      <c r="K118" s="9">
        <v>26.94</v>
      </c>
      <c r="L118" s="9">
        <v>17.670000000000002</v>
      </c>
      <c r="M118" s="9">
        <v>0</v>
      </c>
      <c r="N118" s="9">
        <v>0</v>
      </c>
      <c r="O118" s="9">
        <v>0</v>
      </c>
      <c r="P118" s="9">
        <v>0</v>
      </c>
      <c r="Q118" s="9">
        <v>7.31</v>
      </c>
      <c r="R118" s="9">
        <v>2.61</v>
      </c>
      <c r="S118" s="9">
        <v>5.91</v>
      </c>
      <c r="T118" s="9">
        <v>3.31</v>
      </c>
      <c r="U118" s="12" t="s">
        <v>84</v>
      </c>
      <c r="V118" s="9">
        <v>5.77</v>
      </c>
      <c r="W118" s="9"/>
      <c r="X118" s="9"/>
      <c r="Y118" s="9" t="s">
        <v>1767</v>
      </c>
      <c r="Z118" s="18" t="str">
        <f t="shared" si="6"/>
        <v>Pathway</v>
      </c>
      <c r="AA118" s="18" t="str">
        <f t="shared" si="7"/>
        <v>Google</v>
      </c>
      <c r="AB118" s="10" t="str">
        <f t="shared" si="8"/>
        <v>Bing</v>
      </c>
      <c r="AC118" s="13" t="s">
        <v>514</v>
      </c>
      <c r="AD118">
        <v>40.0969452541</v>
      </c>
      <c r="AE118">
        <v>-83.091482192399994</v>
      </c>
      <c r="AF118">
        <v>0</v>
      </c>
      <c r="AG118" t="s">
        <v>514</v>
      </c>
    </row>
    <row r="119" spans="1:33" x14ac:dyDescent="0.25">
      <c r="A119" s="12">
        <v>116</v>
      </c>
      <c r="B119" s="9">
        <v>2</v>
      </c>
      <c r="C119" s="9" t="s">
        <v>6</v>
      </c>
      <c r="D119" s="9" t="s">
        <v>924</v>
      </c>
      <c r="E119" s="9" t="s">
        <v>34</v>
      </c>
      <c r="F119" s="9" t="s">
        <v>269</v>
      </c>
      <c r="G119" s="9" t="s">
        <v>1458</v>
      </c>
      <c r="H119" s="13" t="s">
        <v>556</v>
      </c>
      <c r="I119" s="12">
        <v>15.89</v>
      </c>
      <c r="J119" s="9">
        <v>1.65</v>
      </c>
      <c r="K119" s="9">
        <v>14.07</v>
      </c>
      <c r="L119" s="9">
        <v>12.42</v>
      </c>
      <c r="M119" s="9">
        <v>0</v>
      </c>
      <c r="N119" s="9">
        <v>0</v>
      </c>
      <c r="O119" s="9">
        <v>0</v>
      </c>
      <c r="P119" s="9">
        <v>0</v>
      </c>
      <c r="Q119" s="9">
        <v>5.41</v>
      </c>
      <c r="R119" s="9">
        <v>0.55000000000000004</v>
      </c>
      <c r="S119" s="9">
        <v>3.86</v>
      </c>
      <c r="T119" s="9">
        <v>3.31</v>
      </c>
      <c r="U119" s="12" t="s">
        <v>78</v>
      </c>
      <c r="V119" s="9">
        <v>10.02</v>
      </c>
      <c r="W119" s="9"/>
      <c r="X119" s="9"/>
      <c r="Y119" s="9" t="s">
        <v>1768</v>
      </c>
      <c r="Z119" s="18" t="str">
        <f t="shared" si="6"/>
        <v>Pathway</v>
      </c>
      <c r="AA119" s="18" t="str">
        <f t="shared" si="7"/>
        <v>Google</v>
      </c>
      <c r="AB119" s="10" t="str">
        <f t="shared" si="8"/>
        <v>Bing</v>
      </c>
      <c r="AC119" s="13" t="s">
        <v>1450</v>
      </c>
      <c r="AD119">
        <v>41.612518314100001</v>
      </c>
      <c r="AE119">
        <v>-83.696614313799998</v>
      </c>
      <c r="AF119">
        <v>0</v>
      </c>
      <c r="AG119" t="s">
        <v>514</v>
      </c>
    </row>
    <row r="120" spans="1:33" x14ac:dyDescent="0.25">
      <c r="A120" s="12">
        <v>117</v>
      </c>
      <c r="B120" s="9">
        <v>8</v>
      </c>
      <c r="C120" s="9" t="s">
        <v>61</v>
      </c>
      <c r="D120" s="9" t="s">
        <v>1058</v>
      </c>
      <c r="E120" s="9" t="s">
        <v>34</v>
      </c>
      <c r="F120" s="9" t="s">
        <v>121</v>
      </c>
      <c r="G120" s="9" t="s">
        <v>1458</v>
      </c>
      <c r="H120" s="13" t="s">
        <v>1059</v>
      </c>
      <c r="I120" s="12">
        <v>32.6</v>
      </c>
      <c r="J120" s="9">
        <v>7.86</v>
      </c>
      <c r="K120" s="9">
        <v>29.73</v>
      </c>
      <c r="L120" s="9">
        <v>21.87</v>
      </c>
      <c r="M120" s="9">
        <v>0</v>
      </c>
      <c r="N120" s="9">
        <v>0</v>
      </c>
      <c r="O120" s="9">
        <v>0</v>
      </c>
      <c r="P120" s="9">
        <v>0</v>
      </c>
      <c r="Q120" s="9">
        <v>7.19</v>
      </c>
      <c r="R120" s="9">
        <v>2.16</v>
      </c>
      <c r="S120" s="9">
        <v>5.46</v>
      </c>
      <c r="T120" s="9">
        <v>3.3</v>
      </c>
      <c r="U120" s="12" t="s">
        <v>236</v>
      </c>
      <c r="V120" s="9">
        <v>4.7</v>
      </c>
      <c r="W120" s="9"/>
      <c r="X120" s="9"/>
      <c r="Y120" s="9" t="s">
        <v>1346</v>
      </c>
      <c r="Z120" s="18" t="str">
        <f t="shared" si="6"/>
        <v>Pathway</v>
      </c>
      <c r="AA120" s="18" t="str">
        <f t="shared" si="7"/>
        <v>Google</v>
      </c>
      <c r="AB120" s="10" t="str">
        <f t="shared" si="8"/>
        <v>Bing</v>
      </c>
      <c r="AC120" s="13" t="s">
        <v>1450</v>
      </c>
      <c r="AD120">
        <v>39.390775341599998</v>
      </c>
      <c r="AE120">
        <v>-84.505630173599997</v>
      </c>
      <c r="AF120">
        <v>0</v>
      </c>
      <c r="AG120" t="s">
        <v>514</v>
      </c>
    </row>
    <row r="121" spans="1:33" x14ac:dyDescent="0.25">
      <c r="A121" s="12">
        <v>118</v>
      </c>
      <c r="B121" s="9">
        <v>2</v>
      </c>
      <c r="C121" s="9" t="s">
        <v>6</v>
      </c>
      <c r="D121" s="9" t="s">
        <v>1063</v>
      </c>
      <c r="E121" s="9" t="s">
        <v>34</v>
      </c>
      <c r="F121" s="9" t="s">
        <v>121</v>
      </c>
      <c r="G121" s="9" t="s">
        <v>1458</v>
      </c>
      <c r="H121" s="13" t="s">
        <v>852</v>
      </c>
      <c r="I121" s="12">
        <v>23.99</v>
      </c>
      <c r="J121" s="9">
        <v>9.32</v>
      </c>
      <c r="K121" s="9">
        <v>22.56</v>
      </c>
      <c r="L121" s="9">
        <v>13.24</v>
      </c>
      <c r="M121" s="9">
        <v>0</v>
      </c>
      <c r="N121" s="9">
        <v>0</v>
      </c>
      <c r="O121" s="9">
        <v>0</v>
      </c>
      <c r="P121" s="9">
        <v>0</v>
      </c>
      <c r="Q121" s="9">
        <v>7.31</v>
      </c>
      <c r="R121" s="9">
        <v>2.62</v>
      </c>
      <c r="S121" s="9">
        <v>5.93</v>
      </c>
      <c r="T121" s="9">
        <v>3.3</v>
      </c>
      <c r="U121" s="12" t="s">
        <v>135</v>
      </c>
      <c r="V121" s="9">
        <v>7.87</v>
      </c>
      <c r="W121" s="9"/>
      <c r="X121" s="9"/>
      <c r="Y121" s="9" t="s">
        <v>1769</v>
      </c>
      <c r="Z121" s="18" t="str">
        <f t="shared" si="6"/>
        <v>Pathway</v>
      </c>
      <c r="AA121" s="18" t="str">
        <f t="shared" si="7"/>
        <v>Google</v>
      </c>
      <c r="AB121" s="10" t="str">
        <f t="shared" si="8"/>
        <v>Bing</v>
      </c>
      <c r="AC121" s="13" t="s">
        <v>514</v>
      </c>
      <c r="AD121">
        <v>41.680690454900002</v>
      </c>
      <c r="AE121">
        <v>-83.604149775600007</v>
      </c>
      <c r="AF121">
        <v>0</v>
      </c>
      <c r="AG121" t="s">
        <v>514</v>
      </c>
    </row>
    <row r="122" spans="1:33" x14ac:dyDescent="0.25">
      <c r="A122" s="12">
        <v>119</v>
      </c>
      <c r="B122" s="9">
        <v>7</v>
      </c>
      <c r="C122" s="9" t="s">
        <v>149</v>
      </c>
      <c r="D122" s="9" t="s">
        <v>844</v>
      </c>
      <c r="E122" s="9" t="s">
        <v>34</v>
      </c>
      <c r="F122" s="9" t="s">
        <v>331</v>
      </c>
      <c r="G122" s="9" t="s">
        <v>1458</v>
      </c>
      <c r="H122" s="13" t="s">
        <v>690</v>
      </c>
      <c r="I122" s="12">
        <v>23.18</v>
      </c>
      <c r="J122" s="9">
        <v>2.23</v>
      </c>
      <c r="K122" s="9">
        <v>20.190000000000001</v>
      </c>
      <c r="L122" s="9">
        <v>17.96</v>
      </c>
      <c r="M122" s="9">
        <v>0</v>
      </c>
      <c r="N122" s="9">
        <v>0</v>
      </c>
      <c r="O122" s="9">
        <v>0</v>
      </c>
      <c r="P122" s="9">
        <v>0</v>
      </c>
      <c r="Q122" s="9">
        <v>5.51</v>
      </c>
      <c r="R122" s="9">
        <v>0.7</v>
      </c>
      <c r="S122" s="9">
        <v>3.99</v>
      </c>
      <c r="T122" s="9">
        <v>3.29</v>
      </c>
      <c r="U122" s="12" t="s">
        <v>233</v>
      </c>
      <c r="V122" s="9">
        <v>20.27</v>
      </c>
      <c r="W122" s="9"/>
      <c r="X122" s="9"/>
      <c r="Y122" s="9" t="s">
        <v>1770</v>
      </c>
      <c r="Z122" s="18" t="str">
        <f t="shared" si="6"/>
        <v>Pathway</v>
      </c>
      <c r="AA122" s="18" t="str">
        <f t="shared" si="7"/>
        <v>Google</v>
      </c>
      <c r="AB122" s="10" t="str">
        <f t="shared" si="8"/>
        <v>Bing</v>
      </c>
      <c r="AC122" s="13" t="s">
        <v>514</v>
      </c>
      <c r="AD122">
        <v>39.9418712692</v>
      </c>
      <c r="AE122">
        <v>-83.835699290099996</v>
      </c>
      <c r="AF122">
        <v>0</v>
      </c>
      <c r="AG122" t="s">
        <v>514</v>
      </c>
    </row>
    <row r="123" spans="1:33" x14ac:dyDescent="0.25">
      <c r="A123" s="12">
        <v>120</v>
      </c>
      <c r="B123" s="9">
        <v>2</v>
      </c>
      <c r="C123" s="9" t="s">
        <v>6</v>
      </c>
      <c r="D123" s="9" t="s">
        <v>964</v>
      </c>
      <c r="E123" s="9" t="s">
        <v>34</v>
      </c>
      <c r="F123" s="9" t="s">
        <v>331</v>
      </c>
      <c r="G123" s="9" t="s">
        <v>1458</v>
      </c>
      <c r="H123" s="13" t="s">
        <v>677</v>
      </c>
      <c r="I123" s="12">
        <v>16.14</v>
      </c>
      <c r="J123" s="9">
        <v>2.25</v>
      </c>
      <c r="K123" s="9">
        <v>14.17</v>
      </c>
      <c r="L123" s="9">
        <v>11.92</v>
      </c>
      <c r="M123" s="9">
        <v>0</v>
      </c>
      <c r="N123" s="9">
        <v>0</v>
      </c>
      <c r="O123" s="9">
        <v>0</v>
      </c>
      <c r="P123" s="9">
        <v>0</v>
      </c>
      <c r="Q123" s="9">
        <v>5.53</v>
      </c>
      <c r="R123" s="9">
        <v>0.7</v>
      </c>
      <c r="S123" s="9">
        <v>3.99</v>
      </c>
      <c r="T123" s="9">
        <v>3.29</v>
      </c>
      <c r="U123" s="12" t="s">
        <v>146</v>
      </c>
      <c r="V123" s="9">
        <v>16.29</v>
      </c>
      <c r="W123" s="9"/>
      <c r="X123" s="9"/>
      <c r="Y123" s="9" t="s">
        <v>1771</v>
      </c>
      <c r="Z123" s="18" t="str">
        <f t="shared" si="6"/>
        <v>Pathway</v>
      </c>
      <c r="AA123" s="18" t="str">
        <f t="shared" si="7"/>
        <v>Google</v>
      </c>
      <c r="AB123" s="10" t="str">
        <f t="shared" si="8"/>
        <v>Bing</v>
      </c>
      <c r="AC123" s="13" t="s">
        <v>514</v>
      </c>
      <c r="AD123">
        <v>41.5656822316</v>
      </c>
      <c r="AE123">
        <v>-83.653241111400007</v>
      </c>
      <c r="AF123">
        <v>0</v>
      </c>
      <c r="AG123" t="s">
        <v>514</v>
      </c>
    </row>
    <row r="124" spans="1:33" x14ac:dyDescent="0.25">
      <c r="A124" s="12">
        <v>121</v>
      </c>
      <c r="B124" s="9">
        <v>12</v>
      </c>
      <c r="C124" s="9" t="s">
        <v>14</v>
      </c>
      <c r="D124" s="9" t="s">
        <v>1054</v>
      </c>
      <c r="E124" s="9" t="s">
        <v>34</v>
      </c>
      <c r="F124" s="9" t="s">
        <v>121</v>
      </c>
      <c r="G124" s="9" t="s">
        <v>1458</v>
      </c>
      <c r="H124" s="13" t="s">
        <v>1055</v>
      </c>
      <c r="I124" s="12">
        <v>14.59</v>
      </c>
      <c r="J124" s="9">
        <v>9.42</v>
      </c>
      <c r="K124" s="9">
        <v>14.09</v>
      </c>
      <c r="L124" s="9">
        <v>4.67</v>
      </c>
      <c r="M124" s="9">
        <v>0</v>
      </c>
      <c r="N124" s="9">
        <v>0</v>
      </c>
      <c r="O124" s="9">
        <v>0</v>
      </c>
      <c r="P124" s="9">
        <v>0</v>
      </c>
      <c r="Q124" s="9">
        <v>7.31</v>
      </c>
      <c r="R124" s="9">
        <v>2.66</v>
      </c>
      <c r="S124" s="9">
        <v>5.95</v>
      </c>
      <c r="T124" s="9">
        <v>3.29</v>
      </c>
      <c r="U124" s="12" t="s">
        <v>163</v>
      </c>
      <c r="V124" s="9">
        <v>11.57</v>
      </c>
      <c r="W124" s="9"/>
      <c r="X124" s="9"/>
      <c r="Y124" s="9" t="s">
        <v>1772</v>
      </c>
      <c r="Z124" s="18" t="str">
        <f t="shared" si="6"/>
        <v>Pathway</v>
      </c>
      <c r="AA124" s="18" t="str">
        <f t="shared" si="7"/>
        <v>Google</v>
      </c>
      <c r="AB124" s="10" t="str">
        <f t="shared" si="8"/>
        <v>Bing</v>
      </c>
      <c r="AC124" s="13" t="s">
        <v>2324</v>
      </c>
      <c r="AD124">
        <v>41.419243491899998</v>
      </c>
      <c r="AE124">
        <v>-81.695159162899998</v>
      </c>
      <c r="AF124">
        <v>0</v>
      </c>
      <c r="AG124" t="s">
        <v>514</v>
      </c>
    </row>
    <row r="125" spans="1:33" x14ac:dyDescent="0.25">
      <c r="A125" s="12">
        <v>122</v>
      </c>
      <c r="B125" s="9">
        <v>6</v>
      </c>
      <c r="C125" s="9" t="s">
        <v>153</v>
      </c>
      <c r="D125" s="9" t="s">
        <v>742</v>
      </c>
      <c r="E125" s="9" t="s">
        <v>34</v>
      </c>
      <c r="F125" s="9" t="s">
        <v>121</v>
      </c>
      <c r="G125" s="9" t="s">
        <v>1458</v>
      </c>
      <c r="H125" s="13" t="s">
        <v>743</v>
      </c>
      <c r="I125" s="12">
        <v>18.5</v>
      </c>
      <c r="J125" s="9">
        <v>7.81</v>
      </c>
      <c r="K125" s="9">
        <v>17.260000000000002</v>
      </c>
      <c r="L125" s="9">
        <v>9.4499999999999993</v>
      </c>
      <c r="M125" s="9">
        <v>0</v>
      </c>
      <c r="N125" s="9">
        <v>0</v>
      </c>
      <c r="O125" s="9">
        <v>0</v>
      </c>
      <c r="P125" s="9">
        <v>0</v>
      </c>
      <c r="Q125" s="9">
        <v>7.13</v>
      </c>
      <c r="R125" s="9">
        <v>2.15</v>
      </c>
      <c r="S125" s="9">
        <v>5.42</v>
      </c>
      <c r="T125" s="9">
        <v>3.27</v>
      </c>
      <c r="U125" s="12" t="s">
        <v>175</v>
      </c>
      <c r="V125" s="9">
        <v>7.4</v>
      </c>
      <c r="W125" s="9"/>
      <c r="X125" s="9"/>
      <c r="Y125" s="9" t="s">
        <v>1773</v>
      </c>
      <c r="Z125" s="18" t="str">
        <f t="shared" si="6"/>
        <v>Pathway</v>
      </c>
      <c r="AA125" s="18" t="str">
        <f t="shared" si="7"/>
        <v>Google</v>
      </c>
      <c r="AB125" s="10" t="str">
        <f t="shared" si="8"/>
        <v>Bing</v>
      </c>
      <c r="AC125" s="13" t="s">
        <v>1450</v>
      </c>
      <c r="AD125">
        <v>40.564002940500004</v>
      </c>
      <c r="AE125">
        <v>-83.119895713899993</v>
      </c>
      <c r="AF125">
        <v>0</v>
      </c>
      <c r="AG125" t="s">
        <v>514</v>
      </c>
    </row>
    <row r="126" spans="1:33" x14ac:dyDescent="0.25">
      <c r="A126" s="12">
        <v>123</v>
      </c>
      <c r="B126" s="9">
        <v>8</v>
      </c>
      <c r="C126" s="9" t="s">
        <v>61</v>
      </c>
      <c r="D126" s="9" t="s">
        <v>869</v>
      </c>
      <c r="E126" s="9" t="s">
        <v>34</v>
      </c>
      <c r="F126" s="9" t="s">
        <v>331</v>
      </c>
      <c r="G126" s="9" t="s">
        <v>1458</v>
      </c>
      <c r="H126" s="13" t="s">
        <v>870</v>
      </c>
      <c r="I126" s="12">
        <v>10.41</v>
      </c>
      <c r="J126" s="9">
        <v>2.12</v>
      </c>
      <c r="K126" s="9">
        <v>9.16</v>
      </c>
      <c r="L126" s="9">
        <v>7.04</v>
      </c>
      <c r="M126" s="9">
        <v>0</v>
      </c>
      <c r="N126" s="9">
        <v>0</v>
      </c>
      <c r="O126" s="9">
        <v>0</v>
      </c>
      <c r="P126" s="9">
        <v>0</v>
      </c>
      <c r="Q126" s="9">
        <v>5.57</v>
      </c>
      <c r="R126" s="9">
        <v>0.65</v>
      </c>
      <c r="S126" s="9">
        <v>3.92</v>
      </c>
      <c r="T126" s="9">
        <v>3.27</v>
      </c>
      <c r="U126" s="12" t="s">
        <v>171</v>
      </c>
      <c r="V126" s="9">
        <v>13.95</v>
      </c>
      <c r="W126" s="9"/>
      <c r="X126" s="9"/>
      <c r="Y126" s="9" t="s">
        <v>1774</v>
      </c>
      <c r="Z126" s="18" t="str">
        <f t="shared" si="6"/>
        <v>Pathway</v>
      </c>
      <c r="AA126" s="18" t="str">
        <f t="shared" si="7"/>
        <v>Google</v>
      </c>
      <c r="AB126" s="10" t="str">
        <f t="shared" si="8"/>
        <v>Bing</v>
      </c>
      <c r="AC126" s="13" t="s">
        <v>514</v>
      </c>
      <c r="AD126">
        <v>39.404752360800003</v>
      </c>
      <c r="AE126">
        <v>-84.570398265099996</v>
      </c>
      <c r="AF126">
        <v>0</v>
      </c>
      <c r="AG126" t="s">
        <v>514</v>
      </c>
    </row>
    <row r="127" spans="1:33" x14ac:dyDescent="0.25">
      <c r="A127" s="12">
        <v>124</v>
      </c>
      <c r="B127" s="9">
        <v>4</v>
      </c>
      <c r="C127" s="9" t="s">
        <v>86</v>
      </c>
      <c r="D127" s="9" t="s">
        <v>967</v>
      </c>
      <c r="E127" s="9" t="s">
        <v>34</v>
      </c>
      <c r="F127" s="9" t="s">
        <v>269</v>
      </c>
      <c r="G127" s="9" t="s">
        <v>1458</v>
      </c>
      <c r="H127" s="13" t="s">
        <v>935</v>
      </c>
      <c r="I127" s="12">
        <v>15.81</v>
      </c>
      <c r="J127" s="9">
        <v>1.18</v>
      </c>
      <c r="K127" s="9">
        <v>13.32</v>
      </c>
      <c r="L127" s="9">
        <v>12.15</v>
      </c>
      <c r="M127" s="9">
        <v>0</v>
      </c>
      <c r="N127" s="9">
        <v>0</v>
      </c>
      <c r="O127" s="9">
        <v>0</v>
      </c>
      <c r="P127" s="9">
        <v>0</v>
      </c>
      <c r="Q127" s="9">
        <v>6</v>
      </c>
      <c r="R127" s="9">
        <v>0.34</v>
      </c>
      <c r="S127" s="9">
        <v>3.59</v>
      </c>
      <c r="T127" s="9">
        <v>3.25</v>
      </c>
      <c r="U127" s="12" t="s">
        <v>116</v>
      </c>
      <c r="V127" s="9">
        <v>14.07</v>
      </c>
      <c r="W127" s="9"/>
      <c r="X127" s="9"/>
      <c r="Y127" s="9" t="s">
        <v>1775</v>
      </c>
      <c r="Z127" s="18" t="str">
        <f t="shared" si="6"/>
        <v>Pathway</v>
      </c>
      <c r="AA127" s="18" t="str">
        <f t="shared" si="7"/>
        <v>Google</v>
      </c>
      <c r="AB127" s="10" t="str">
        <f t="shared" si="8"/>
        <v>Bing</v>
      </c>
      <c r="AC127" s="13" t="s">
        <v>514</v>
      </c>
      <c r="AD127">
        <v>41.024687405199998</v>
      </c>
      <c r="AE127">
        <v>-80.734101969799994</v>
      </c>
      <c r="AF127">
        <v>0</v>
      </c>
      <c r="AG127" t="s">
        <v>514</v>
      </c>
    </row>
    <row r="128" spans="1:33" x14ac:dyDescent="0.25">
      <c r="A128" s="12">
        <v>125</v>
      </c>
      <c r="B128" s="9">
        <v>7</v>
      </c>
      <c r="C128" s="9" t="s">
        <v>44</v>
      </c>
      <c r="D128" s="9" t="s">
        <v>1091</v>
      </c>
      <c r="E128" s="9" t="s">
        <v>34</v>
      </c>
      <c r="F128" s="9" t="s">
        <v>269</v>
      </c>
      <c r="G128" s="9" t="s">
        <v>1458</v>
      </c>
      <c r="H128" s="13" t="s">
        <v>897</v>
      </c>
      <c r="I128" s="12">
        <v>18.07</v>
      </c>
      <c r="J128" s="9">
        <v>2.13</v>
      </c>
      <c r="K128" s="9">
        <v>16.45</v>
      </c>
      <c r="L128" s="9">
        <v>14.31</v>
      </c>
      <c r="M128" s="9">
        <v>0</v>
      </c>
      <c r="N128" s="9">
        <v>0</v>
      </c>
      <c r="O128" s="9">
        <v>0</v>
      </c>
      <c r="P128" s="9">
        <v>0</v>
      </c>
      <c r="Q128" s="9">
        <v>5.09</v>
      </c>
      <c r="R128" s="9">
        <v>0.78</v>
      </c>
      <c r="S128" s="9">
        <v>4.03</v>
      </c>
      <c r="T128" s="9">
        <v>3.24</v>
      </c>
      <c r="U128" s="12" t="s">
        <v>303</v>
      </c>
      <c r="V128" s="9">
        <v>6.92</v>
      </c>
      <c r="W128" s="9"/>
      <c r="X128" s="9"/>
      <c r="Y128" s="9" t="s">
        <v>1776</v>
      </c>
      <c r="Z128" s="18" t="str">
        <f t="shared" si="6"/>
        <v>Pathway</v>
      </c>
      <c r="AA128" s="18" t="str">
        <f t="shared" si="7"/>
        <v>Google</v>
      </c>
      <c r="AB128" s="10" t="str">
        <f t="shared" si="8"/>
        <v>Bing</v>
      </c>
      <c r="AC128" s="13" t="s">
        <v>514</v>
      </c>
      <c r="AD128">
        <v>39.862721262500003</v>
      </c>
      <c r="AE128">
        <v>-84.1382829872</v>
      </c>
      <c r="AF128">
        <v>0</v>
      </c>
      <c r="AG128" t="s">
        <v>514</v>
      </c>
    </row>
    <row r="129" spans="1:33" x14ac:dyDescent="0.25">
      <c r="A129" s="12">
        <v>126</v>
      </c>
      <c r="B129" s="9">
        <v>6</v>
      </c>
      <c r="C129" s="9" t="s">
        <v>8</v>
      </c>
      <c r="D129" s="9" t="s">
        <v>1028</v>
      </c>
      <c r="E129" s="9" t="s">
        <v>34</v>
      </c>
      <c r="F129" s="9" t="s">
        <v>269</v>
      </c>
      <c r="G129" s="9" t="s">
        <v>1458</v>
      </c>
      <c r="H129" s="13" t="s">
        <v>669</v>
      </c>
      <c r="I129" s="12">
        <v>21.19</v>
      </c>
      <c r="J129" s="9">
        <v>2.09</v>
      </c>
      <c r="K129" s="9">
        <v>19.2</v>
      </c>
      <c r="L129" s="9">
        <v>17.12</v>
      </c>
      <c r="M129" s="9">
        <v>0</v>
      </c>
      <c r="N129" s="9">
        <v>0</v>
      </c>
      <c r="O129" s="9">
        <v>0</v>
      </c>
      <c r="P129" s="9">
        <v>0</v>
      </c>
      <c r="Q129" s="9">
        <v>5.09</v>
      </c>
      <c r="R129" s="9">
        <v>0.76</v>
      </c>
      <c r="S129" s="9">
        <v>3.99</v>
      </c>
      <c r="T129" s="9">
        <v>3.23</v>
      </c>
      <c r="U129" s="12" t="s">
        <v>110</v>
      </c>
      <c r="V129" s="9">
        <v>7.79</v>
      </c>
      <c r="W129" s="9"/>
      <c r="X129" s="9"/>
      <c r="Y129" s="9" t="s">
        <v>1777</v>
      </c>
      <c r="Z129" s="18" t="str">
        <f t="shared" si="6"/>
        <v>Pathway</v>
      </c>
      <c r="AA129" s="18" t="str">
        <f t="shared" si="7"/>
        <v>Google</v>
      </c>
      <c r="AB129" s="10" t="str">
        <f t="shared" si="8"/>
        <v>Bing</v>
      </c>
      <c r="AC129" s="13" t="s">
        <v>2324</v>
      </c>
      <c r="AD129">
        <v>39.954179636600003</v>
      </c>
      <c r="AE129">
        <v>-83.089796542100004</v>
      </c>
      <c r="AF129">
        <v>0</v>
      </c>
      <c r="AG129" t="s">
        <v>514</v>
      </c>
    </row>
    <row r="130" spans="1:33" x14ac:dyDescent="0.25">
      <c r="A130" s="12">
        <v>127</v>
      </c>
      <c r="B130" s="9">
        <v>12</v>
      </c>
      <c r="C130" s="9" t="s">
        <v>69</v>
      </c>
      <c r="D130" s="9" t="s">
        <v>1077</v>
      </c>
      <c r="E130" s="9" t="s">
        <v>34</v>
      </c>
      <c r="F130" s="9" t="s">
        <v>269</v>
      </c>
      <c r="G130" s="9" t="s">
        <v>1458</v>
      </c>
      <c r="H130" s="13" t="s">
        <v>594</v>
      </c>
      <c r="I130" s="12">
        <v>21.52</v>
      </c>
      <c r="J130" s="9">
        <v>1.29</v>
      </c>
      <c r="K130" s="9">
        <v>18.32</v>
      </c>
      <c r="L130" s="9">
        <v>17.03</v>
      </c>
      <c r="M130" s="9">
        <v>0</v>
      </c>
      <c r="N130" s="9">
        <v>0</v>
      </c>
      <c r="O130" s="9">
        <v>0</v>
      </c>
      <c r="P130" s="9">
        <v>0</v>
      </c>
      <c r="Q130" s="9">
        <v>5.73</v>
      </c>
      <c r="R130" s="9">
        <v>0.39</v>
      </c>
      <c r="S130" s="9">
        <v>3.6</v>
      </c>
      <c r="T130" s="9">
        <v>3.22</v>
      </c>
      <c r="U130" s="12" t="s">
        <v>68</v>
      </c>
      <c r="V130" s="9">
        <v>11.71</v>
      </c>
      <c r="W130" s="9"/>
      <c r="X130" s="9"/>
      <c r="Y130" s="9" t="s">
        <v>1778</v>
      </c>
      <c r="Z130" s="18" t="str">
        <f t="shared" si="6"/>
        <v>Pathway</v>
      </c>
      <c r="AA130" s="18" t="str">
        <f t="shared" si="7"/>
        <v>Google</v>
      </c>
      <c r="AB130" s="10" t="str">
        <f t="shared" si="8"/>
        <v>Bing</v>
      </c>
      <c r="AC130" s="13" t="s">
        <v>514</v>
      </c>
      <c r="AD130">
        <v>41.680325310199997</v>
      </c>
      <c r="AE130">
        <v>-81.301248539400007</v>
      </c>
      <c r="AF130">
        <v>0</v>
      </c>
      <c r="AG130" t="s">
        <v>514</v>
      </c>
    </row>
    <row r="131" spans="1:33" x14ac:dyDescent="0.25">
      <c r="A131" s="12">
        <v>128</v>
      </c>
      <c r="B131" s="9">
        <v>12</v>
      </c>
      <c r="C131" s="9" t="s">
        <v>14</v>
      </c>
      <c r="D131" s="9" t="s">
        <v>1079</v>
      </c>
      <c r="E131" s="9" t="s">
        <v>34</v>
      </c>
      <c r="F131" s="9" t="s">
        <v>121</v>
      </c>
      <c r="G131" s="9" t="s">
        <v>1458</v>
      </c>
      <c r="H131" s="13" t="s">
        <v>745</v>
      </c>
      <c r="I131" s="12">
        <v>33.72</v>
      </c>
      <c r="J131" s="9">
        <v>7.59</v>
      </c>
      <c r="K131" s="9">
        <v>30.66</v>
      </c>
      <c r="L131" s="9">
        <v>23.07</v>
      </c>
      <c r="M131" s="9">
        <v>0</v>
      </c>
      <c r="N131" s="9">
        <v>0</v>
      </c>
      <c r="O131" s="9">
        <v>0</v>
      </c>
      <c r="P131" s="9">
        <v>0</v>
      </c>
      <c r="Q131" s="9">
        <v>6.98</v>
      </c>
      <c r="R131" s="9">
        <v>2.0699999999999998</v>
      </c>
      <c r="S131" s="9">
        <v>5.27</v>
      </c>
      <c r="T131" s="9">
        <v>3.21</v>
      </c>
      <c r="U131" s="12" t="s">
        <v>63</v>
      </c>
      <c r="V131" s="9">
        <v>13.77</v>
      </c>
      <c r="W131" s="9"/>
      <c r="X131" s="9"/>
      <c r="Y131" s="9" t="s">
        <v>1779</v>
      </c>
      <c r="Z131" s="18" t="str">
        <f t="shared" si="6"/>
        <v>Pathway</v>
      </c>
      <c r="AA131" s="18" t="str">
        <f t="shared" si="7"/>
        <v>Google</v>
      </c>
      <c r="AB131" s="10" t="str">
        <f t="shared" si="8"/>
        <v>Bing</v>
      </c>
      <c r="AC131" s="13" t="s">
        <v>514</v>
      </c>
      <c r="AD131">
        <v>41.520094100000001</v>
      </c>
      <c r="AE131">
        <v>-81.438675314700006</v>
      </c>
      <c r="AF131">
        <v>0</v>
      </c>
      <c r="AG131" t="s">
        <v>514</v>
      </c>
    </row>
    <row r="132" spans="1:33" x14ac:dyDescent="0.25">
      <c r="A132" s="12">
        <v>129</v>
      </c>
      <c r="B132" s="9">
        <v>11</v>
      </c>
      <c r="C132" s="9" t="s">
        <v>142</v>
      </c>
      <c r="D132" s="9" t="s">
        <v>879</v>
      </c>
      <c r="E132" s="9" t="s">
        <v>34</v>
      </c>
      <c r="F132" s="9" t="s">
        <v>121</v>
      </c>
      <c r="G132" s="9" t="s">
        <v>1458</v>
      </c>
      <c r="H132" s="13" t="s">
        <v>694</v>
      </c>
      <c r="I132" s="12">
        <v>32.619999999999997</v>
      </c>
      <c r="J132" s="9">
        <v>7.41</v>
      </c>
      <c r="K132" s="9">
        <v>29.61</v>
      </c>
      <c r="L132" s="9">
        <v>22.21</v>
      </c>
      <c r="M132" s="9">
        <v>0</v>
      </c>
      <c r="N132" s="9">
        <v>0</v>
      </c>
      <c r="O132" s="9">
        <v>0</v>
      </c>
      <c r="P132" s="9">
        <v>0</v>
      </c>
      <c r="Q132" s="9">
        <v>6.95</v>
      </c>
      <c r="R132" s="9">
        <v>2.02</v>
      </c>
      <c r="S132" s="9">
        <v>5.21</v>
      </c>
      <c r="T132" s="9">
        <v>3.2</v>
      </c>
      <c r="U132" s="12" t="s">
        <v>235</v>
      </c>
      <c r="V132" s="9">
        <v>4.21</v>
      </c>
      <c r="W132" s="9"/>
      <c r="X132" s="9"/>
      <c r="Y132" s="9" t="s">
        <v>1377</v>
      </c>
      <c r="Z132" s="18" t="str">
        <f t="shared" si="6"/>
        <v>Pathway</v>
      </c>
      <c r="AA132" s="18" t="str">
        <f t="shared" si="7"/>
        <v>Google</v>
      </c>
      <c r="AB132" s="10" t="str">
        <f t="shared" si="8"/>
        <v>Bing</v>
      </c>
      <c r="AC132" s="13" t="s">
        <v>1450</v>
      </c>
      <c r="AD132">
        <v>40.3730043467</v>
      </c>
      <c r="AE132">
        <v>-80.680824303099996</v>
      </c>
      <c r="AF132">
        <v>0</v>
      </c>
      <c r="AG132" t="s">
        <v>514</v>
      </c>
    </row>
    <row r="133" spans="1:33" x14ac:dyDescent="0.25">
      <c r="A133" s="12">
        <v>130</v>
      </c>
      <c r="B133" s="9">
        <v>8</v>
      </c>
      <c r="C133" s="9" t="s">
        <v>61</v>
      </c>
      <c r="D133" s="9" t="s">
        <v>721</v>
      </c>
      <c r="E133" s="9" t="s">
        <v>34</v>
      </c>
      <c r="F133" s="9" t="s">
        <v>121</v>
      </c>
      <c r="G133" s="9" t="s">
        <v>1458</v>
      </c>
      <c r="H133" s="13" t="s">
        <v>686</v>
      </c>
      <c r="I133" s="12">
        <v>19.14</v>
      </c>
      <c r="J133" s="9">
        <v>10.83</v>
      </c>
      <c r="K133" s="9">
        <v>18.420000000000002</v>
      </c>
      <c r="L133" s="9">
        <v>7.6</v>
      </c>
      <c r="M133" s="9">
        <v>0</v>
      </c>
      <c r="N133" s="9">
        <v>0</v>
      </c>
      <c r="O133" s="9">
        <v>0</v>
      </c>
      <c r="P133" s="9">
        <v>0</v>
      </c>
      <c r="Q133" s="9">
        <v>7.46</v>
      </c>
      <c r="R133" s="9">
        <v>3.12</v>
      </c>
      <c r="S133" s="9">
        <v>6.31</v>
      </c>
      <c r="T133" s="9">
        <v>3.19</v>
      </c>
      <c r="U133" s="12" t="s">
        <v>119</v>
      </c>
      <c r="V133" s="9">
        <v>6.39</v>
      </c>
      <c r="W133" s="9"/>
      <c r="X133" s="9"/>
      <c r="Y133" s="9" t="s">
        <v>1780</v>
      </c>
      <c r="Z133" s="18" t="str">
        <f t="shared" ref="Z133:Z196" si="9">IF(LEFT(U133,1)="S",IF(RIGHT(U133,1)="C",HYPERLINK("http://pathweb.pathwayservices.com/ohiopublic/?nlfid='"&amp;U133&amp;"'&amp;logpoint="&amp;V133,"Pathway"),"Not Available"),"Not Available")</f>
        <v>Pathway</v>
      </c>
      <c r="AA133" s="18" t="str">
        <f t="shared" ref="AA133:AA196" si="10">IF(AF133=0,HYPERLINK(CONCATENATE("http://maps.google.com/maps?q=",+AD133,",+",+AE133,"+(Intersection)&amp;iwloc=A&amp;hl=en"),"Google"),HYPERLINK(CONCATENATE("http://maps.google.com/maps?f=q&amp;source=s_q&amp;hl=en&amp;geocode=&amp;q=",AD133,",+",AE133,"+(",H133,"  SLM ",V133,")+to:",AF133,",+",AG133,"+(",H133," SLM ",W133,")&amp;t=m"),"Google"))</f>
        <v>Google</v>
      </c>
      <c r="AB133" s="10" t="str">
        <f t="shared" ref="AB133:AB196" si="11">IF(AF133=0,HYPERLINK(CONCATENATE("http://bing.com/maps/default.aspx?rtop=1~0&amp;rtp=pos.",AD133,"_",AE133,"_",Y133),"Bing"),HYPERLINK(CONCATENATE("http://bing.com/maps/default.aspx?rtop=1~0&amp;rtp=pos.",AD133,"_",AE133,"_(",H133,"  SLM ",V133,"~pos.",AF133,"_",AG133,"_",H133,"  SLM ",W133,")"),"Bing"))</f>
        <v>Bing</v>
      </c>
      <c r="AC133" s="13" t="s">
        <v>2324</v>
      </c>
      <c r="AD133">
        <v>39.398879323599999</v>
      </c>
      <c r="AE133">
        <v>-84.558817190100001</v>
      </c>
      <c r="AF133">
        <v>0</v>
      </c>
      <c r="AG133" t="s">
        <v>514</v>
      </c>
    </row>
    <row r="134" spans="1:33" x14ac:dyDescent="0.25">
      <c r="A134" s="12">
        <v>131</v>
      </c>
      <c r="B134" s="9">
        <v>12</v>
      </c>
      <c r="C134" s="9" t="s">
        <v>14</v>
      </c>
      <c r="D134" s="9" t="s">
        <v>1084</v>
      </c>
      <c r="E134" s="9" t="s">
        <v>34</v>
      </c>
      <c r="F134" s="9" t="s">
        <v>121</v>
      </c>
      <c r="G134" s="9" t="s">
        <v>1458</v>
      </c>
      <c r="H134" s="13" t="s">
        <v>647</v>
      </c>
      <c r="I134" s="12">
        <v>28.85</v>
      </c>
      <c r="J134" s="9">
        <v>8.1199999999999992</v>
      </c>
      <c r="K134" s="9">
        <v>26.57</v>
      </c>
      <c r="L134" s="9">
        <v>18.45</v>
      </c>
      <c r="M134" s="9">
        <v>0</v>
      </c>
      <c r="N134" s="9">
        <v>0</v>
      </c>
      <c r="O134" s="9">
        <v>0</v>
      </c>
      <c r="P134" s="9">
        <v>0</v>
      </c>
      <c r="Q134" s="9">
        <v>6.98</v>
      </c>
      <c r="R134" s="9">
        <v>2.2400000000000002</v>
      </c>
      <c r="S134" s="9">
        <v>5.42</v>
      </c>
      <c r="T134" s="9">
        <v>3.18</v>
      </c>
      <c r="U134" s="12" t="s">
        <v>120</v>
      </c>
      <c r="V134" s="9">
        <v>16.350000000000001</v>
      </c>
      <c r="W134" s="9"/>
      <c r="X134" s="9"/>
      <c r="Y134" s="9" t="s">
        <v>1781</v>
      </c>
      <c r="Z134" s="18" t="str">
        <f t="shared" si="9"/>
        <v>Pathway</v>
      </c>
      <c r="AA134" s="18" t="str">
        <f t="shared" si="10"/>
        <v>Google</v>
      </c>
      <c r="AB134" s="10" t="str">
        <f t="shared" si="11"/>
        <v>Bing</v>
      </c>
      <c r="AC134" s="13" t="s">
        <v>2324</v>
      </c>
      <c r="AD134">
        <v>41.469930544</v>
      </c>
      <c r="AE134">
        <v>-81.699763573599995</v>
      </c>
      <c r="AF134">
        <v>0</v>
      </c>
      <c r="AG134" t="s">
        <v>514</v>
      </c>
    </row>
    <row r="135" spans="1:33" x14ac:dyDescent="0.25">
      <c r="A135" s="12">
        <v>132</v>
      </c>
      <c r="B135" s="9">
        <v>8</v>
      </c>
      <c r="C135" s="9" t="s">
        <v>131</v>
      </c>
      <c r="D135" s="9" t="s">
        <v>917</v>
      </c>
      <c r="E135" s="9" t="s">
        <v>34</v>
      </c>
      <c r="F135" s="9" t="s">
        <v>121</v>
      </c>
      <c r="G135" s="9" t="s">
        <v>1458</v>
      </c>
      <c r="H135" s="13" t="s">
        <v>655</v>
      </c>
      <c r="I135" s="12">
        <v>23.34</v>
      </c>
      <c r="J135" s="9">
        <v>8.1</v>
      </c>
      <c r="K135" s="9">
        <v>21.66</v>
      </c>
      <c r="L135" s="9">
        <v>13.56</v>
      </c>
      <c r="M135" s="9">
        <v>0</v>
      </c>
      <c r="N135" s="9">
        <v>0</v>
      </c>
      <c r="O135" s="9">
        <v>0</v>
      </c>
      <c r="P135" s="9">
        <v>0</v>
      </c>
      <c r="Q135" s="9">
        <v>6.98</v>
      </c>
      <c r="R135" s="9">
        <v>2.2400000000000002</v>
      </c>
      <c r="S135" s="9">
        <v>5.42</v>
      </c>
      <c r="T135" s="9">
        <v>3.18</v>
      </c>
      <c r="U135" s="12" t="s">
        <v>256</v>
      </c>
      <c r="V135" s="9">
        <v>1.38</v>
      </c>
      <c r="W135" s="9"/>
      <c r="X135" s="9"/>
      <c r="Y135" s="9" t="s">
        <v>1355</v>
      </c>
      <c r="Z135" s="18" t="str">
        <f t="shared" si="9"/>
        <v>Pathway</v>
      </c>
      <c r="AA135" s="18" t="str">
        <f t="shared" si="10"/>
        <v>Google</v>
      </c>
      <c r="AB135" s="10" t="str">
        <f t="shared" si="11"/>
        <v>Bing</v>
      </c>
      <c r="AC135" s="13" t="s">
        <v>1450</v>
      </c>
      <c r="AD135">
        <v>39.3061562161</v>
      </c>
      <c r="AE135">
        <v>-84.279756452300006</v>
      </c>
      <c r="AF135">
        <v>0</v>
      </c>
      <c r="AG135" t="s">
        <v>514</v>
      </c>
    </row>
    <row r="136" spans="1:33" x14ac:dyDescent="0.25">
      <c r="A136" s="12">
        <v>133</v>
      </c>
      <c r="B136" s="9">
        <v>6</v>
      </c>
      <c r="C136" s="9" t="s">
        <v>8</v>
      </c>
      <c r="D136" s="9" t="s">
        <v>1026</v>
      </c>
      <c r="E136" s="9" t="s">
        <v>34</v>
      </c>
      <c r="F136" s="9" t="s">
        <v>141</v>
      </c>
      <c r="G136" s="9" t="s">
        <v>1458</v>
      </c>
      <c r="H136" s="13" t="s">
        <v>616</v>
      </c>
      <c r="I136" s="12">
        <v>30.06</v>
      </c>
      <c r="J136" s="9">
        <v>16.78</v>
      </c>
      <c r="K136" s="9">
        <v>29.06</v>
      </c>
      <c r="L136" s="9">
        <v>12.28</v>
      </c>
      <c r="M136" s="9">
        <v>0</v>
      </c>
      <c r="N136" s="9">
        <v>0</v>
      </c>
      <c r="O136" s="9">
        <v>0</v>
      </c>
      <c r="P136" s="9">
        <v>0</v>
      </c>
      <c r="Q136" s="9">
        <v>8.23</v>
      </c>
      <c r="R136" s="9">
        <v>4.1100000000000003</v>
      </c>
      <c r="S136" s="9">
        <v>7.29</v>
      </c>
      <c r="T136" s="9">
        <v>3.18</v>
      </c>
      <c r="U136" s="12" t="s">
        <v>147</v>
      </c>
      <c r="V136" s="9">
        <v>9.66</v>
      </c>
      <c r="W136" s="9"/>
      <c r="X136" s="9"/>
      <c r="Y136" s="9" t="s">
        <v>1426</v>
      </c>
      <c r="Z136" s="18" t="str">
        <f t="shared" si="9"/>
        <v>Pathway</v>
      </c>
      <c r="AA136" s="18" t="str">
        <f t="shared" si="10"/>
        <v>Google</v>
      </c>
      <c r="AB136" s="10" t="str">
        <f t="shared" si="11"/>
        <v>Bing</v>
      </c>
      <c r="AC136" s="13" t="s">
        <v>514</v>
      </c>
      <c r="AD136">
        <v>39.9816445465</v>
      </c>
      <c r="AE136">
        <v>-82.823702449600006</v>
      </c>
      <c r="AF136">
        <v>0</v>
      </c>
      <c r="AG136" t="s">
        <v>514</v>
      </c>
    </row>
    <row r="137" spans="1:33" x14ac:dyDescent="0.25">
      <c r="A137" s="12">
        <v>134</v>
      </c>
      <c r="B137" s="9">
        <v>7</v>
      </c>
      <c r="C137" s="9" t="s">
        <v>149</v>
      </c>
      <c r="D137" s="9" t="s">
        <v>642</v>
      </c>
      <c r="E137" s="9" t="s">
        <v>34</v>
      </c>
      <c r="F137" s="9" t="s">
        <v>121</v>
      </c>
      <c r="G137" s="9" t="s">
        <v>1458</v>
      </c>
      <c r="H137" s="13" t="s">
        <v>643</v>
      </c>
      <c r="I137" s="12">
        <v>20.94</v>
      </c>
      <c r="J137" s="9">
        <v>7.86</v>
      </c>
      <c r="K137" s="9">
        <v>19.46</v>
      </c>
      <c r="L137" s="9">
        <v>11.6</v>
      </c>
      <c r="M137" s="9">
        <v>0</v>
      </c>
      <c r="N137" s="9">
        <v>0</v>
      </c>
      <c r="O137" s="9">
        <v>0</v>
      </c>
      <c r="P137" s="9">
        <v>0</v>
      </c>
      <c r="Q137" s="9">
        <v>6.93</v>
      </c>
      <c r="R137" s="9">
        <v>2.16</v>
      </c>
      <c r="S137" s="9">
        <v>5.33</v>
      </c>
      <c r="T137" s="9">
        <v>3.17</v>
      </c>
      <c r="U137" s="12" t="s">
        <v>324</v>
      </c>
      <c r="V137" s="9">
        <v>6.83</v>
      </c>
      <c r="W137" s="9"/>
      <c r="X137" s="9"/>
      <c r="Y137" s="9" t="s">
        <v>1782</v>
      </c>
      <c r="Z137" s="18" t="str">
        <f t="shared" si="9"/>
        <v>Pathway</v>
      </c>
      <c r="AA137" s="18" t="str">
        <f t="shared" si="10"/>
        <v>Google</v>
      </c>
      <c r="AB137" s="10" t="str">
        <f t="shared" si="11"/>
        <v>Bing</v>
      </c>
      <c r="AC137" s="13" t="s">
        <v>514</v>
      </c>
      <c r="AD137">
        <v>39.894859323299997</v>
      </c>
      <c r="AE137">
        <v>-83.811485495699998</v>
      </c>
      <c r="AF137">
        <v>0</v>
      </c>
      <c r="AG137" t="s">
        <v>514</v>
      </c>
    </row>
    <row r="138" spans="1:33" x14ac:dyDescent="0.25">
      <c r="A138" s="12">
        <v>135</v>
      </c>
      <c r="B138" s="9">
        <v>6</v>
      </c>
      <c r="C138" s="9" t="s">
        <v>8</v>
      </c>
      <c r="D138" s="9" t="s">
        <v>1028</v>
      </c>
      <c r="E138" s="9" t="s">
        <v>34</v>
      </c>
      <c r="F138" s="9" t="s">
        <v>121</v>
      </c>
      <c r="G138" s="9" t="s">
        <v>1458</v>
      </c>
      <c r="H138" s="13" t="s">
        <v>669</v>
      </c>
      <c r="I138" s="12">
        <v>19.78</v>
      </c>
      <c r="J138" s="9">
        <v>8.2200000000000006</v>
      </c>
      <c r="K138" s="9">
        <v>18.52</v>
      </c>
      <c r="L138" s="9">
        <v>10.3</v>
      </c>
      <c r="M138" s="9">
        <v>1.66</v>
      </c>
      <c r="N138" s="9">
        <v>0.18</v>
      </c>
      <c r="O138" s="9">
        <v>1.18</v>
      </c>
      <c r="P138" s="9">
        <v>1</v>
      </c>
      <c r="Q138" s="9">
        <v>6.98</v>
      </c>
      <c r="R138" s="9">
        <v>2.27</v>
      </c>
      <c r="S138" s="9">
        <v>5.44</v>
      </c>
      <c r="T138" s="9">
        <v>3.17</v>
      </c>
      <c r="U138" s="12" t="s">
        <v>110</v>
      </c>
      <c r="V138" s="9">
        <v>12.59</v>
      </c>
      <c r="W138" s="9"/>
      <c r="X138" s="9"/>
      <c r="Y138" s="9" t="s">
        <v>1783</v>
      </c>
      <c r="Z138" s="18" t="str">
        <f t="shared" si="9"/>
        <v>Pathway</v>
      </c>
      <c r="AA138" s="18" t="str">
        <f t="shared" si="10"/>
        <v>Google</v>
      </c>
      <c r="AB138" s="10" t="str">
        <f t="shared" si="11"/>
        <v>Bing</v>
      </c>
      <c r="AC138" s="13" t="s">
        <v>514</v>
      </c>
      <c r="AD138">
        <v>39.962221859000003</v>
      </c>
      <c r="AE138">
        <v>-83.000654828500004</v>
      </c>
      <c r="AF138">
        <v>0</v>
      </c>
      <c r="AG138" t="s">
        <v>514</v>
      </c>
    </row>
    <row r="139" spans="1:33" x14ac:dyDescent="0.25">
      <c r="A139" s="12">
        <v>136</v>
      </c>
      <c r="B139" s="9">
        <v>6</v>
      </c>
      <c r="C139" s="9" t="s">
        <v>8</v>
      </c>
      <c r="D139" s="9" t="s">
        <v>1026</v>
      </c>
      <c r="E139" s="9" t="s">
        <v>34</v>
      </c>
      <c r="F139" s="9" t="s">
        <v>121</v>
      </c>
      <c r="G139" s="9" t="s">
        <v>1458</v>
      </c>
      <c r="H139" s="13" t="s">
        <v>616</v>
      </c>
      <c r="I139" s="12">
        <v>23.67</v>
      </c>
      <c r="J139" s="9">
        <v>10.45</v>
      </c>
      <c r="K139" s="9">
        <v>22.51</v>
      </c>
      <c r="L139" s="9">
        <v>12.06</v>
      </c>
      <c r="M139" s="9">
        <v>0</v>
      </c>
      <c r="N139" s="9">
        <v>0</v>
      </c>
      <c r="O139" s="9">
        <v>0</v>
      </c>
      <c r="P139" s="9">
        <v>0</v>
      </c>
      <c r="Q139" s="9">
        <v>7.31</v>
      </c>
      <c r="R139" s="9">
        <v>3</v>
      </c>
      <c r="S139" s="9">
        <v>6.16</v>
      </c>
      <c r="T139" s="9">
        <v>3.15</v>
      </c>
      <c r="U139" s="12" t="s">
        <v>147</v>
      </c>
      <c r="V139" s="9">
        <v>6.97</v>
      </c>
      <c r="W139" s="9"/>
      <c r="X139" s="9"/>
      <c r="Y139" s="9" t="s">
        <v>1784</v>
      </c>
      <c r="Z139" s="18" t="str">
        <f t="shared" si="9"/>
        <v>Pathway</v>
      </c>
      <c r="AA139" s="18" t="str">
        <f t="shared" si="10"/>
        <v>Google</v>
      </c>
      <c r="AB139" s="10" t="str">
        <f t="shared" si="11"/>
        <v>Bing</v>
      </c>
      <c r="AC139" s="13" t="s">
        <v>514</v>
      </c>
      <c r="AD139">
        <v>39.9761654104</v>
      </c>
      <c r="AE139">
        <v>-82.873970852799999</v>
      </c>
      <c r="AF139">
        <v>0</v>
      </c>
      <c r="AG139" t="s">
        <v>514</v>
      </c>
    </row>
    <row r="140" spans="1:33" x14ac:dyDescent="0.25">
      <c r="A140" s="12">
        <v>137</v>
      </c>
      <c r="B140" s="9">
        <v>4</v>
      </c>
      <c r="C140" s="9" t="s">
        <v>23</v>
      </c>
      <c r="D140" s="9" t="s">
        <v>1048</v>
      </c>
      <c r="E140" s="9" t="s">
        <v>34</v>
      </c>
      <c r="F140" s="9" t="s">
        <v>121</v>
      </c>
      <c r="G140" s="9" t="s">
        <v>1458</v>
      </c>
      <c r="H140" s="13" t="s">
        <v>775</v>
      </c>
      <c r="I140" s="12">
        <v>25.29</v>
      </c>
      <c r="J140" s="9">
        <v>8.7200000000000006</v>
      </c>
      <c r="K140" s="9">
        <v>23.57</v>
      </c>
      <c r="L140" s="9">
        <v>14.86</v>
      </c>
      <c r="M140" s="9">
        <v>0</v>
      </c>
      <c r="N140" s="9">
        <v>0</v>
      </c>
      <c r="O140" s="9">
        <v>0</v>
      </c>
      <c r="P140" s="9">
        <v>0</v>
      </c>
      <c r="Q140" s="9">
        <v>6.98</v>
      </c>
      <c r="R140" s="9">
        <v>2.4500000000000002</v>
      </c>
      <c r="S140" s="9">
        <v>5.57</v>
      </c>
      <c r="T140" s="9">
        <v>3.13</v>
      </c>
      <c r="U140" s="12" t="s">
        <v>165</v>
      </c>
      <c r="V140" s="9">
        <v>1.55</v>
      </c>
      <c r="W140" s="9"/>
      <c r="X140" s="9"/>
      <c r="Y140" s="9" t="s">
        <v>1785</v>
      </c>
      <c r="Z140" s="18" t="str">
        <f t="shared" si="9"/>
        <v>Pathway</v>
      </c>
      <c r="AA140" s="18" t="str">
        <f t="shared" si="10"/>
        <v>Google</v>
      </c>
      <c r="AB140" s="10" t="str">
        <f t="shared" si="11"/>
        <v>Bing</v>
      </c>
      <c r="AC140" s="13" t="s">
        <v>514</v>
      </c>
      <c r="AD140">
        <v>41.1359675912</v>
      </c>
      <c r="AE140">
        <v>-81.657317077000002</v>
      </c>
      <c r="AF140">
        <v>0</v>
      </c>
      <c r="AG140" t="s">
        <v>514</v>
      </c>
    </row>
    <row r="141" spans="1:33" x14ac:dyDescent="0.25">
      <c r="A141" s="12">
        <v>138</v>
      </c>
      <c r="B141" s="9">
        <v>2</v>
      </c>
      <c r="C141" s="9" t="s">
        <v>6</v>
      </c>
      <c r="D141" s="9" t="s">
        <v>1069</v>
      </c>
      <c r="E141" s="9" t="s">
        <v>34</v>
      </c>
      <c r="F141" s="9" t="s">
        <v>121</v>
      </c>
      <c r="G141" s="9" t="s">
        <v>1458</v>
      </c>
      <c r="H141" s="13" t="s">
        <v>1070</v>
      </c>
      <c r="I141" s="12">
        <v>31.77</v>
      </c>
      <c r="J141" s="9">
        <v>8.84</v>
      </c>
      <c r="K141" s="9">
        <v>29.43</v>
      </c>
      <c r="L141" s="9">
        <v>20.59</v>
      </c>
      <c r="M141" s="9">
        <v>1.33</v>
      </c>
      <c r="N141" s="9">
        <v>0.2</v>
      </c>
      <c r="O141" s="9">
        <v>0.98</v>
      </c>
      <c r="P141" s="9">
        <v>0.78</v>
      </c>
      <c r="Q141" s="9">
        <v>6.98</v>
      </c>
      <c r="R141" s="9">
        <v>2.48</v>
      </c>
      <c r="S141" s="9">
        <v>5.59</v>
      </c>
      <c r="T141" s="9">
        <v>3.12</v>
      </c>
      <c r="U141" s="12" t="s">
        <v>138</v>
      </c>
      <c r="V141" s="9">
        <v>5.5</v>
      </c>
      <c r="W141" s="9"/>
      <c r="X141" s="9"/>
      <c r="Y141" s="9" t="s">
        <v>1786</v>
      </c>
      <c r="Z141" s="18" t="str">
        <f t="shared" si="9"/>
        <v>Pathway</v>
      </c>
      <c r="AA141" s="18" t="str">
        <f t="shared" si="10"/>
        <v>Google</v>
      </c>
      <c r="AB141" s="10" t="str">
        <f t="shared" si="11"/>
        <v>Bing</v>
      </c>
      <c r="AC141" s="13" t="s">
        <v>1450</v>
      </c>
      <c r="AD141">
        <v>41.721120096500002</v>
      </c>
      <c r="AE141">
        <v>-83.585826266599994</v>
      </c>
      <c r="AF141">
        <v>0</v>
      </c>
      <c r="AG141" t="s">
        <v>514</v>
      </c>
    </row>
    <row r="142" spans="1:33" x14ac:dyDescent="0.25">
      <c r="A142" s="12">
        <v>139</v>
      </c>
      <c r="B142" s="9">
        <v>8</v>
      </c>
      <c r="C142" s="9" t="s">
        <v>83</v>
      </c>
      <c r="D142" s="9" t="s">
        <v>651</v>
      </c>
      <c r="E142" s="9" t="s">
        <v>34</v>
      </c>
      <c r="F142" s="9" t="s">
        <v>121</v>
      </c>
      <c r="G142" s="9" t="s">
        <v>1458</v>
      </c>
      <c r="H142" s="13" t="s">
        <v>579</v>
      </c>
      <c r="I142" s="12">
        <v>22.69</v>
      </c>
      <c r="J142" s="9">
        <v>10.98</v>
      </c>
      <c r="K142" s="9">
        <v>21.71</v>
      </c>
      <c r="L142" s="9">
        <v>10.73</v>
      </c>
      <c r="M142" s="9">
        <v>0</v>
      </c>
      <c r="N142" s="9">
        <v>0</v>
      </c>
      <c r="O142" s="9">
        <v>0</v>
      </c>
      <c r="P142" s="9">
        <v>0</v>
      </c>
      <c r="Q142" s="9">
        <v>7.31</v>
      </c>
      <c r="R142" s="9">
        <v>3.19</v>
      </c>
      <c r="S142" s="9">
        <v>6.26</v>
      </c>
      <c r="T142" s="9">
        <v>3.06</v>
      </c>
      <c r="U142" s="12" t="s">
        <v>82</v>
      </c>
      <c r="V142" s="9">
        <v>4.51</v>
      </c>
      <c r="W142" s="9"/>
      <c r="X142" s="9"/>
      <c r="Y142" s="9" t="s">
        <v>1419</v>
      </c>
      <c r="Z142" s="18" t="str">
        <f t="shared" si="9"/>
        <v>Pathway</v>
      </c>
      <c r="AA142" s="18" t="str">
        <f t="shared" si="10"/>
        <v>Google</v>
      </c>
      <c r="AB142" s="10" t="str">
        <f t="shared" si="11"/>
        <v>Bing</v>
      </c>
      <c r="AC142" s="13" t="s">
        <v>514</v>
      </c>
      <c r="AD142">
        <v>39.709048928000001</v>
      </c>
      <c r="AE142">
        <v>-84.0288979412</v>
      </c>
      <c r="AF142">
        <v>0</v>
      </c>
      <c r="AG142" t="s">
        <v>514</v>
      </c>
    </row>
    <row r="143" spans="1:33" x14ac:dyDescent="0.25">
      <c r="A143" s="12">
        <v>140</v>
      </c>
      <c r="B143" s="9">
        <v>8</v>
      </c>
      <c r="C143" s="9" t="s">
        <v>61</v>
      </c>
      <c r="D143" s="9" t="s">
        <v>974</v>
      </c>
      <c r="E143" s="9" t="s">
        <v>34</v>
      </c>
      <c r="F143" s="9" t="s">
        <v>121</v>
      </c>
      <c r="G143" s="9" t="s">
        <v>1458</v>
      </c>
      <c r="H143" s="13" t="s">
        <v>613</v>
      </c>
      <c r="I143" s="12">
        <v>19</v>
      </c>
      <c r="J143" s="9">
        <v>12.71</v>
      </c>
      <c r="K143" s="9">
        <v>18.53</v>
      </c>
      <c r="L143" s="9">
        <v>5.82</v>
      </c>
      <c r="M143" s="9">
        <v>0</v>
      </c>
      <c r="N143" s="9">
        <v>0</v>
      </c>
      <c r="O143" s="9">
        <v>0</v>
      </c>
      <c r="P143" s="9">
        <v>0</v>
      </c>
      <c r="Q143" s="9">
        <v>7.73</v>
      </c>
      <c r="R143" s="9">
        <v>3.77</v>
      </c>
      <c r="S143" s="9">
        <v>6.83</v>
      </c>
      <c r="T143" s="9">
        <v>3.06</v>
      </c>
      <c r="U143" s="12" t="s">
        <v>67</v>
      </c>
      <c r="V143" s="9">
        <v>3.94</v>
      </c>
      <c r="W143" s="9"/>
      <c r="X143" s="9"/>
      <c r="Y143" s="9" t="s">
        <v>1787</v>
      </c>
      <c r="Z143" s="18" t="str">
        <f t="shared" si="9"/>
        <v>Pathway</v>
      </c>
      <c r="AA143" s="18" t="str">
        <f t="shared" si="10"/>
        <v>Google</v>
      </c>
      <c r="AB143" s="10" t="str">
        <f t="shared" si="11"/>
        <v>Bing</v>
      </c>
      <c r="AC143" s="13" t="s">
        <v>2324</v>
      </c>
      <c r="AD143">
        <v>39.339600165299998</v>
      </c>
      <c r="AE143">
        <v>-84.534130073200004</v>
      </c>
      <c r="AF143">
        <v>0</v>
      </c>
      <c r="AG143" t="s">
        <v>514</v>
      </c>
    </row>
    <row r="144" spans="1:33" x14ac:dyDescent="0.25">
      <c r="A144" s="12">
        <v>141</v>
      </c>
      <c r="B144" s="9">
        <v>3</v>
      </c>
      <c r="C144" s="9" t="s">
        <v>51</v>
      </c>
      <c r="D144" s="9" t="s">
        <v>1121</v>
      </c>
      <c r="E144" s="9" t="s">
        <v>34</v>
      </c>
      <c r="F144" s="9" t="s">
        <v>141</v>
      </c>
      <c r="G144" s="9" t="s">
        <v>1458</v>
      </c>
      <c r="H144" s="13" t="s">
        <v>1122</v>
      </c>
      <c r="I144" s="12">
        <v>20.61</v>
      </c>
      <c r="J144" s="9">
        <v>9.14</v>
      </c>
      <c r="K144" s="9">
        <v>19.09</v>
      </c>
      <c r="L144" s="9">
        <v>9.9600000000000009</v>
      </c>
      <c r="M144" s="9">
        <v>0</v>
      </c>
      <c r="N144" s="9">
        <v>0</v>
      </c>
      <c r="O144" s="9">
        <v>0</v>
      </c>
      <c r="P144" s="9">
        <v>0</v>
      </c>
      <c r="Q144" s="9">
        <v>6.95</v>
      </c>
      <c r="R144" s="9">
        <v>2.2999999999999998</v>
      </c>
      <c r="S144" s="9">
        <v>5.34</v>
      </c>
      <c r="T144" s="9">
        <v>3.04</v>
      </c>
      <c r="U144" s="12" t="s">
        <v>62</v>
      </c>
      <c r="V144" s="9">
        <v>9.6300000000000008</v>
      </c>
      <c r="W144" s="9"/>
      <c r="X144" s="9"/>
      <c r="Y144" s="9" t="s">
        <v>1788</v>
      </c>
      <c r="Z144" s="18" t="str">
        <f t="shared" si="9"/>
        <v>Pathway</v>
      </c>
      <c r="AA144" s="18" t="str">
        <f t="shared" si="10"/>
        <v>Google</v>
      </c>
      <c r="AB144" s="10" t="str">
        <f t="shared" si="11"/>
        <v>Bing</v>
      </c>
      <c r="AC144" s="13" t="s">
        <v>514</v>
      </c>
      <c r="AD144">
        <v>41.464528827899997</v>
      </c>
      <c r="AE144">
        <v>-82.057540304699998</v>
      </c>
      <c r="AF144">
        <v>0</v>
      </c>
      <c r="AG144" t="s">
        <v>514</v>
      </c>
    </row>
    <row r="145" spans="1:33" x14ac:dyDescent="0.25">
      <c r="A145" s="12">
        <v>142</v>
      </c>
      <c r="B145" s="9">
        <v>4</v>
      </c>
      <c r="C145" s="9" t="s">
        <v>76</v>
      </c>
      <c r="D145" s="9" t="s">
        <v>693</v>
      </c>
      <c r="E145" s="9" t="s">
        <v>34</v>
      </c>
      <c r="F145" s="9" t="s">
        <v>331</v>
      </c>
      <c r="G145" s="9" t="s">
        <v>1458</v>
      </c>
      <c r="H145" s="13" t="s">
        <v>694</v>
      </c>
      <c r="I145" s="12">
        <v>17.75</v>
      </c>
      <c r="J145" s="9">
        <v>1.65</v>
      </c>
      <c r="K145" s="9">
        <v>14.79</v>
      </c>
      <c r="L145" s="9">
        <v>13.14</v>
      </c>
      <c r="M145" s="9">
        <v>0</v>
      </c>
      <c r="N145" s="9">
        <v>0</v>
      </c>
      <c r="O145" s="9">
        <v>0</v>
      </c>
      <c r="P145" s="9">
        <v>0</v>
      </c>
      <c r="Q145" s="9">
        <v>5.53</v>
      </c>
      <c r="R145" s="9">
        <v>0.49</v>
      </c>
      <c r="S145" s="9">
        <v>3.51</v>
      </c>
      <c r="T145" s="9">
        <v>3.02</v>
      </c>
      <c r="U145" s="12" t="s">
        <v>223</v>
      </c>
      <c r="V145" s="9">
        <v>18.14</v>
      </c>
      <c r="W145" s="9"/>
      <c r="X145" s="9"/>
      <c r="Y145" s="9" t="s">
        <v>1789</v>
      </c>
      <c r="Z145" s="18" t="str">
        <f t="shared" si="9"/>
        <v>Pathway</v>
      </c>
      <c r="AA145" s="18" t="str">
        <f t="shared" si="10"/>
        <v>Google</v>
      </c>
      <c r="AB145" s="10" t="str">
        <f t="shared" si="11"/>
        <v>Bing</v>
      </c>
      <c r="AC145" s="13" t="s">
        <v>514</v>
      </c>
      <c r="AD145">
        <v>41.238708773500001</v>
      </c>
      <c r="AE145">
        <v>-81.345475520299999</v>
      </c>
      <c r="AF145">
        <v>0</v>
      </c>
      <c r="AG145" t="s">
        <v>514</v>
      </c>
    </row>
    <row r="146" spans="1:33" x14ac:dyDescent="0.25">
      <c r="A146" s="12">
        <v>143</v>
      </c>
      <c r="B146" s="9">
        <v>8</v>
      </c>
      <c r="C146" s="9" t="s">
        <v>11</v>
      </c>
      <c r="D146" s="9" t="s">
        <v>978</v>
      </c>
      <c r="E146" s="9" t="s">
        <v>34</v>
      </c>
      <c r="F146" s="9" t="s">
        <v>141</v>
      </c>
      <c r="G146" s="9" t="s">
        <v>1458</v>
      </c>
      <c r="H146" s="13" t="s">
        <v>979</v>
      </c>
      <c r="I146" s="12">
        <v>19.190000000000001</v>
      </c>
      <c r="J146" s="9">
        <v>5.85</v>
      </c>
      <c r="K146" s="9">
        <v>16.649999999999999</v>
      </c>
      <c r="L146" s="9">
        <v>10.79</v>
      </c>
      <c r="M146" s="9">
        <v>0</v>
      </c>
      <c r="N146" s="9">
        <v>0</v>
      </c>
      <c r="O146" s="9">
        <v>0</v>
      </c>
      <c r="P146" s="9">
        <v>0</v>
      </c>
      <c r="Q146" s="9">
        <v>6.91</v>
      </c>
      <c r="R146" s="9">
        <v>1.54</v>
      </c>
      <c r="S146" s="9">
        <v>4.55</v>
      </c>
      <c r="T146" s="9">
        <v>3.01</v>
      </c>
      <c r="U146" s="12" t="s">
        <v>89</v>
      </c>
      <c r="V146" s="9">
        <v>11.36</v>
      </c>
      <c r="W146" s="9"/>
      <c r="X146" s="9"/>
      <c r="Y146" s="9" t="s">
        <v>1790</v>
      </c>
      <c r="Z146" s="18" t="str">
        <f t="shared" si="9"/>
        <v>Pathway</v>
      </c>
      <c r="AA146" s="18" t="str">
        <f t="shared" si="10"/>
        <v>Google</v>
      </c>
      <c r="AB146" s="10" t="str">
        <f t="shared" si="11"/>
        <v>Bing</v>
      </c>
      <c r="AC146" s="13" t="s">
        <v>514</v>
      </c>
      <c r="AD146">
        <v>39.117290074000003</v>
      </c>
      <c r="AE146">
        <v>-84.598087587899997</v>
      </c>
      <c r="AF146">
        <v>0</v>
      </c>
      <c r="AG146" t="s">
        <v>514</v>
      </c>
    </row>
    <row r="147" spans="1:33" x14ac:dyDescent="0.25">
      <c r="A147" s="12">
        <v>144</v>
      </c>
      <c r="B147" s="9">
        <v>6</v>
      </c>
      <c r="C147" s="9" t="s">
        <v>8</v>
      </c>
      <c r="D147" s="9" t="s">
        <v>1111</v>
      </c>
      <c r="E147" s="9" t="s">
        <v>34</v>
      </c>
      <c r="F147" s="9" t="s">
        <v>1188</v>
      </c>
      <c r="G147" s="9" t="s">
        <v>1458</v>
      </c>
      <c r="H147" s="13" t="s">
        <v>983</v>
      </c>
      <c r="I147" s="12">
        <v>19.21</v>
      </c>
      <c r="J147" s="9">
        <v>7.2</v>
      </c>
      <c r="K147" s="9">
        <v>17.77</v>
      </c>
      <c r="L147" s="9">
        <v>10.57</v>
      </c>
      <c r="M147" s="9">
        <v>0</v>
      </c>
      <c r="N147" s="9">
        <v>0</v>
      </c>
      <c r="O147" s="9">
        <v>0</v>
      </c>
      <c r="P147" s="9">
        <v>0</v>
      </c>
      <c r="Q147" s="9">
        <v>6.87</v>
      </c>
      <c r="R147" s="9">
        <v>2.4900000000000002</v>
      </c>
      <c r="S147" s="9">
        <v>5.5</v>
      </c>
      <c r="T147" s="9">
        <v>3.01</v>
      </c>
      <c r="U147" s="12" t="s">
        <v>329</v>
      </c>
      <c r="V147" s="9">
        <v>0.74</v>
      </c>
      <c r="W147" s="9"/>
      <c r="X147" s="9"/>
      <c r="Y147" s="9" t="s">
        <v>1791</v>
      </c>
      <c r="Z147" s="18" t="str">
        <f t="shared" si="9"/>
        <v>Pathway</v>
      </c>
      <c r="AA147" s="18" t="str">
        <f t="shared" si="10"/>
        <v>Google</v>
      </c>
      <c r="AB147" s="10" t="str">
        <f t="shared" si="11"/>
        <v>Bing</v>
      </c>
      <c r="AC147" s="13" t="s">
        <v>514</v>
      </c>
      <c r="AD147">
        <v>39.945711123099997</v>
      </c>
      <c r="AE147">
        <v>-82.796483462500007</v>
      </c>
      <c r="AF147">
        <v>0</v>
      </c>
      <c r="AG147" t="s">
        <v>514</v>
      </c>
    </row>
    <row r="148" spans="1:33" x14ac:dyDescent="0.25">
      <c r="A148" s="12">
        <v>145</v>
      </c>
      <c r="B148" s="9">
        <v>12</v>
      </c>
      <c r="C148" s="9" t="s">
        <v>14</v>
      </c>
      <c r="D148" s="9" t="s">
        <v>1062</v>
      </c>
      <c r="E148" s="9" t="s">
        <v>34</v>
      </c>
      <c r="F148" s="9" t="s">
        <v>121</v>
      </c>
      <c r="G148" s="9" t="s">
        <v>1458</v>
      </c>
      <c r="H148" s="13" t="s">
        <v>694</v>
      </c>
      <c r="I148" s="12">
        <v>15.24</v>
      </c>
      <c r="J148" s="9">
        <v>6.7</v>
      </c>
      <c r="K148" s="9">
        <v>14.12</v>
      </c>
      <c r="L148" s="9">
        <v>7.42</v>
      </c>
      <c r="M148" s="9">
        <v>0</v>
      </c>
      <c r="N148" s="9">
        <v>0</v>
      </c>
      <c r="O148" s="9">
        <v>0</v>
      </c>
      <c r="P148" s="9">
        <v>0</v>
      </c>
      <c r="Q148" s="9">
        <v>6.64</v>
      </c>
      <c r="R148" s="9">
        <v>1.8</v>
      </c>
      <c r="S148" s="9">
        <v>4.8</v>
      </c>
      <c r="T148" s="9">
        <v>3.01</v>
      </c>
      <c r="U148" s="12" t="s">
        <v>211</v>
      </c>
      <c r="V148" s="9">
        <v>11.95</v>
      </c>
      <c r="W148" s="9"/>
      <c r="X148" s="9"/>
      <c r="Y148" s="9" t="s">
        <v>1792</v>
      </c>
      <c r="Z148" s="18" t="str">
        <f t="shared" si="9"/>
        <v>Pathway</v>
      </c>
      <c r="AA148" s="18" t="str">
        <f t="shared" si="10"/>
        <v>Google</v>
      </c>
      <c r="AB148" s="10" t="str">
        <f t="shared" si="11"/>
        <v>Bing</v>
      </c>
      <c r="AC148" s="13" t="s">
        <v>514</v>
      </c>
      <c r="AD148">
        <v>41.444142087199999</v>
      </c>
      <c r="AE148">
        <v>-81.579635189800001</v>
      </c>
      <c r="AF148">
        <v>0</v>
      </c>
      <c r="AG148" t="s">
        <v>514</v>
      </c>
    </row>
    <row r="149" spans="1:33" x14ac:dyDescent="0.25">
      <c r="A149" s="12">
        <v>146</v>
      </c>
      <c r="B149" s="9">
        <v>8</v>
      </c>
      <c r="C149" s="9" t="s">
        <v>33</v>
      </c>
      <c r="D149" s="9" t="s">
        <v>625</v>
      </c>
      <c r="E149" s="9" t="s">
        <v>34</v>
      </c>
      <c r="F149" s="9" t="s">
        <v>121</v>
      </c>
      <c r="G149" s="9" t="s">
        <v>1458</v>
      </c>
      <c r="H149" s="13" t="s">
        <v>626</v>
      </c>
      <c r="I149" s="12">
        <v>15.3</v>
      </c>
      <c r="J149" s="9">
        <v>7.48</v>
      </c>
      <c r="K149" s="9">
        <v>14.37</v>
      </c>
      <c r="L149" s="9">
        <v>6.9</v>
      </c>
      <c r="M149" s="9">
        <v>0</v>
      </c>
      <c r="N149" s="9">
        <v>0</v>
      </c>
      <c r="O149" s="9">
        <v>0</v>
      </c>
      <c r="P149" s="9">
        <v>0</v>
      </c>
      <c r="Q149" s="9">
        <v>6.68</v>
      </c>
      <c r="R149" s="9">
        <v>2.0499999999999998</v>
      </c>
      <c r="S149" s="9">
        <v>5.0599999999999996</v>
      </c>
      <c r="T149" s="9">
        <v>3.01</v>
      </c>
      <c r="U149" s="12" t="s">
        <v>91</v>
      </c>
      <c r="V149" s="9">
        <v>8.9600000000000009</v>
      </c>
      <c r="W149" s="9"/>
      <c r="X149" s="9"/>
      <c r="Y149" s="9" t="s">
        <v>1347</v>
      </c>
      <c r="Z149" s="18" t="str">
        <f t="shared" si="9"/>
        <v>Pathway</v>
      </c>
      <c r="AA149" s="18" t="str">
        <f t="shared" si="10"/>
        <v>Google</v>
      </c>
      <c r="AB149" s="10" t="str">
        <f t="shared" si="11"/>
        <v>Bing</v>
      </c>
      <c r="AC149" s="13" t="s">
        <v>2324</v>
      </c>
      <c r="AD149">
        <v>39.083292149199998</v>
      </c>
      <c r="AE149">
        <v>-84.150255808699995</v>
      </c>
      <c r="AF149">
        <v>0</v>
      </c>
      <c r="AG149" t="s">
        <v>514</v>
      </c>
    </row>
    <row r="150" spans="1:33" x14ac:dyDescent="0.25">
      <c r="A150" s="12">
        <v>147</v>
      </c>
      <c r="B150" s="9">
        <v>4</v>
      </c>
      <c r="C150" s="9" t="s">
        <v>23</v>
      </c>
      <c r="D150" s="9" t="s">
        <v>1074</v>
      </c>
      <c r="E150" s="9" t="s">
        <v>34</v>
      </c>
      <c r="F150" s="9" t="s">
        <v>121</v>
      </c>
      <c r="G150" s="9" t="s">
        <v>1458</v>
      </c>
      <c r="H150" s="13" t="s">
        <v>1075</v>
      </c>
      <c r="I150" s="12">
        <v>19.78</v>
      </c>
      <c r="J150" s="9">
        <v>7.37</v>
      </c>
      <c r="K150" s="9">
        <v>18.29</v>
      </c>
      <c r="L150" s="9">
        <v>10.92</v>
      </c>
      <c r="M150" s="9">
        <v>0</v>
      </c>
      <c r="N150" s="9">
        <v>0</v>
      </c>
      <c r="O150" s="9">
        <v>0</v>
      </c>
      <c r="P150" s="9">
        <v>0</v>
      </c>
      <c r="Q150" s="9">
        <v>6.64</v>
      </c>
      <c r="R150" s="9">
        <v>2</v>
      </c>
      <c r="S150" s="9">
        <v>5</v>
      </c>
      <c r="T150" s="9">
        <v>3</v>
      </c>
      <c r="U150" s="12" t="s">
        <v>197</v>
      </c>
      <c r="V150" s="9">
        <v>13.66</v>
      </c>
      <c r="W150" s="9"/>
      <c r="X150" s="9"/>
      <c r="Y150" s="9" t="s">
        <v>1793</v>
      </c>
      <c r="Z150" s="18" t="str">
        <f t="shared" si="9"/>
        <v>Pathway</v>
      </c>
      <c r="AA150" s="18" t="str">
        <f t="shared" si="10"/>
        <v>Google</v>
      </c>
      <c r="AB150" s="10" t="str">
        <f t="shared" si="11"/>
        <v>Bing</v>
      </c>
      <c r="AC150" s="13" t="s">
        <v>514</v>
      </c>
      <c r="AD150">
        <v>41.1018881412</v>
      </c>
      <c r="AE150">
        <v>-81.466408085699996</v>
      </c>
      <c r="AF150">
        <v>0</v>
      </c>
      <c r="AG150" t="s">
        <v>514</v>
      </c>
    </row>
    <row r="151" spans="1:33" x14ac:dyDescent="0.25">
      <c r="A151" s="12">
        <v>148</v>
      </c>
      <c r="B151" s="9">
        <v>2</v>
      </c>
      <c r="C151" s="9" t="s">
        <v>6</v>
      </c>
      <c r="D151" s="9" t="s">
        <v>924</v>
      </c>
      <c r="E151" s="9" t="s">
        <v>34</v>
      </c>
      <c r="F151" s="9" t="s">
        <v>121</v>
      </c>
      <c r="G151" s="9" t="s">
        <v>1458</v>
      </c>
      <c r="H151" s="13" t="s">
        <v>556</v>
      </c>
      <c r="I151" s="12">
        <v>13.94</v>
      </c>
      <c r="J151" s="9">
        <v>6.4</v>
      </c>
      <c r="K151" s="9">
        <v>12.92</v>
      </c>
      <c r="L151" s="9">
        <v>6.52</v>
      </c>
      <c r="M151" s="9">
        <v>0</v>
      </c>
      <c r="N151" s="9">
        <v>0</v>
      </c>
      <c r="O151" s="9">
        <v>0</v>
      </c>
      <c r="P151" s="9">
        <v>0</v>
      </c>
      <c r="Q151" s="9">
        <v>6.64</v>
      </c>
      <c r="R151" s="9">
        <v>1.7</v>
      </c>
      <c r="S151" s="9">
        <v>4.7</v>
      </c>
      <c r="T151" s="9">
        <v>3</v>
      </c>
      <c r="U151" s="12" t="s">
        <v>78</v>
      </c>
      <c r="V151" s="9">
        <v>19.989999999999998</v>
      </c>
      <c r="W151" s="9"/>
      <c r="X151" s="9"/>
      <c r="Y151" s="9" t="s">
        <v>1794</v>
      </c>
      <c r="Z151" s="18" t="str">
        <f t="shared" si="9"/>
        <v>Pathway</v>
      </c>
      <c r="AA151" s="18" t="str">
        <f t="shared" si="10"/>
        <v>Google</v>
      </c>
      <c r="AB151" s="10" t="str">
        <f t="shared" si="11"/>
        <v>Bing</v>
      </c>
      <c r="AC151" s="13" t="s">
        <v>514</v>
      </c>
      <c r="AD151">
        <v>41.636257900899999</v>
      </c>
      <c r="AE151">
        <v>-83.515667992999994</v>
      </c>
      <c r="AF151">
        <v>0</v>
      </c>
      <c r="AG151" t="s">
        <v>514</v>
      </c>
    </row>
    <row r="152" spans="1:33" x14ac:dyDescent="0.25">
      <c r="A152" s="12">
        <v>149</v>
      </c>
      <c r="B152" s="9">
        <v>12</v>
      </c>
      <c r="C152" s="9" t="s">
        <v>14</v>
      </c>
      <c r="D152" s="9" t="s">
        <v>1096</v>
      </c>
      <c r="E152" s="9" t="s">
        <v>34</v>
      </c>
      <c r="F152" s="9" t="s">
        <v>121</v>
      </c>
      <c r="G152" s="9" t="s">
        <v>1458</v>
      </c>
      <c r="H152" s="13" t="s">
        <v>594</v>
      </c>
      <c r="I152" s="12">
        <v>18.8</v>
      </c>
      <c r="J152" s="9">
        <v>7.52</v>
      </c>
      <c r="K152" s="9">
        <v>17.47</v>
      </c>
      <c r="L152" s="9">
        <v>9.9499999999999993</v>
      </c>
      <c r="M152" s="9">
        <v>0</v>
      </c>
      <c r="N152" s="9">
        <v>0</v>
      </c>
      <c r="O152" s="9">
        <v>0</v>
      </c>
      <c r="P152" s="9">
        <v>0</v>
      </c>
      <c r="Q152" s="9">
        <v>6.64</v>
      </c>
      <c r="R152" s="9">
        <v>2.0499999999999998</v>
      </c>
      <c r="S152" s="9">
        <v>5.04</v>
      </c>
      <c r="T152" s="9">
        <v>2.99</v>
      </c>
      <c r="U152" s="12" t="s">
        <v>314</v>
      </c>
      <c r="V152" s="9">
        <v>30.01</v>
      </c>
      <c r="W152" s="9"/>
      <c r="X152" s="9"/>
      <c r="Y152" s="9" t="s">
        <v>1795</v>
      </c>
      <c r="Z152" s="18" t="str">
        <f t="shared" si="9"/>
        <v>Pathway</v>
      </c>
      <c r="AA152" s="18" t="str">
        <f t="shared" si="10"/>
        <v>Google</v>
      </c>
      <c r="AB152" s="10" t="str">
        <f t="shared" si="11"/>
        <v>Bing</v>
      </c>
      <c r="AC152" s="13" t="s">
        <v>514</v>
      </c>
      <c r="AD152">
        <v>41.5880076519</v>
      </c>
      <c r="AE152">
        <v>-81.501834388199995</v>
      </c>
      <c r="AF152">
        <v>0</v>
      </c>
      <c r="AG152" t="s">
        <v>514</v>
      </c>
    </row>
    <row r="153" spans="1:33" x14ac:dyDescent="0.25">
      <c r="A153" s="12">
        <v>150</v>
      </c>
      <c r="B153" s="9">
        <v>2</v>
      </c>
      <c r="C153" s="9" t="s">
        <v>6</v>
      </c>
      <c r="D153" s="9" t="s">
        <v>964</v>
      </c>
      <c r="E153" s="9" t="s">
        <v>34</v>
      </c>
      <c r="F153" s="9" t="s">
        <v>121</v>
      </c>
      <c r="G153" s="9" t="s">
        <v>1458</v>
      </c>
      <c r="H153" s="13" t="s">
        <v>677</v>
      </c>
      <c r="I153" s="12">
        <v>16.489999999999998</v>
      </c>
      <c r="J153" s="9">
        <v>7.23</v>
      </c>
      <c r="K153" s="9">
        <v>15.36</v>
      </c>
      <c r="L153" s="9">
        <v>8.1300000000000008</v>
      </c>
      <c r="M153" s="9">
        <v>0</v>
      </c>
      <c r="N153" s="9">
        <v>0</v>
      </c>
      <c r="O153" s="9">
        <v>0</v>
      </c>
      <c r="P153" s="9">
        <v>0</v>
      </c>
      <c r="Q153" s="9">
        <v>6.62</v>
      </c>
      <c r="R153" s="9">
        <v>1.97</v>
      </c>
      <c r="S153" s="9">
        <v>4.96</v>
      </c>
      <c r="T153" s="9">
        <v>2.99</v>
      </c>
      <c r="U153" s="12" t="s">
        <v>146</v>
      </c>
      <c r="V153" s="9">
        <v>17.739999999999998</v>
      </c>
      <c r="W153" s="9"/>
      <c r="X153" s="9"/>
      <c r="Y153" s="9" t="s">
        <v>1429</v>
      </c>
      <c r="Z153" s="18" t="str">
        <f t="shared" si="9"/>
        <v>Pathway</v>
      </c>
      <c r="AA153" s="18" t="str">
        <f t="shared" si="10"/>
        <v>Google</v>
      </c>
      <c r="AB153" s="10" t="str">
        <f t="shared" si="11"/>
        <v>Bing</v>
      </c>
      <c r="AC153" s="13" t="s">
        <v>514</v>
      </c>
      <c r="AD153">
        <v>41.577524626799999</v>
      </c>
      <c r="AE153">
        <v>-83.630413054300007</v>
      </c>
      <c r="AF153">
        <v>0</v>
      </c>
      <c r="AG153" t="s">
        <v>514</v>
      </c>
    </row>
    <row r="154" spans="1:33" x14ac:dyDescent="0.25">
      <c r="A154" s="12">
        <v>151</v>
      </c>
      <c r="B154" s="9">
        <v>6</v>
      </c>
      <c r="C154" s="9" t="s">
        <v>8</v>
      </c>
      <c r="D154" s="9" t="s">
        <v>1028</v>
      </c>
      <c r="E154" s="9" t="s">
        <v>34</v>
      </c>
      <c r="F154" s="9" t="s">
        <v>121</v>
      </c>
      <c r="G154" s="9" t="s">
        <v>1458</v>
      </c>
      <c r="H154" s="13" t="s">
        <v>669</v>
      </c>
      <c r="I154" s="12">
        <v>18.149999999999999</v>
      </c>
      <c r="J154" s="9">
        <v>11.43</v>
      </c>
      <c r="K154" s="9">
        <v>17.61</v>
      </c>
      <c r="L154" s="9">
        <v>6.18</v>
      </c>
      <c r="M154" s="9">
        <v>0</v>
      </c>
      <c r="N154" s="9">
        <v>0</v>
      </c>
      <c r="O154" s="9">
        <v>0</v>
      </c>
      <c r="P154" s="9">
        <v>0</v>
      </c>
      <c r="Q154" s="9">
        <v>7.31</v>
      </c>
      <c r="R154" s="9">
        <v>3.34</v>
      </c>
      <c r="S154" s="9">
        <v>6.32</v>
      </c>
      <c r="T154" s="9">
        <v>2.99</v>
      </c>
      <c r="U154" s="12" t="s">
        <v>110</v>
      </c>
      <c r="V154" s="9">
        <v>5.0999999999999996</v>
      </c>
      <c r="W154" s="9"/>
      <c r="X154" s="9"/>
      <c r="Y154" s="9" t="s">
        <v>1796</v>
      </c>
      <c r="Z154" s="18" t="str">
        <f t="shared" si="9"/>
        <v>Pathway</v>
      </c>
      <c r="AA154" s="18" t="str">
        <f t="shared" si="10"/>
        <v>Google</v>
      </c>
      <c r="AB154" s="10" t="str">
        <f t="shared" si="11"/>
        <v>Bing</v>
      </c>
      <c r="AC154" s="13" t="s">
        <v>514</v>
      </c>
      <c r="AD154">
        <v>39.951699921600003</v>
      </c>
      <c r="AE154">
        <v>-83.140410414900003</v>
      </c>
      <c r="AF154">
        <v>0</v>
      </c>
      <c r="AG154" t="s">
        <v>514</v>
      </c>
    </row>
    <row r="155" spans="1:33" x14ac:dyDescent="0.25">
      <c r="A155" s="12">
        <v>152</v>
      </c>
      <c r="B155" s="9">
        <v>6</v>
      </c>
      <c r="C155" s="9" t="s">
        <v>8</v>
      </c>
      <c r="D155" s="9" t="s">
        <v>1043</v>
      </c>
      <c r="E155" s="9" t="s">
        <v>34</v>
      </c>
      <c r="F155" s="9" t="s">
        <v>121</v>
      </c>
      <c r="G155" s="9" t="s">
        <v>1458</v>
      </c>
      <c r="H155" s="13" t="s">
        <v>1044</v>
      </c>
      <c r="I155" s="12">
        <v>11.67</v>
      </c>
      <c r="J155" s="9">
        <v>7.45</v>
      </c>
      <c r="K155" s="9">
        <v>11.17</v>
      </c>
      <c r="L155" s="9">
        <v>3.72</v>
      </c>
      <c r="M155" s="9">
        <v>0</v>
      </c>
      <c r="N155" s="9">
        <v>0</v>
      </c>
      <c r="O155" s="9">
        <v>0</v>
      </c>
      <c r="P155" s="9">
        <v>0</v>
      </c>
      <c r="Q155" s="9">
        <v>6.64</v>
      </c>
      <c r="R155" s="9">
        <v>2.0299999999999998</v>
      </c>
      <c r="S155" s="9">
        <v>5.03</v>
      </c>
      <c r="T155" s="9">
        <v>2.99</v>
      </c>
      <c r="U155" s="12" t="s">
        <v>118</v>
      </c>
      <c r="V155" s="9">
        <v>14.07</v>
      </c>
      <c r="W155" s="9"/>
      <c r="X155" s="9"/>
      <c r="Y155" s="9" t="s">
        <v>1797</v>
      </c>
      <c r="Z155" s="18" t="str">
        <f t="shared" si="9"/>
        <v>Pathway</v>
      </c>
      <c r="AA155" s="18" t="str">
        <f t="shared" si="10"/>
        <v>Google</v>
      </c>
      <c r="AB155" s="10" t="str">
        <f t="shared" si="11"/>
        <v>Bing</v>
      </c>
      <c r="AC155" s="13" t="s">
        <v>514</v>
      </c>
      <c r="AD155">
        <v>39.9600147413</v>
      </c>
      <c r="AE155">
        <v>-82.8764207997</v>
      </c>
      <c r="AF155">
        <v>0</v>
      </c>
      <c r="AG155" t="s">
        <v>514</v>
      </c>
    </row>
    <row r="156" spans="1:33" x14ac:dyDescent="0.25">
      <c r="A156" s="12">
        <v>153</v>
      </c>
      <c r="B156" s="9">
        <v>8</v>
      </c>
      <c r="C156" s="9" t="s">
        <v>11</v>
      </c>
      <c r="D156" s="9" t="s">
        <v>576</v>
      </c>
      <c r="E156" s="9" t="s">
        <v>34</v>
      </c>
      <c r="F156" s="9" t="s">
        <v>269</v>
      </c>
      <c r="G156" s="9" t="s">
        <v>1458</v>
      </c>
      <c r="H156" s="13" t="s">
        <v>577</v>
      </c>
      <c r="I156" s="12">
        <v>17.14</v>
      </c>
      <c r="J156" s="9">
        <v>1.96</v>
      </c>
      <c r="K156" s="9">
        <v>15.47</v>
      </c>
      <c r="L156" s="9">
        <v>13.51</v>
      </c>
      <c r="M156" s="9">
        <v>0</v>
      </c>
      <c r="N156" s="9">
        <v>0</v>
      </c>
      <c r="O156" s="9">
        <v>0</v>
      </c>
      <c r="P156" s="9">
        <v>0</v>
      </c>
      <c r="Q156" s="9">
        <v>4.7699999999999996</v>
      </c>
      <c r="R156" s="9">
        <v>0.7</v>
      </c>
      <c r="S156" s="9">
        <v>3.68</v>
      </c>
      <c r="T156" s="9">
        <v>2.98</v>
      </c>
      <c r="U156" s="12" t="s">
        <v>93</v>
      </c>
      <c r="V156" s="9">
        <v>10.88</v>
      </c>
      <c r="W156" s="9"/>
      <c r="X156" s="9"/>
      <c r="Y156" s="9" t="s">
        <v>1366</v>
      </c>
      <c r="Z156" s="18" t="str">
        <f t="shared" si="9"/>
        <v>Pathway</v>
      </c>
      <c r="AA156" s="18" t="str">
        <f t="shared" si="10"/>
        <v>Google</v>
      </c>
      <c r="AB156" s="10" t="str">
        <f t="shared" si="11"/>
        <v>Bing</v>
      </c>
      <c r="AC156" s="13" t="s">
        <v>514</v>
      </c>
      <c r="AD156">
        <v>39.211285721899998</v>
      </c>
      <c r="AE156">
        <v>-84.584290999199993</v>
      </c>
      <c r="AF156">
        <v>0</v>
      </c>
      <c r="AG156" t="s">
        <v>514</v>
      </c>
    </row>
    <row r="157" spans="1:33" x14ac:dyDescent="0.25">
      <c r="A157" s="12">
        <v>154</v>
      </c>
      <c r="B157" s="9">
        <v>8</v>
      </c>
      <c r="C157" s="9" t="s">
        <v>61</v>
      </c>
      <c r="D157" s="9" t="s">
        <v>736</v>
      </c>
      <c r="E157" s="9" t="s">
        <v>34</v>
      </c>
      <c r="F157" s="9" t="s">
        <v>121</v>
      </c>
      <c r="G157" s="9" t="s">
        <v>1458</v>
      </c>
      <c r="H157" s="13" t="s">
        <v>737</v>
      </c>
      <c r="I157" s="12">
        <v>14.87</v>
      </c>
      <c r="J157" s="9">
        <v>7.48</v>
      </c>
      <c r="K157" s="9">
        <v>13.99</v>
      </c>
      <c r="L157" s="9">
        <v>6.52</v>
      </c>
      <c r="M157" s="9">
        <v>0</v>
      </c>
      <c r="N157" s="9">
        <v>0</v>
      </c>
      <c r="O157" s="9">
        <v>0</v>
      </c>
      <c r="P157" s="9">
        <v>0</v>
      </c>
      <c r="Q157" s="9">
        <v>6.62</v>
      </c>
      <c r="R157" s="9">
        <v>2.04</v>
      </c>
      <c r="S157" s="9">
        <v>5.0199999999999996</v>
      </c>
      <c r="T157" s="9">
        <v>2.98</v>
      </c>
      <c r="U157" s="12" t="s">
        <v>340</v>
      </c>
      <c r="V157" s="9">
        <v>18.079999999999998</v>
      </c>
      <c r="W157" s="9"/>
      <c r="X157" s="9"/>
      <c r="Y157" s="9" t="s">
        <v>1798</v>
      </c>
      <c r="Z157" s="18" t="str">
        <f t="shared" si="9"/>
        <v>Pathway</v>
      </c>
      <c r="AA157" s="18" t="str">
        <f t="shared" si="10"/>
        <v>Google</v>
      </c>
      <c r="AB157" s="10" t="str">
        <f t="shared" si="11"/>
        <v>Bing</v>
      </c>
      <c r="AC157" s="13" t="s">
        <v>514</v>
      </c>
      <c r="AD157">
        <v>39.481001376800002</v>
      </c>
      <c r="AE157">
        <v>-84.419944213199997</v>
      </c>
      <c r="AF157">
        <v>0</v>
      </c>
      <c r="AG157" t="s">
        <v>514</v>
      </c>
    </row>
    <row r="158" spans="1:33" x14ac:dyDescent="0.25">
      <c r="A158" s="12">
        <v>155</v>
      </c>
      <c r="B158" s="9">
        <v>6</v>
      </c>
      <c r="C158" s="9" t="s">
        <v>8</v>
      </c>
      <c r="D158" s="9" t="s">
        <v>1043</v>
      </c>
      <c r="E158" s="9" t="s">
        <v>34</v>
      </c>
      <c r="F158" s="9" t="s">
        <v>331</v>
      </c>
      <c r="G158" s="9" t="s">
        <v>1458</v>
      </c>
      <c r="H158" s="13" t="s">
        <v>1044</v>
      </c>
      <c r="I158" s="12">
        <v>12.59</v>
      </c>
      <c r="J158" s="9">
        <v>3.15</v>
      </c>
      <c r="K158" s="9">
        <v>11.59</v>
      </c>
      <c r="L158" s="9">
        <v>8.44</v>
      </c>
      <c r="M158" s="9">
        <v>0</v>
      </c>
      <c r="N158" s="9">
        <v>0</v>
      </c>
      <c r="O158" s="9">
        <v>0</v>
      </c>
      <c r="P158" s="9">
        <v>0</v>
      </c>
      <c r="Q158" s="9">
        <v>4.88</v>
      </c>
      <c r="R158" s="9">
        <v>1.03</v>
      </c>
      <c r="S158" s="9">
        <v>3.95</v>
      </c>
      <c r="T158" s="9">
        <v>2.92</v>
      </c>
      <c r="U158" s="12" t="s">
        <v>118</v>
      </c>
      <c r="V158" s="9">
        <v>17.559999999999999</v>
      </c>
      <c r="W158" s="9"/>
      <c r="X158" s="9"/>
      <c r="Y158" s="9" t="s">
        <v>1799</v>
      </c>
      <c r="Z158" s="18" t="str">
        <f t="shared" si="9"/>
        <v>Pathway</v>
      </c>
      <c r="AA158" s="18" t="str">
        <f t="shared" si="10"/>
        <v>Google</v>
      </c>
      <c r="AB158" s="10" t="str">
        <f t="shared" si="11"/>
        <v>Bing</v>
      </c>
      <c r="AC158" s="13" t="s">
        <v>514</v>
      </c>
      <c r="AD158">
        <v>40.009577686900002</v>
      </c>
      <c r="AE158">
        <v>-82.867254775199996</v>
      </c>
      <c r="AF158">
        <v>0</v>
      </c>
      <c r="AG158" t="s">
        <v>514</v>
      </c>
    </row>
    <row r="159" spans="1:33" x14ac:dyDescent="0.25">
      <c r="A159" s="12">
        <v>156</v>
      </c>
      <c r="B159" s="9">
        <v>6</v>
      </c>
      <c r="C159" s="9" t="s">
        <v>8</v>
      </c>
      <c r="D159" s="9" t="s">
        <v>952</v>
      </c>
      <c r="E159" s="9" t="s">
        <v>34</v>
      </c>
      <c r="F159" s="9" t="s">
        <v>121</v>
      </c>
      <c r="G159" s="9" t="s">
        <v>1458</v>
      </c>
      <c r="H159" s="13" t="s">
        <v>902</v>
      </c>
      <c r="I159" s="12">
        <v>15.89</v>
      </c>
      <c r="J159" s="9">
        <v>8.5</v>
      </c>
      <c r="K159" s="9">
        <v>15.11</v>
      </c>
      <c r="L159" s="9">
        <v>6.61</v>
      </c>
      <c r="M159" s="9">
        <v>0</v>
      </c>
      <c r="N159" s="9">
        <v>0</v>
      </c>
      <c r="O159" s="9">
        <v>0</v>
      </c>
      <c r="P159" s="9">
        <v>0</v>
      </c>
      <c r="Q159" s="9">
        <v>6.65</v>
      </c>
      <c r="R159" s="9">
        <v>2.36</v>
      </c>
      <c r="S159" s="9">
        <v>5.29</v>
      </c>
      <c r="T159" s="9">
        <v>2.92</v>
      </c>
      <c r="U159" s="12" t="s">
        <v>228</v>
      </c>
      <c r="V159" s="9">
        <v>10.67</v>
      </c>
      <c r="W159" s="9"/>
      <c r="X159" s="9"/>
      <c r="Y159" s="9" t="s">
        <v>1800</v>
      </c>
      <c r="Z159" s="18" t="str">
        <f t="shared" si="9"/>
        <v>Pathway</v>
      </c>
      <c r="AA159" s="18" t="str">
        <f t="shared" si="10"/>
        <v>Google</v>
      </c>
      <c r="AB159" s="10" t="str">
        <f t="shared" si="11"/>
        <v>Bing</v>
      </c>
      <c r="AC159" s="13" t="s">
        <v>514</v>
      </c>
      <c r="AD159">
        <v>39.931863123100001</v>
      </c>
      <c r="AE159">
        <v>-83.048569936000007</v>
      </c>
      <c r="AF159">
        <v>0</v>
      </c>
      <c r="AG159" t="s">
        <v>514</v>
      </c>
    </row>
    <row r="160" spans="1:33" x14ac:dyDescent="0.25">
      <c r="A160" s="12">
        <v>157</v>
      </c>
      <c r="B160" s="9">
        <v>8</v>
      </c>
      <c r="C160" s="9" t="s">
        <v>33</v>
      </c>
      <c r="D160" s="9" t="s">
        <v>625</v>
      </c>
      <c r="E160" s="9" t="s">
        <v>34</v>
      </c>
      <c r="F160" s="9" t="s">
        <v>121</v>
      </c>
      <c r="G160" s="9" t="s">
        <v>1458</v>
      </c>
      <c r="H160" s="13" t="s">
        <v>626</v>
      </c>
      <c r="I160" s="12">
        <v>28.05</v>
      </c>
      <c r="J160" s="9">
        <v>10.3</v>
      </c>
      <c r="K160" s="9">
        <v>26.48</v>
      </c>
      <c r="L160" s="9">
        <v>16.18</v>
      </c>
      <c r="M160" s="9">
        <v>1.32</v>
      </c>
      <c r="N160" s="9">
        <v>0.24</v>
      </c>
      <c r="O160" s="9">
        <v>1.03</v>
      </c>
      <c r="P160" s="9">
        <v>0.79</v>
      </c>
      <c r="Q160" s="9">
        <v>6.93</v>
      </c>
      <c r="R160" s="9">
        <v>2.96</v>
      </c>
      <c r="S160" s="9">
        <v>5.86</v>
      </c>
      <c r="T160" s="9">
        <v>2.9</v>
      </c>
      <c r="U160" s="12" t="s">
        <v>91</v>
      </c>
      <c r="V160" s="9">
        <v>4.18</v>
      </c>
      <c r="W160" s="9"/>
      <c r="X160" s="9"/>
      <c r="Y160" s="9" t="s">
        <v>1801</v>
      </c>
      <c r="Z160" s="18" t="str">
        <f t="shared" si="9"/>
        <v>Pathway</v>
      </c>
      <c r="AA160" s="18" t="str">
        <f t="shared" si="10"/>
        <v>Google</v>
      </c>
      <c r="AB160" s="10" t="str">
        <f t="shared" si="11"/>
        <v>Bing</v>
      </c>
      <c r="AC160" s="13" t="s">
        <v>2324</v>
      </c>
      <c r="AD160">
        <v>39.088776078099997</v>
      </c>
      <c r="AE160">
        <v>-84.237057214900005</v>
      </c>
      <c r="AF160">
        <v>0</v>
      </c>
      <c r="AG160" t="s">
        <v>514</v>
      </c>
    </row>
    <row r="161" spans="1:33" x14ac:dyDescent="0.25">
      <c r="A161" s="12">
        <v>158</v>
      </c>
      <c r="B161" s="9">
        <v>12</v>
      </c>
      <c r="C161" s="9" t="s">
        <v>14</v>
      </c>
      <c r="D161" s="9" t="s">
        <v>1002</v>
      </c>
      <c r="E161" s="9" t="s">
        <v>34</v>
      </c>
      <c r="F161" s="9" t="s">
        <v>1188</v>
      </c>
      <c r="G161" s="9" t="s">
        <v>1458</v>
      </c>
      <c r="H161" s="13" t="s">
        <v>640</v>
      </c>
      <c r="I161" s="12">
        <v>14.17</v>
      </c>
      <c r="J161" s="9">
        <v>5.68</v>
      </c>
      <c r="K161" s="9">
        <v>12.92</v>
      </c>
      <c r="L161" s="9">
        <v>7.24</v>
      </c>
      <c r="M161" s="9">
        <v>0</v>
      </c>
      <c r="N161" s="9">
        <v>0</v>
      </c>
      <c r="O161" s="9">
        <v>0</v>
      </c>
      <c r="P161" s="9">
        <v>0</v>
      </c>
      <c r="Q161" s="9">
        <v>6.52</v>
      </c>
      <c r="R161" s="9">
        <v>1.89</v>
      </c>
      <c r="S161" s="9">
        <v>4.78</v>
      </c>
      <c r="T161" s="9">
        <v>2.9</v>
      </c>
      <c r="U161" s="12" t="s">
        <v>52</v>
      </c>
      <c r="V161" s="9">
        <v>6.31</v>
      </c>
      <c r="W161" s="9"/>
      <c r="X161" s="9"/>
      <c r="Y161" s="9" t="s">
        <v>1802</v>
      </c>
      <c r="Z161" s="18" t="str">
        <f t="shared" si="9"/>
        <v>Pathway</v>
      </c>
      <c r="AA161" s="18" t="str">
        <f t="shared" si="10"/>
        <v>Google</v>
      </c>
      <c r="AB161" s="10" t="str">
        <f t="shared" si="11"/>
        <v>Bing</v>
      </c>
      <c r="AC161" s="13" t="s">
        <v>514</v>
      </c>
      <c r="AD161">
        <v>41.464400400199999</v>
      </c>
      <c r="AE161">
        <v>-81.584909600000003</v>
      </c>
      <c r="AF161">
        <v>0</v>
      </c>
      <c r="AG161" t="s">
        <v>514</v>
      </c>
    </row>
    <row r="162" spans="1:33" x14ac:dyDescent="0.25">
      <c r="A162" s="12">
        <v>159</v>
      </c>
      <c r="B162" s="9">
        <v>4</v>
      </c>
      <c r="C162" s="9" t="s">
        <v>112</v>
      </c>
      <c r="D162" s="9" t="s">
        <v>851</v>
      </c>
      <c r="E162" s="9" t="s">
        <v>34</v>
      </c>
      <c r="F162" s="9" t="s">
        <v>269</v>
      </c>
      <c r="G162" s="9" t="s">
        <v>1458</v>
      </c>
      <c r="H162" s="13" t="s">
        <v>780</v>
      </c>
      <c r="I162" s="12">
        <v>8.4</v>
      </c>
      <c r="J162" s="9">
        <v>1.65</v>
      </c>
      <c r="K162" s="9">
        <v>7.54</v>
      </c>
      <c r="L162" s="9">
        <v>5.88</v>
      </c>
      <c r="M162" s="9">
        <v>0</v>
      </c>
      <c r="N162" s="9">
        <v>0</v>
      </c>
      <c r="O162" s="9">
        <v>0</v>
      </c>
      <c r="P162" s="9">
        <v>0</v>
      </c>
      <c r="Q162" s="9">
        <v>4.76</v>
      </c>
      <c r="R162" s="9">
        <v>0.55000000000000004</v>
      </c>
      <c r="S162" s="9">
        <v>3.43</v>
      </c>
      <c r="T162" s="9">
        <v>2.88</v>
      </c>
      <c r="U162" s="12" t="s">
        <v>111</v>
      </c>
      <c r="V162" s="9">
        <v>6.9</v>
      </c>
      <c r="W162" s="9"/>
      <c r="X162" s="9"/>
      <c r="Y162" s="9" t="s">
        <v>1803</v>
      </c>
      <c r="Z162" s="18" t="str">
        <f t="shared" si="9"/>
        <v>Pathway</v>
      </c>
      <c r="AA162" s="18" t="str">
        <f t="shared" si="10"/>
        <v>Google</v>
      </c>
      <c r="AB162" s="10" t="str">
        <f t="shared" si="11"/>
        <v>Bing</v>
      </c>
      <c r="AC162" s="13" t="s">
        <v>2324</v>
      </c>
      <c r="AD162">
        <v>41.224027839400001</v>
      </c>
      <c r="AE162">
        <v>-80.740459603000005</v>
      </c>
      <c r="AF162">
        <v>0</v>
      </c>
      <c r="AG162" t="s">
        <v>514</v>
      </c>
    </row>
    <row r="163" spans="1:33" x14ac:dyDescent="0.25">
      <c r="A163" s="12">
        <v>160</v>
      </c>
      <c r="B163" s="9">
        <v>4</v>
      </c>
      <c r="C163" s="9" t="s">
        <v>38</v>
      </c>
      <c r="D163" s="9" t="s">
        <v>951</v>
      </c>
      <c r="E163" s="9" t="s">
        <v>34</v>
      </c>
      <c r="F163" s="9" t="s">
        <v>121</v>
      </c>
      <c r="G163" s="9" t="s">
        <v>1458</v>
      </c>
      <c r="H163" s="13" t="s">
        <v>902</v>
      </c>
      <c r="I163" s="12">
        <v>22.76</v>
      </c>
      <c r="J163" s="9">
        <v>9.69</v>
      </c>
      <c r="K163" s="9">
        <v>21.51</v>
      </c>
      <c r="L163" s="9">
        <v>11.82</v>
      </c>
      <c r="M163" s="9">
        <v>0</v>
      </c>
      <c r="N163" s="9">
        <v>0</v>
      </c>
      <c r="O163" s="9">
        <v>0</v>
      </c>
      <c r="P163" s="9">
        <v>0</v>
      </c>
      <c r="Q163" s="9">
        <v>6.78</v>
      </c>
      <c r="R163" s="9">
        <v>2.76</v>
      </c>
      <c r="S163" s="9">
        <v>5.62</v>
      </c>
      <c r="T163" s="9">
        <v>2.86</v>
      </c>
      <c r="U163" s="12" t="s">
        <v>95</v>
      </c>
      <c r="V163" s="9">
        <v>26.21</v>
      </c>
      <c r="W163" s="9"/>
      <c r="X163" s="9"/>
      <c r="Y163" s="9" t="s">
        <v>1353</v>
      </c>
      <c r="Z163" s="18" t="str">
        <f t="shared" si="9"/>
        <v>Pathway</v>
      </c>
      <c r="AA163" s="18" t="str">
        <f t="shared" si="10"/>
        <v>Google</v>
      </c>
      <c r="AB163" s="10" t="str">
        <f t="shared" si="11"/>
        <v>Bing</v>
      </c>
      <c r="AC163" s="13" t="s">
        <v>514</v>
      </c>
      <c r="AD163">
        <v>40.837106992999999</v>
      </c>
      <c r="AE163">
        <v>-81.327162233400003</v>
      </c>
      <c r="AF163">
        <v>0</v>
      </c>
      <c r="AG163" t="s">
        <v>514</v>
      </c>
    </row>
    <row r="164" spans="1:33" x14ac:dyDescent="0.25">
      <c r="A164" s="12">
        <v>161</v>
      </c>
      <c r="B164" s="9">
        <v>12</v>
      </c>
      <c r="C164" s="9" t="s">
        <v>14</v>
      </c>
      <c r="D164" s="9" t="s">
        <v>1079</v>
      </c>
      <c r="E164" s="9" t="s">
        <v>34</v>
      </c>
      <c r="F164" s="9" t="s">
        <v>269</v>
      </c>
      <c r="G164" s="9" t="s">
        <v>1458</v>
      </c>
      <c r="H164" s="13" t="s">
        <v>745</v>
      </c>
      <c r="I164" s="12">
        <v>14.64</v>
      </c>
      <c r="J164" s="9">
        <v>1.57</v>
      </c>
      <c r="K164" s="9">
        <v>12.9</v>
      </c>
      <c r="L164" s="9">
        <v>11.33</v>
      </c>
      <c r="M164" s="9">
        <v>0</v>
      </c>
      <c r="N164" s="9">
        <v>0</v>
      </c>
      <c r="O164" s="9">
        <v>0</v>
      </c>
      <c r="P164" s="9">
        <v>0</v>
      </c>
      <c r="Q164" s="9">
        <v>4.7699999999999996</v>
      </c>
      <c r="R164" s="9">
        <v>0.51</v>
      </c>
      <c r="S164" s="9">
        <v>3.35</v>
      </c>
      <c r="T164" s="9">
        <v>2.84</v>
      </c>
      <c r="U164" s="12" t="s">
        <v>63</v>
      </c>
      <c r="V164" s="9">
        <v>3.86</v>
      </c>
      <c r="W164" s="9"/>
      <c r="X164" s="9"/>
      <c r="Y164" s="9" t="s">
        <v>1804</v>
      </c>
      <c r="Z164" s="18" t="str">
        <f t="shared" si="9"/>
        <v>Pathway</v>
      </c>
      <c r="AA164" s="18" t="str">
        <f t="shared" si="10"/>
        <v>Google</v>
      </c>
      <c r="AB164" s="10" t="str">
        <f t="shared" si="11"/>
        <v>Bing</v>
      </c>
      <c r="AC164" s="13" t="s">
        <v>2324</v>
      </c>
      <c r="AD164">
        <v>41.505631336</v>
      </c>
      <c r="AE164">
        <v>-81.621457628599998</v>
      </c>
      <c r="AF164">
        <v>0</v>
      </c>
      <c r="AG164" t="s">
        <v>514</v>
      </c>
    </row>
    <row r="165" spans="1:33" x14ac:dyDescent="0.25">
      <c r="A165" s="12">
        <v>162</v>
      </c>
      <c r="B165" s="9">
        <v>8</v>
      </c>
      <c r="C165" s="9" t="s">
        <v>33</v>
      </c>
      <c r="D165" s="9" t="s">
        <v>848</v>
      </c>
      <c r="E165" s="9" t="s">
        <v>34</v>
      </c>
      <c r="F165" s="9" t="s">
        <v>269</v>
      </c>
      <c r="G165" s="9" t="s">
        <v>1458</v>
      </c>
      <c r="H165" s="13" t="s">
        <v>806</v>
      </c>
      <c r="I165" s="12">
        <v>9.7100000000000009</v>
      </c>
      <c r="J165" s="9">
        <v>1.55</v>
      </c>
      <c r="K165" s="9">
        <v>8.61</v>
      </c>
      <c r="L165" s="9">
        <v>7.06</v>
      </c>
      <c r="M165" s="9">
        <v>0</v>
      </c>
      <c r="N165" s="9">
        <v>0</v>
      </c>
      <c r="O165" s="9">
        <v>0</v>
      </c>
      <c r="P165" s="9">
        <v>0</v>
      </c>
      <c r="Q165" s="9">
        <v>4.8099999999999996</v>
      </c>
      <c r="R165" s="9">
        <v>0.5</v>
      </c>
      <c r="S165" s="9">
        <v>3.35</v>
      </c>
      <c r="T165" s="9">
        <v>2.84</v>
      </c>
      <c r="U165" s="12" t="s">
        <v>210</v>
      </c>
      <c r="V165" s="9">
        <v>5.6</v>
      </c>
      <c r="W165" s="9"/>
      <c r="X165" s="9"/>
      <c r="Y165" s="9" t="s">
        <v>1805</v>
      </c>
      <c r="Z165" s="18" t="str">
        <f t="shared" si="9"/>
        <v>Pathway</v>
      </c>
      <c r="AA165" s="18" t="str">
        <f t="shared" si="10"/>
        <v>Google</v>
      </c>
      <c r="AB165" s="10" t="str">
        <f t="shared" si="11"/>
        <v>Bing</v>
      </c>
      <c r="AC165" s="13" t="s">
        <v>514</v>
      </c>
      <c r="AD165">
        <v>39.208624448499997</v>
      </c>
      <c r="AE165">
        <v>-84.211769883800002</v>
      </c>
      <c r="AF165">
        <v>0</v>
      </c>
      <c r="AG165" t="s">
        <v>514</v>
      </c>
    </row>
    <row r="166" spans="1:33" x14ac:dyDescent="0.25">
      <c r="A166" s="12">
        <v>163</v>
      </c>
      <c r="B166" s="9">
        <v>12</v>
      </c>
      <c r="C166" s="9" t="s">
        <v>14</v>
      </c>
      <c r="D166" s="9" t="s">
        <v>1062</v>
      </c>
      <c r="E166" s="9" t="s">
        <v>34</v>
      </c>
      <c r="F166" s="9" t="s">
        <v>121</v>
      </c>
      <c r="G166" s="9" t="s">
        <v>1458</v>
      </c>
      <c r="H166" s="13" t="s">
        <v>694</v>
      </c>
      <c r="I166" s="12">
        <v>22.69</v>
      </c>
      <c r="J166" s="9">
        <v>9.3699999999999992</v>
      </c>
      <c r="K166" s="9">
        <v>21.4</v>
      </c>
      <c r="L166" s="9">
        <v>12.03</v>
      </c>
      <c r="M166" s="9">
        <v>0</v>
      </c>
      <c r="N166" s="9">
        <v>0</v>
      </c>
      <c r="O166" s="9">
        <v>0</v>
      </c>
      <c r="P166" s="9">
        <v>0</v>
      </c>
      <c r="Q166" s="9">
        <v>6.64</v>
      </c>
      <c r="R166" s="9">
        <v>2.64</v>
      </c>
      <c r="S166" s="9">
        <v>5.47</v>
      </c>
      <c r="T166" s="9">
        <v>2.83</v>
      </c>
      <c r="U166" s="12" t="s">
        <v>211</v>
      </c>
      <c r="V166" s="9">
        <v>3.08</v>
      </c>
      <c r="W166" s="9"/>
      <c r="X166" s="9"/>
      <c r="Y166" s="9" t="s">
        <v>1806</v>
      </c>
      <c r="Z166" s="18" t="str">
        <f t="shared" si="9"/>
        <v>Pathway</v>
      </c>
      <c r="AA166" s="18" t="str">
        <f t="shared" si="10"/>
        <v>Google</v>
      </c>
      <c r="AB166" s="10" t="str">
        <f t="shared" si="11"/>
        <v>Bing</v>
      </c>
      <c r="AC166" s="13" t="s">
        <v>1450</v>
      </c>
      <c r="AD166">
        <v>41.385055646300003</v>
      </c>
      <c r="AE166">
        <v>-81.437767821600005</v>
      </c>
      <c r="AF166">
        <v>0</v>
      </c>
      <c r="AG166" t="s">
        <v>514</v>
      </c>
    </row>
    <row r="167" spans="1:33" x14ac:dyDescent="0.25">
      <c r="A167" s="12">
        <v>164</v>
      </c>
      <c r="B167" s="9">
        <v>6</v>
      </c>
      <c r="C167" s="9" t="s">
        <v>8</v>
      </c>
      <c r="D167" s="9" t="s">
        <v>952</v>
      </c>
      <c r="E167" s="9" t="s">
        <v>34</v>
      </c>
      <c r="F167" s="9" t="s">
        <v>121</v>
      </c>
      <c r="G167" s="9" t="s">
        <v>1458</v>
      </c>
      <c r="H167" s="13" t="s">
        <v>902</v>
      </c>
      <c r="I167" s="12">
        <v>19.78</v>
      </c>
      <c r="J167" s="9">
        <v>6.65</v>
      </c>
      <c r="K167" s="9">
        <v>18.059999999999999</v>
      </c>
      <c r="L167" s="9">
        <v>11.41</v>
      </c>
      <c r="M167" s="9">
        <v>0</v>
      </c>
      <c r="N167" s="9">
        <v>0</v>
      </c>
      <c r="O167" s="9">
        <v>0</v>
      </c>
      <c r="P167" s="9">
        <v>0</v>
      </c>
      <c r="Q167" s="9">
        <v>6.31</v>
      </c>
      <c r="R167" s="9">
        <v>1.78</v>
      </c>
      <c r="S167" s="9">
        <v>4.58</v>
      </c>
      <c r="T167" s="9">
        <v>2.8</v>
      </c>
      <c r="U167" s="12" t="s">
        <v>228</v>
      </c>
      <c r="V167" s="9">
        <v>12.18</v>
      </c>
      <c r="W167" s="9"/>
      <c r="X167" s="9"/>
      <c r="Y167" s="9" t="s">
        <v>1807</v>
      </c>
      <c r="Z167" s="18" t="str">
        <f t="shared" si="9"/>
        <v>Pathway</v>
      </c>
      <c r="AA167" s="18" t="str">
        <f t="shared" si="10"/>
        <v>Google</v>
      </c>
      <c r="AB167" s="10" t="str">
        <f t="shared" si="11"/>
        <v>Bing</v>
      </c>
      <c r="AC167" s="13" t="s">
        <v>514</v>
      </c>
      <c r="AD167">
        <v>39.950420403499997</v>
      </c>
      <c r="AE167">
        <v>-83.036677552399993</v>
      </c>
      <c r="AF167">
        <v>0</v>
      </c>
      <c r="AG167" t="s">
        <v>514</v>
      </c>
    </row>
    <row r="168" spans="1:33" x14ac:dyDescent="0.25">
      <c r="A168" s="12">
        <v>165</v>
      </c>
      <c r="B168" s="9">
        <v>2</v>
      </c>
      <c r="C168" s="9" t="s">
        <v>6</v>
      </c>
      <c r="D168" s="9" t="s">
        <v>964</v>
      </c>
      <c r="E168" s="9" t="s">
        <v>34</v>
      </c>
      <c r="F168" s="9" t="s">
        <v>121</v>
      </c>
      <c r="G168" s="9" t="s">
        <v>1458</v>
      </c>
      <c r="H168" s="13" t="s">
        <v>677</v>
      </c>
      <c r="I168" s="12">
        <v>15.89</v>
      </c>
      <c r="J168" s="9">
        <v>7.26</v>
      </c>
      <c r="K168" s="9">
        <v>14.84</v>
      </c>
      <c r="L168" s="9">
        <v>7.57</v>
      </c>
      <c r="M168" s="9">
        <v>0</v>
      </c>
      <c r="N168" s="9">
        <v>0</v>
      </c>
      <c r="O168" s="9">
        <v>0</v>
      </c>
      <c r="P168" s="9">
        <v>0</v>
      </c>
      <c r="Q168" s="9">
        <v>6.31</v>
      </c>
      <c r="R168" s="9">
        <v>1.97</v>
      </c>
      <c r="S168" s="9">
        <v>4.76</v>
      </c>
      <c r="T168" s="9">
        <v>2.79</v>
      </c>
      <c r="U168" s="12" t="s">
        <v>146</v>
      </c>
      <c r="V168" s="9">
        <v>21.45</v>
      </c>
      <c r="W168" s="9"/>
      <c r="X168" s="9"/>
      <c r="Y168" s="9" t="s">
        <v>1808</v>
      </c>
      <c r="Z168" s="18" t="str">
        <f t="shared" si="9"/>
        <v>Pathway</v>
      </c>
      <c r="AA168" s="18" t="str">
        <f t="shared" si="10"/>
        <v>Google</v>
      </c>
      <c r="AB168" s="10" t="str">
        <f t="shared" si="11"/>
        <v>Bing</v>
      </c>
      <c r="AC168" s="13" t="s">
        <v>2324</v>
      </c>
      <c r="AD168">
        <v>41.623183024699998</v>
      </c>
      <c r="AE168">
        <v>-83.596905576200001</v>
      </c>
      <c r="AF168">
        <v>0</v>
      </c>
      <c r="AG168" t="s">
        <v>514</v>
      </c>
    </row>
    <row r="169" spans="1:33" x14ac:dyDescent="0.25">
      <c r="A169" s="12">
        <v>166</v>
      </c>
      <c r="B169" s="9">
        <v>12</v>
      </c>
      <c r="C169" s="9" t="s">
        <v>14</v>
      </c>
      <c r="D169" s="9" t="s">
        <v>1106</v>
      </c>
      <c r="E169" s="9" t="s">
        <v>34</v>
      </c>
      <c r="F169" s="9" t="s">
        <v>121</v>
      </c>
      <c r="G169" s="9" t="s">
        <v>1458</v>
      </c>
      <c r="H169" s="13" t="s">
        <v>662</v>
      </c>
      <c r="I169" s="12">
        <v>13.29</v>
      </c>
      <c r="J169" s="9">
        <v>7.25</v>
      </c>
      <c r="K169" s="9">
        <v>12.56</v>
      </c>
      <c r="L169" s="9">
        <v>5.31</v>
      </c>
      <c r="M169" s="9">
        <v>0</v>
      </c>
      <c r="N169" s="9">
        <v>0</v>
      </c>
      <c r="O169" s="9">
        <v>0</v>
      </c>
      <c r="P169" s="9">
        <v>0</v>
      </c>
      <c r="Q169" s="9">
        <v>6.31</v>
      </c>
      <c r="R169" s="9">
        <v>1.96</v>
      </c>
      <c r="S169" s="9">
        <v>4.75</v>
      </c>
      <c r="T169" s="9">
        <v>2.79</v>
      </c>
      <c r="U169" s="12" t="s">
        <v>346</v>
      </c>
      <c r="V169" s="9">
        <v>5.1100000000000003</v>
      </c>
      <c r="W169" s="9"/>
      <c r="X169" s="9"/>
      <c r="Y169" s="9" t="s">
        <v>1367</v>
      </c>
      <c r="Z169" s="18" t="str">
        <f t="shared" si="9"/>
        <v>Pathway</v>
      </c>
      <c r="AA169" s="18" t="str">
        <f t="shared" si="10"/>
        <v>Google</v>
      </c>
      <c r="AB169" s="10" t="str">
        <f t="shared" si="11"/>
        <v>Bing</v>
      </c>
      <c r="AC169" s="13" t="s">
        <v>514</v>
      </c>
      <c r="AD169">
        <v>41.448804994699998</v>
      </c>
      <c r="AE169">
        <v>-81.627736882199997</v>
      </c>
      <c r="AF169">
        <v>0</v>
      </c>
      <c r="AG169" t="s">
        <v>514</v>
      </c>
    </row>
    <row r="170" spans="1:33" x14ac:dyDescent="0.25">
      <c r="A170" s="12">
        <v>167</v>
      </c>
      <c r="B170" s="9">
        <v>12</v>
      </c>
      <c r="C170" s="9" t="s">
        <v>14</v>
      </c>
      <c r="D170" s="9" t="s">
        <v>1002</v>
      </c>
      <c r="E170" s="9" t="s">
        <v>34</v>
      </c>
      <c r="F170" s="9" t="s">
        <v>141</v>
      </c>
      <c r="G170" s="9" t="s">
        <v>1458</v>
      </c>
      <c r="H170" s="13" t="s">
        <v>640</v>
      </c>
      <c r="I170" s="12">
        <v>12.15</v>
      </c>
      <c r="J170" s="9">
        <v>4.3</v>
      </c>
      <c r="K170" s="9">
        <v>10.25</v>
      </c>
      <c r="L170" s="9">
        <v>5.95</v>
      </c>
      <c r="M170" s="9">
        <v>0</v>
      </c>
      <c r="N170" s="9">
        <v>0</v>
      </c>
      <c r="O170" s="9">
        <v>0</v>
      </c>
      <c r="P170" s="9">
        <v>0</v>
      </c>
      <c r="Q170" s="9">
        <v>6.91</v>
      </c>
      <c r="R170" s="9">
        <v>1.1200000000000001</v>
      </c>
      <c r="S170" s="9">
        <v>3.9</v>
      </c>
      <c r="T170" s="9">
        <v>2.78</v>
      </c>
      <c r="U170" s="12" t="s">
        <v>52</v>
      </c>
      <c r="V170" s="9">
        <v>4.58</v>
      </c>
      <c r="W170" s="9"/>
      <c r="X170" s="9"/>
      <c r="Y170" s="9" t="s">
        <v>1809</v>
      </c>
      <c r="Z170" s="18" t="str">
        <f t="shared" si="9"/>
        <v>Pathway</v>
      </c>
      <c r="AA170" s="18" t="str">
        <f t="shared" si="10"/>
        <v>Google</v>
      </c>
      <c r="AB170" s="10" t="str">
        <f t="shared" si="11"/>
        <v>Bing</v>
      </c>
      <c r="AC170" s="13" t="s">
        <v>514</v>
      </c>
      <c r="AD170">
        <v>41.4710230357</v>
      </c>
      <c r="AE170">
        <v>-81.617069067499997</v>
      </c>
      <c r="AF170">
        <v>0</v>
      </c>
      <c r="AG170" t="s">
        <v>514</v>
      </c>
    </row>
    <row r="171" spans="1:33" x14ac:dyDescent="0.25">
      <c r="A171" s="12">
        <v>168</v>
      </c>
      <c r="B171" s="9">
        <v>7</v>
      </c>
      <c r="C171" s="9" t="s">
        <v>44</v>
      </c>
      <c r="D171" s="9" t="s">
        <v>1088</v>
      </c>
      <c r="E171" s="9" t="s">
        <v>34</v>
      </c>
      <c r="F171" s="9" t="s">
        <v>121</v>
      </c>
      <c r="G171" s="9" t="s">
        <v>1458</v>
      </c>
      <c r="H171" s="13" t="s">
        <v>1089</v>
      </c>
      <c r="I171" s="12">
        <v>18.48</v>
      </c>
      <c r="J171" s="9">
        <v>7.53</v>
      </c>
      <c r="K171" s="9">
        <v>17.190000000000001</v>
      </c>
      <c r="L171" s="9">
        <v>9.66</v>
      </c>
      <c r="M171" s="9">
        <v>0</v>
      </c>
      <c r="N171" s="9">
        <v>0</v>
      </c>
      <c r="O171" s="9">
        <v>0</v>
      </c>
      <c r="P171" s="9">
        <v>0</v>
      </c>
      <c r="Q171" s="9">
        <v>6.31</v>
      </c>
      <c r="R171" s="9">
        <v>2.0499999999999998</v>
      </c>
      <c r="S171" s="9">
        <v>4.83</v>
      </c>
      <c r="T171" s="9">
        <v>2.77</v>
      </c>
      <c r="U171" s="12" t="s">
        <v>299</v>
      </c>
      <c r="V171" s="9">
        <v>1.64</v>
      </c>
      <c r="W171" s="9"/>
      <c r="X171" s="9"/>
      <c r="Y171" s="9" t="s">
        <v>1810</v>
      </c>
      <c r="Z171" s="18" t="str">
        <f t="shared" si="9"/>
        <v>Pathway</v>
      </c>
      <c r="AA171" s="18" t="str">
        <f t="shared" si="10"/>
        <v>Google</v>
      </c>
      <c r="AB171" s="10" t="str">
        <f t="shared" si="11"/>
        <v>Bing</v>
      </c>
      <c r="AC171" s="13" t="s">
        <v>514</v>
      </c>
      <c r="AD171">
        <v>39.7225725678</v>
      </c>
      <c r="AE171">
        <v>-84.122801267100002</v>
      </c>
      <c r="AF171">
        <v>0</v>
      </c>
      <c r="AG171" t="s">
        <v>514</v>
      </c>
    </row>
    <row r="172" spans="1:33" x14ac:dyDescent="0.25">
      <c r="A172" s="12">
        <v>169</v>
      </c>
      <c r="B172" s="9">
        <v>8</v>
      </c>
      <c r="C172" s="9" t="s">
        <v>61</v>
      </c>
      <c r="D172" s="9" t="s">
        <v>873</v>
      </c>
      <c r="E172" s="9" t="s">
        <v>34</v>
      </c>
      <c r="F172" s="9" t="s">
        <v>121</v>
      </c>
      <c r="G172" s="9" t="s">
        <v>1458</v>
      </c>
      <c r="H172" s="13" t="s">
        <v>804</v>
      </c>
      <c r="I172" s="12">
        <v>12.27</v>
      </c>
      <c r="J172" s="9">
        <v>7.37</v>
      </c>
      <c r="K172" s="9">
        <v>11.68</v>
      </c>
      <c r="L172" s="9">
        <v>4.32</v>
      </c>
      <c r="M172" s="9">
        <v>1.32</v>
      </c>
      <c r="N172" s="9">
        <v>0.16</v>
      </c>
      <c r="O172" s="9">
        <v>0.91</v>
      </c>
      <c r="P172" s="9">
        <v>0.75</v>
      </c>
      <c r="Q172" s="9">
        <v>6.28</v>
      </c>
      <c r="R172" s="9">
        <v>2.0099999999999998</v>
      </c>
      <c r="S172" s="9">
        <v>4.78</v>
      </c>
      <c r="T172" s="9">
        <v>2.77</v>
      </c>
      <c r="U172" s="12" t="s">
        <v>398</v>
      </c>
      <c r="V172" s="9">
        <v>1.78</v>
      </c>
      <c r="W172" s="9"/>
      <c r="X172" s="9"/>
      <c r="Y172" s="9" t="s">
        <v>1811</v>
      </c>
      <c r="Z172" s="18" t="str">
        <f t="shared" si="9"/>
        <v>Pathway</v>
      </c>
      <c r="AA172" s="18" t="str">
        <f t="shared" si="10"/>
        <v>Google</v>
      </c>
      <c r="AB172" s="10" t="str">
        <f t="shared" si="11"/>
        <v>Bing</v>
      </c>
      <c r="AC172" s="13" t="s">
        <v>514</v>
      </c>
      <c r="AD172">
        <v>39.4259429934</v>
      </c>
      <c r="AE172">
        <v>-84.596414393499998</v>
      </c>
      <c r="AF172">
        <v>0</v>
      </c>
      <c r="AG172" t="s">
        <v>514</v>
      </c>
    </row>
    <row r="173" spans="1:33" x14ac:dyDescent="0.25">
      <c r="A173" s="12">
        <v>170</v>
      </c>
      <c r="B173" s="9">
        <v>2</v>
      </c>
      <c r="C173" s="9" t="s">
        <v>6</v>
      </c>
      <c r="D173" s="9" t="s">
        <v>1067</v>
      </c>
      <c r="E173" s="9" t="s">
        <v>34</v>
      </c>
      <c r="F173" s="9" t="s">
        <v>269</v>
      </c>
      <c r="G173" s="9" t="s">
        <v>1458</v>
      </c>
      <c r="H173" s="13" t="s">
        <v>1068</v>
      </c>
      <c r="I173" s="12">
        <v>15.89</v>
      </c>
      <c r="J173" s="9">
        <v>2.0699999999999998</v>
      </c>
      <c r="K173" s="9">
        <v>14.44</v>
      </c>
      <c r="L173" s="9">
        <v>12.37</v>
      </c>
      <c r="M173" s="9">
        <v>0</v>
      </c>
      <c r="N173" s="9">
        <v>0</v>
      </c>
      <c r="O173" s="9">
        <v>0</v>
      </c>
      <c r="P173" s="9">
        <v>0</v>
      </c>
      <c r="Q173" s="9">
        <v>4.45</v>
      </c>
      <c r="R173" s="9">
        <v>0.75</v>
      </c>
      <c r="S173" s="9">
        <v>3.51</v>
      </c>
      <c r="T173" s="9">
        <v>2.76</v>
      </c>
      <c r="U173" s="12" t="s">
        <v>88</v>
      </c>
      <c r="V173" s="9">
        <v>2.93</v>
      </c>
      <c r="W173" s="9"/>
      <c r="X173" s="9"/>
      <c r="Y173" s="9" t="s">
        <v>1812</v>
      </c>
      <c r="Z173" s="18" t="str">
        <f t="shared" si="9"/>
        <v>Pathway</v>
      </c>
      <c r="AA173" s="18" t="str">
        <f t="shared" si="10"/>
        <v>Google</v>
      </c>
      <c r="AB173" s="10" t="str">
        <f t="shared" si="11"/>
        <v>Bing</v>
      </c>
      <c r="AC173" s="13" t="s">
        <v>514</v>
      </c>
      <c r="AD173">
        <v>41.652892580200003</v>
      </c>
      <c r="AE173">
        <v>-83.607941793400002</v>
      </c>
      <c r="AF173">
        <v>0</v>
      </c>
      <c r="AG173" t="s">
        <v>514</v>
      </c>
    </row>
    <row r="174" spans="1:33" x14ac:dyDescent="0.25">
      <c r="A174" s="12">
        <v>171</v>
      </c>
      <c r="B174" s="9">
        <v>1</v>
      </c>
      <c r="C174" s="9" t="s">
        <v>71</v>
      </c>
      <c r="D174" s="9" t="s">
        <v>953</v>
      </c>
      <c r="E174" s="9" t="s">
        <v>34</v>
      </c>
      <c r="F174" s="9" t="s">
        <v>121</v>
      </c>
      <c r="G174" s="9" t="s">
        <v>1458</v>
      </c>
      <c r="H174" s="13" t="s">
        <v>935</v>
      </c>
      <c r="I174" s="12">
        <v>16.53</v>
      </c>
      <c r="J174" s="9">
        <v>7.72</v>
      </c>
      <c r="K174" s="9">
        <v>15.52</v>
      </c>
      <c r="L174" s="9">
        <v>7.8</v>
      </c>
      <c r="M174" s="9">
        <v>0</v>
      </c>
      <c r="N174" s="9">
        <v>0</v>
      </c>
      <c r="O174" s="9">
        <v>0</v>
      </c>
      <c r="P174" s="9">
        <v>0</v>
      </c>
      <c r="Q174" s="9">
        <v>6.31</v>
      </c>
      <c r="R174" s="9">
        <v>2.11</v>
      </c>
      <c r="S174" s="9">
        <v>4.88</v>
      </c>
      <c r="T174" s="9">
        <v>2.76</v>
      </c>
      <c r="U174" s="12" t="s">
        <v>192</v>
      </c>
      <c r="V174" s="9">
        <v>12.76</v>
      </c>
      <c r="W174" s="9"/>
      <c r="X174" s="9"/>
      <c r="Y174" s="9" t="s">
        <v>1813</v>
      </c>
      <c r="Z174" s="18" t="str">
        <f t="shared" si="9"/>
        <v>Pathway</v>
      </c>
      <c r="AA174" s="18" t="str">
        <f t="shared" si="10"/>
        <v>Google</v>
      </c>
      <c r="AB174" s="10" t="str">
        <f t="shared" si="11"/>
        <v>Bing</v>
      </c>
      <c r="AC174" s="13" t="s">
        <v>514</v>
      </c>
      <c r="AD174">
        <v>41.058770199500003</v>
      </c>
      <c r="AE174">
        <v>-83.650030782499996</v>
      </c>
      <c r="AF174">
        <v>0</v>
      </c>
      <c r="AG174" t="s">
        <v>514</v>
      </c>
    </row>
    <row r="175" spans="1:33" x14ac:dyDescent="0.25">
      <c r="A175" s="12">
        <v>172</v>
      </c>
      <c r="B175" s="9">
        <v>4</v>
      </c>
      <c r="C175" s="9" t="s">
        <v>76</v>
      </c>
      <c r="D175" s="9" t="s">
        <v>661</v>
      </c>
      <c r="E175" s="9" t="s">
        <v>34</v>
      </c>
      <c r="F175" s="9" t="s">
        <v>141</v>
      </c>
      <c r="G175" s="9" t="s">
        <v>1458</v>
      </c>
      <c r="H175" s="13" t="s">
        <v>662</v>
      </c>
      <c r="I175" s="12">
        <v>16.63</v>
      </c>
      <c r="J175" s="9">
        <v>12.08</v>
      </c>
      <c r="K175" s="9">
        <v>16.170000000000002</v>
      </c>
      <c r="L175" s="9">
        <v>4.08</v>
      </c>
      <c r="M175" s="9">
        <v>0</v>
      </c>
      <c r="N175" s="9">
        <v>0</v>
      </c>
      <c r="O175" s="9">
        <v>0</v>
      </c>
      <c r="P175" s="9">
        <v>0</v>
      </c>
      <c r="Q175" s="9">
        <v>6.91</v>
      </c>
      <c r="R175" s="9">
        <v>3.05</v>
      </c>
      <c r="S175" s="9">
        <v>5.81</v>
      </c>
      <c r="T175" s="9">
        <v>2.76</v>
      </c>
      <c r="U175" s="12" t="s">
        <v>270</v>
      </c>
      <c r="V175" s="9">
        <v>2.93</v>
      </c>
      <c r="W175" s="9"/>
      <c r="X175" s="9"/>
      <c r="Y175" s="9" t="s">
        <v>1814</v>
      </c>
      <c r="Z175" s="18" t="str">
        <f t="shared" si="9"/>
        <v>Pathway</v>
      </c>
      <c r="AA175" s="18" t="str">
        <f t="shared" si="10"/>
        <v>Google</v>
      </c>
      <c r="AB175" s="10" t="str">
        <f t="shared" si="11"/>
        <v>Bing</v>
      </c>
      <c r="AC175" s="13" t="s">
        <v>514</v>
      </c>
      <c r="AD175">
        <v>41.239787171300001</v>
      </c>
      <c r="AE175">
        <v>-81.349298753100001</v>
      </c>
      <c r="AF175">
        <v>0</v>
      </c>
      <c r="AG175" t="s">
        <v>514</v>
      </c>
    </row>
    <row r="176" spans="1:33" x14ac:dyDescent="0.25">
      <c r="A176" s="12">
        <v>173</v>
      </c>
      <c r="B176" s="9">
        <v>2</v>
      </c>
      <c r="C176" s="9" t="s">
        <v>6</v>
      </c>
      <c r="D176" s="9" t="s">
        <v>1069</v>
      </c>
      <c r="E176" s="9" t="s">
        <v>34</v>
      </c>
      <c r="F176" s="9" t="s">
        <v>121</v>
      </c>
      <c r="G176" s="9" t="s">
        <v>1458</v>
      </c>
      <c r="H176" s="13" t="s">
        <v>1070</v>
      </c>
      <c r="I176" s="12">
        <v>24.96</v>
      </c>
      <c r="J176" s="9">
        <v>9.93</v>
      </c>
      <c r="K176" s="9">
        <v>23.58</v>
      </c>
      <c r="L176" s="9">
        <v>13.65</v>
      </c>
      <c r="M176" s="9">
        <v>0</v>
      </c>
      <c r="N176" s="9">
        <v>0</v>
      </c>
      <c r="O176" s="9">
        <v>0</v>
      </c>
      <c r="P176" s="9">
        <v>0</v>
      </c>
      <c r="Q176" s="9">
        <v>6.64</v>
      </c>
      <c r="R176" s="9">
        <v>2.83</v>
      </c>
      <c r="S176" s="9">
        <v>5.58</v>
      </c>
      <c r="T176" s="9">
        <v>2.75</v>
      </c>
      <c r="U176" s="12" t="s">
        <v>138</v>
      </c>
      <c r="V176" s="9">
        <v>3.51</v>
      </c>
      <c r="W176" s="9"/>
      <c r="X176" s="9"/>
      <c r="Y176" s="9" t="s">
        <v>1815</v>
      </c>
      <c r="Z176" s="18" t="str">
        <f t="shared" si="9"/>
        <v>Pathway</v>
      </c>
      <c r="AA176" s="18" t="str">
        <f t="shared" si="10"/>
        <v>Google</v>
      </c>
      <c r="AB176" s="10" t="str">
        <f t="shared" si="11"/>
        <v>Bing</v>
      </c>
      <c r="AC176" s="13" t="s">
        <v>1450</v>
      </c>
      <c r="AD176">
        <v>41.720818575000003</v>
      </c>
      <c r="AE176">
        <v>-83.624217608099997</v>
      </c>
      <c r="AF176">
        <v>0</v>
      </c>
      <c r="AG176" t="s">
        <v>514</v>
      </c>
    </row>
    <row r="177" spans="1:33" x14ac:dyDescent="0.25">
      <c r="A177" s="12">
        <v>174</v>
      </c>
      <c r="B177" s="9">
        <v>8</v>
      </c>
      <c r="C177" s="9" t="s">
        <v>61</v>
      </c>
      <c r="D177" s="9" t="s">
        <v>974</v>
      </c>
      <c r="E177" s="9" t="s">
        <v>34</v>
      </c>
      <c r="F177" s="9" t="s">
        <v>121</v>
      </c>
      <c r="G177" s="9" t="s">
        <v>1458</v>
      </c>
      <c r="H177" s="13" t="s">
        <v>613</v>
      </c>
      <c r="I177" s="12">
        <v>20.82</v>
      </c>
      <c r="J177" s="9">
        <v>10.54</v>
      </c>
      <c r="K177" s="9">
        <v>19.91</v>
      </c>
      <c r="L177" s="9">
        <v>9.3699999999999992</v>
      </c>
      <c r="M177" s="9">
        <v>0</v>
      </c>
      <c r="N177" s="9">
        <v>0</v>
      </c>
      <c r="O177" s="9">
        <v>0</v>
      </c>
      <c r="P177" s="9">
        <v>0</v>
      </c>
      <c r="Q177" s="9">
        <v>6.79</v>
      </c>
      <c r="R177" s="9">
        <v>3.03</v>
      </c>
      <c r="S177" s="9">
        <v>5.78</v>
      </c>
      <c r="T177" s="9">
        <v>2.75</v>
      </c>
      <c r="U177" s="12" t="s">
        <v>67</v>
      </c>
      <c r="V177" s="9">
        <v>8.0500000000000007</v>
      </c>
      <c r="W177" s="9"/>
      <c r="X177" s="9"/>
      <c r="Y177" s="9" t="s">
        <v>1816</v>
      </c>
      <c r="Z177" s="18" t="str">
        <f t="shared" si="9"/>
        <v>Pathway</v>
      </c>
      <c r="AA177" s="18" t="str">
        <f t="shared" si="10"/>
        <v>Google</v>
      </c>
      <c r="AB177" s="10" t="str">
        <f t="shared" si="11"/>
        <v>Bing</v>
      </c>
      <c r="AC177" s="13" t="s">
        <v>514</v>
      </c>
      <c r="AD177">
        <v>39.3957642544</v>
      </c>
      <c r="AE177">
        <v>-84.548506269699999</v>
      </c>
      <c r="AF177">
        <v>0</v>
      </c>
      <c r="AG177" t="s">
        <v>514</v>
      </c>
    </row>
    <row r="178" spans="1:33" x14ac:dyDescent="0.25">
      <c r="A178" s="12">
        <v>175</v>
      </c>
      <c r="B178" s="9">
        <v>4</v>
      </c>
      <c r="C178" s="9" t="s">
        <v>112</v>
      </c>
      <c r="D178" s="9" t="s">
        <v>622</v>
      </c>
      <c r="E178" s="9" t="s">
        <v>34</v>
      </c>
      <c r="F178" s="9" t="s">
        <v>121</v>
      </c>
      <c r="G178" s="9" t="s">
        <v>1458</v>
      </c>
      <c r="H178" s="13" t="s">
        <v>623</v>
      </c>
      <c r="I178" s="12">
        <v>11.32</v>
      </c>
      <c r="J178" s="9">
        <v>9.89</v>
      </c>
      <c r="K178" s="9">
        <v>11.19</v>
      </c>
      <c r="L178" s="9">
        <v>1.3</v>
      </c>
      <c r="M178" s="9">
        <v>0</v>
      </c>
      <c r="N178" s="9">
        <v>0</v>
      </c>
      <c r="O178" s="9">
        <v>0</v>
      </c>
      <c r="P178" s="9">
        <v>0</v>
      </c>
      <c r="Q178" s="9">
        <v>6.63</v>
      </c>
      <c r="R178" s="9">
        <v>2.83</v>
      </c>
      <c r="S178" s="9">
        <v>5.57</v>
      </c>
      <c r="T178" s="9">
        <v>2.74</v>
      </c>
      <c r="U178" s="12" t="s">
        <v>150</v>
      </c>
      <c r="V178" s="9">
        <v>18.73</v>
      </c>
      <c r="W178" s="9"/>
      <c r="X178" s="9"/>
      <c r="Y178" s="9" t="s">
        <v>1350</v>
      </c>
      <c r="Z178" s="18" t="str">
        <f t="shared" si="9"/>
        <v>Pathway</v>
      </c>
      <c r="AA178" s="18" t="str">
        <f t="shared" si="10"/>
        <v>Google</v>
      </c>
      <c r="AB178" s="10" t="str">
        <f t="shared" si="11"/>
        <v>Bing</v>
      </c>
      <c r="AC178" s="13" t="s">
        <v>2324</v>
      </c>
      <c r="AD178">
        <v>41.230351845999998</v>
      </c>
      <c r="AE178">
        <v>-80.728024767400001</v>
      </c>
      <c r="AF178">
        <v>0</v>
      </c>
      <c r="AG178" t="s">
        <v>514</v>
      </c>
    </row>
    <row r="179" spans="1:33" x14ac:dyDescent="0.25">
      <c r="A179" s="12">
        <v>176</v>
      </c>
      <c r="B179" s="9">
        <v>6</v>
      </c>
      <c r="C179" s="9" t="s">
        <v>8</v>
      </c>
      <c r="D179" s="9" t="s">
        <v>1022</v>
      </c>
      <c r="E179" s="9" t="s">
        <v>34</v>
      </c>
      <c r="F179" s="9" t="s">
        <v>121</v>
      </c>
      <c r="G179" s="9" t="s">
        <v>1458</v>
      </c>
      <c r="H179" s="13" t="s">
        <v>636</v>
      </c>
      <c r="I179" s="12">
        <v>28.85</v>
      </c>
      <c r="J179" s="9">
        <v>10.029999999999999</v>
      </c>
      <c r="K179" s="9">
        <v>27.14</v>
      </c>
      <c r="L179" s="9">
        <v>17.11</v>
      </c>
      <c r="M179" s="9">
        <v>0</v>
      </c>
      <c r="N179" s="9">
        <v>0</v>
      </c>
      <c r="O179" s="9">
        <v>0</v>
      </c>
      <c r="P179" s="9">
        <v>0</v>
      </c>
      <c r="Q179" s="9">
        <v>6.64</v>
      </c>
      <c r="R179" s="9">
        <v>2.87</v>
      </c>
      <c r="S179" s="9">
        <v>5.6</v>
      </c>
      <c r="T179" s="9">
        <v>2.73</v>
      </c>
      <c r="U179" s="12" t="s">
        <v>84</v>
      </c>
      <c r="V179" s="9">
        <v>12.34</v>
      </c>
      <c r="W179" s="9"/>
      <c r="X179" s="9"/>
      <c r="Y179" s="9" t="s">
        <v>1817</v>
      </c>
      <c r="Z179" s="18" t="str">
        <f t="shared" si="9"/>
        <v>Pathway</v>
      </c>
      <c r="AA179" s="18" t="str">
        <f t="shared" si="10"/>
        <v>Google</v>
      </c>
      <c r="AB179" s="10" t="str">
        <f t="shared" si="11"/>
        <v>Bing</v>
      </c>
      <c r="AC179" s="13" t="s">
        <v>1450</v>
      </c>
      <c r="AD179">
        <v>40.086921840400002</v>
      </c>
      <c r="AE179">
        <v>-82.969572396199993</v>
      </c>
      <c r="AF179">
        <v>0</v>
      </c>
      <c r="AG179" t="s">
        <v>514</v>
      </c>
    </row>
    <row r="180" spans="1:33" x14ac:dyDescent="0.25">
      <c r="A180" s="12">
        <v>177</v>
      </c>
      <c r="B180" s="9">
        <v>3</v>
      </c>
      <c r="C180" s="9" t="s">
        <v>51</v>
      </c>
      <c r="D180" s="9" t="s">
        <v>788</v>
      </c>
      <c r="E180" s="9" t="s">
        <v>34</v>
      </c>
      <c r="F180" s="9" t="s">
        <v>121</v>
      </c>
      <c r="G180" s="9" t="s">
        <v>1458</v>
      </c>
      <c r="H180" s="13" t="s">
        <v>759</v>
      </c>
      <c r="I180" s="12">
        <v>22.01</v>
      </c>
      <c r="J180" s="9">
        <v>10.17</v>
      </c>
      <c r="K180" s="9">
        <v>20.94</v>
      </c>
      <c r="L180" s="9">
        <v>10.77</v>
      </c>
      <c r="M180" s="9">
        <v>0</v>
      </c>
      <c r="N180" s="9">
        <v>0</v>
      </c>
      <c r="O180" s="9">
        <v>0</v>
      </c>
      <c r="P180" s="9">
        <v>0</v>
      </c>
      <c r="Q180" s="9">
        <v>6.63</v>
      </c>
      <c r="R180" s="9">
        <v>2.91</v>
      </c>
      <c r="S180" s="9">
        <v>5.61</v>
      </c>
      <c r="T180" s="9">
        <v>2.7</v>
      </c>
      <c r="U180" s="12" t="s">
        <v>115</v>
      </c>
      <c r="V180" s="9">
        <v>18.86</v>
      </c>
      <c r="W180" s="9"/>
      <c r="X180" s="9"/>
      <c r="Y180" s="9" t="s">
        <v>1818</v>
      </c>
      <c r="Z180" s="18" t="str">
        <f t="shared" si="9"/>
        <v>Pathway</v>
      </c>
      <c r="AA180" s="18" t="str">
        <f t="shared" si="10"/>
        <v>Google</v>
      </c>
      <c r="AB180" s="10" t="str">
        <f t="shared" si="11"/>
        <v>Bing</v>
      </c>
      <c r="AC180" s="13" t="s">
        <v>2324</v>
      </c>
      <c r="AD180">
        <v>41.383187206000002</v>
      </c>
      <c r="AE180">
        <v>-82.116895979899994</v>
      </c>
      <c r="AF180">
        <v>0</v>
      </c>
      <c r="AG180" t="s">
        <v>514</v>
      </c>
    </row>
    <row r="181" spans="1:33" x14ac:dyDescent="0.25">
      <c r="A181" s="12">
        <v>178</v>
      </c>
      <c r="B181" s="9">
        <v>6</v>
      </c>
      <c r="C181" s="9" t="s">
        <v>8</v>
      </c>
      <c r="D181" s="9" t="s">
        <v>1028</v>
      </c>
      <c r="E181" s="9" t="s">
        <v>34</v>
      </c>
      <c r="F181" s="9" t="s">
        <v>121</v>
      </c>
      <c r="G181" s="9" t="s">
        <v>1458</v>
      </c>
      <c r="H181" s="13" t="s">
        <v>669</v>
      </c>
      <c r="I181" s="12">
        <v>26.19</v>
      </c>
      <c r="J181" s="9">
        <v>8.49</v>
      </c>
      <c r="K181" s="9">
        <v>24.32</v>
      </c>
      <c r="L181" s="9">
        <v>15.83</v>
      </c>
      <c r="M181" s="9">
        <v>0</v>
      </c>
      <c r="N181" s="9">
        <v>0</v>
      </c>
      <c r="O181" s="9">
        <v>0</v>
      </c>
      <c r="P181" s="9">
        <v>0</v>
      </c>
      <c r="Q181" s="9">
        <v>6.29</v>
      </c>
      <c r="R181" s="9">
        <v>2.36</v>
      </c>
      <c r="S181" s="9">
        <v>5.05</v>
      </c>
      <c r="T181" s="9">
        <v>2.69</v>
      </c>
      <c r="U181" s="12" t="s">
        <v>110</v>
      </c>
      <c r="V181" s="9">
        <v>8.64</v>
      </c>
      <c r="W181" s="9"/>
      <c r="X181" s="9"/>
      <c r="Y181" s="9" t="s">
        <v>1819</v>
      </c>
      <c r="Z181" s="18" t="str">
        <f t="shared" si="9"/>
        <v>Pathway</v>
      </c>
      <c r="AA181" s="18" t="str">
        <f t="shared" si="10"/>
        <v>Google</v>
      </c>
      <c r="AB181" s="10" t="str">
        <f t="shared" si="11"/>
        <v>Bing</v>
      </c>
      <c r="AC181" s="13" t="s">
        <v>2324</v>
      </c>
      <c r="AD181">
        <v>39.954953874600001</v>
      </c>
      <c r="AE181">
        <v>-83.073935251400002</v>
      </c>
      <c r="AF181">
        <v>0</v>
      </c>
      <c r="AG181" t="s">
        <v>514</v>
      </c>
    </row>
    <row r="182" spans="1:33" x14ac:dyDescent="0.25">
      <c r="A182" s="12">
        <v>179</v>
      </c>
      <c r="B182" s="9">
        <v>2</v>
      </c>
      <c r="C182" s="9" t="s">
        <v>6</v>
      </c>
      <c r="D182" s="9" t="s">
        <v>964</v>
      </c>
      <c r="E182" s="9" t="s">
        <v>34</v>
      </c>
      <c r="F182" s="9" t="s">
        <v>1188</v>
      </c>
      <c r="G182" s="9" t="s">
        <v>1458</v>
      </c>
      <c r="H182" s="13" t="s">
        <v>677</v>
      </c>
      <c r="I182" s="12">
        <v>17.32</v>
      </c>
      <c r="J182" s="9">
        <v>5.48</v>
      </c>
      <c r="K182" s="9">
        <v>15.53</v>
      </c>
      <c r="L182" s="9">
        <v>10.050000000000001</v>
      </c>
      <c r="M182" s="9">
        <v>0</v>
      </c>
      <c r="N182" s="9">
        <v>0</v>
      </c>
      <c r="O182" s="9">
        <v>0</v>
      </c>
      <c r="P182" s="9">
        <v>0</v>
      </c>
      <c r="Q182" s="9">
        <v>6.18</v>
      </c>
      <c r="R182" s="9">
        <v>1.8</v>
      </c>
      <c r="S182" s="9">
        <v>4.49</v>
      </c>
      <c r="T182" s="9">
        <v>2.69</v>
      </c>
      <c r="U182" s="12" t="s">
        <v>146</v>
      </c>
      <c r="V182" s="9">
        <v>29.18</v>
      </c>
      <c r="W182" s="9"/>
      <c r="X182" s="9"/>
      <c r="Y182" s="9" t="s">
        <v>1379</v>
      </c>
      <c r="Z182" s="18" t="str">
        <f t="shared" si="9"/>
        <v>Pathway</v>
      </c>
      <c r="AA182" s="18" t="str">
        <f t="shared" si="10"/>
        <v>Google</v>
      </c>
      <c r="AB182" s="10" t="str">
        <f t="shared" si="11"/>
        <v>Bing</v>
      </c>
      <c r="AC182" s="13" t="s">
        <v>514</v>
      </c>
      <c r="AD182">
        <v>41.721968576999998</v>
      </c>
      <c r="AE182">
        <v>-83.547413321999997</v>
      </c>
      <c r="AF182">
        <v>0</v>
      </c>
      <c r="AG182" t="s">
        <v>514</v>
      </c>
    </row>
    <row r="183" spans="1:33" x14ac:dyDescent="0.25">
      <c r="A183" s="12">
        <v>180</v>
      </c>
      <c r="B183" s="9">
        <v>4</v>
      </c>
      <c r="C183" s="9" t="s">
        <v>38</v>
      </c>
      <c r="D183" s="9" t="s">
        <v>951</v>
      </c>
      <c r="E183" s="9" t="s">
        <v>34</v>
      </c>
      <c r="F183" s="9" t="s">
        <v>121</v>
      </c>
      <c r="G183" s="9" t="s">
        <v>1458</v>
      </c>
      <c r="H183" s="13" t="s">
        <v>902</v>
      </c>
      <c r="I183" s="12">
        <v>18.45</v>
      </c>
      <c r="J183" s="9">
        <v>10.71</v>
      </c>
      <c r="K183" s="9">
        <v>17.78</v>
      </c>
      <c r="L183" s="9">
        <v>7.07</v>
      </c>
      <c r="M183" s="9">
        <v>0</v>
      </c>
      <c r="N183" s="9">
        <v>0</v>
      </c>
      <c r="O183" s="9">
        <v>0</v>
      </c>
      <c r="P183" s="9">
        <v>0</v>
      </c>
      <c r="Q183" s="9">
        <v>6.77</v>
      </c>
      <c r="R183" s="9">
        <v>3.1</v>
      </c>
      <c r="S183" s="9">
        <v>5.8</v>
      </c>
      <c r="T183" s="9">
        <v>2.69</v>
      </c>
      <c r="U183" s="12" t="s">
        <v>95</v>
      </c>
      <c r="V183" s="9">
        <v>24.75</v>
      </c>
      <c r="W183" s="9"/>
      <c r="X183" s="9"/>
      <c r="Y183" s="9" t="s">
        <v>1381</v>
      </c>
      <c r="Z183" s="18" t="str">
        <f t="shared" si="9"/>
        <v>Pathway</v>
      </c>
      <c r="AA183" s="18" t="str">
        <f t="shared" si="10"/>
        <v>Google</v>
      </c>
      <c r="AB183" s="10" t="str">
        <f t="shared" si="11"/>
        <v>Bing</v>
      </c>
      <c r="AC183" s="13" t="s">
        <v>514</v>
      </c>
      <c r="AD183">
        <v>40.830607354999998</v>
      </c>
      <c r="AE183">
        <v>-81.352994415599994</v>
      </c>
      <c r="AF183">
        <v>0</v>
      </c>
      <c r="AG183" t="s">
        <v>514</v>
      </c>
    </row>
    <row r="184" spans="1:33" x14ac:dyDescent="0.25">
      <c r="A184" s="12">
        <v>181</v>
      </c>
      <c r="B184" s="9">
        <v>8</v>
      </c>
      <c r="C184" s="9" t="s">
        <v>131</v>
      </c>
      <c r="D184" s="9" t="s">
        <v>738</v>
      </c>
      <c r="E184" s="9" t="s">
        <v>34</v>
      </c>
      <c r="F184" s="9" t="s">
        <v>121</v>
      </c>
      <c r="G184" s="9" t="s">
        <v>1458</v>
      </c>
      <c r="H184" s="13" t="s">
        <v>713</v>
      </c>
      <c r="I184" s="12">
        <v>23.99</v>
      </c>
      <c r="J184" s="9">
        <v>8.6199999999999992</v>
      </c>
      <c r="K184" s="9">
        <v>22.38</v>
      </c>
      <c r="L184" s="9">
        <v>13.77</v>
      </c>
      <c r="M184" s="9">
        <v>0</v>
      </c>
      <c r="N184" s="9">
        <v>0</v>
      </c>
      <c r="O184" s="9">
        <v>0</v>
      </c>
      <c r="P184" s="9">
        <v>0</v>
      </c>
      <c r="Q184" s="9">
        <v>6.31</v>
      </c>
      <c r="R184" s="9">
        <v>2.41</v>
      </c>
      <c r="S184" s="9">
        <v>5.09</v>
      </c>
      <c r="T184" s="9">
        <v>2.68</v>
      </c>
      <c r="U184" s="12" t="s">
        <v>279</v>
      </c>
      <c r="V184" s="9">
        <v>0.42</v>
      </c>
      <c r="W184" s="9"/>
      <c r="X184" s="9"/>
      <c r="Y184" s="9" t="s">
        <v>1820</v>
      </c>
      <c r="Z184" s="18" t="str">
        <f t="shared" si="9"/>
        <v>Pathway</v>
      </c>
      <c r="AA184" s="18" t="str">
        <f t="shared" si="10"/>
        <v>Google</v>
      </c>
      <c r="AB184" s="10" t="str">
        <f t="shared" si="11"/>
        <v>Bing</v>
      </c>
      <c r="AC184" s="13" t="s">
        <v>2324</v>
      </c>
      <c r="AD184">
        <v>39.493261200900001</v>
      </c>
      <c r="AE184">
        <v>-84.330064474899999</v>
      </c>
      <c r="AF184">
        <v>0</v>
      </c>
      <c r="AG184" t="s">
        <v>514</v>
      </c>
    </row>
    <row r="185" spans="1:33" x14ac:dyDescent="0.25">
      <c r="A185" s="12">
        <v>182</v>
      </c>
      <c r="B185" s="9">
        <v>5</v>
      </c>
      <c r="C185" s="9" t="s">
        <v>102</v>
      </c>
      <c r="D185" s="9" t="s">
        <v>832</v>
      </c>
      <c r="E185" s="9" t="s">
        <v>34</v>
      </c>
      <c r="F185" s="9" t="s">
        <v>269</v>
      </c>
      <c r="G185" s="9" t="s">
        <v>1458</v>
      </c>
      <c r="H185" s="13" t="s">
        <v>833</v>
      </c>
      <c r="I185" s="12">
        <v>14.69</v>
      </c>
      <c r="J185" s="9">
        <v>2.4500000000000002</v>
      </c>
      <c r="K185" s="9">
        <v>13.61</v>
      </c>
      <c r="L185" s="9">
        <v>11.16</v>
      </c>
      <c r="M185" s="9">
        <v>0</v>
      </c>
      <c r="N185" s="9">
        <v>0</v>
      </c>
      <c r="O185" s="9">
        <v>0</v>
      </c>
      <c r="P185" s="9">
        <v>0</v>
      </c>
      <c r="Q185" s="9">
        <v>4.34</v>
      </c>
      <c r="R185" s="9">
        <v>0.96</v>
      </c>
      <c r="S185" s="9">
        <v>3.64</v>
      </c>
      <c r="T185" s="9">
        <v>2.68</v>
      </c>
      <c r="U185" s="12" t="s">
        <v>168</v>
      </c>
      <c r="V185" s="9">
        <v>11.07</v>
      </c>
      <c r="W185" s="9"/>
      <c r="X185" s="9"/>
      <c r="Y185" s="9" t="s">
        <v>1821</v>
      </c>
      <c r="Z185" s="18" t="str">
        <f t="shared" si="9"/>
        <v>Pathway</v>
      </c>
      <c r="AA185" s="18" t="str">
        <f t="shared" si="10"/>
        <v>Google</v>
      </c>
      <c r="AB185" s="10" t="str">
        <f t="shared" si="11"/>
        <v>Bing</v>
      </c>
      <c r="AC185" s="13" t="s">
        <v>514</v>
      </c>
      <c r="AD185">
        <v>40.027918345300002</v>
      </c>
      <c r="AE185">
        <v>-82.444255421299999</v>
      </c>
      <c r="AF185">
        <v>0</v>
      </c>
      <c r="AG185" t="s">
        <v>514</v>
      </c>
    </row>
    <row r="186" spans="1:33" x14ac:dyDescent="0.25">
      <c r="A186" s="12">
        <v>183</v>
      </c>
      <c r="B186" s="9">
        <v>4</v>
      </c>
      <c r="C186" s="9" t="s">
        <v>76</v>
      </c>
      <c r="D186" s="9" t="s">
        <v>661</v>
      </c>
      <c r="E186" s="9" t="s">
        <v>34</v>
      </c>
      <c r="F186" s="9" t="s">
        <v>1188</v>
      </c>
      <c r="G186" s="9" t="s">
        <v>1458</v>
      </c>
      <c r="H186" s="13" t="s">
        <v>662</v>
      </c>
      <c r="I186" s="12">
        <v>17.95</v>
      </c>
      <c r="J186" s="9">
        <v>5.74</v>
      </c>
      <c r="K186" s="9">
        <v>16.170000000000002</v>
      </c>
      <c r="L186" s="9">
        <v>10.43</v>
      </c>
      <c r="M186" s="9">
        <v>0</v>
      </c>
      <c r="N186" s="9">
        <v>0</v>
      </c>
      <c r="O186" s="9">
        <v>0</v>
      </c>
      <c r="P186" s="9">
        <v>0</v>
      </c>
      <c r="Q186" s="9">
        <v>6.18</v>
      </c>
      <c r="R186" s="9">
        <v>1.91</v>
      </c>
      <c r="S186" s="9">
        <v>4.59</v>
      </c>
      <c r="T186" s="9">
        <v>2.68</v>
      </c>
      <c r="U186" s="12" t="s">
        <v>270</v>
      </c>
      <c r="V186" s="9">
        <v>12.58</v>
      </c>
      <c r="W186" s="9"/>
      <c r="X186" s="9"/>
      <c r="Y186" s="9" t="s">
        <v>1822</v>
      </c>
      <c r="Z186" s="18" t="str">
        <f t="shared" si="9"/>
        <v>Pathway</v>
      </c>
      <c r="AA186" s="18" t="str">
        <f t="shared" si="10"/>
        <v>Google</v>
      </c>
      <c r="AB186" s="10" t="str">
        <f t="shared" si="11"/>
        <v>Bing</v>
      </c>
      <c r="AC186" s="13" t="s">
        <v>514</v>
      </c>
      <c r="AD186">
        <v>41.156929491900001</v>
      </c>
      <c r="AE186">
        <v>-81.218975907100003</v>
      </c>
      <c r="AF186">
        <v>0</v>
      </c>
      <c r="AG186" t="s">
        <v>514</v>
      </c>
    </row>
    <row r="187" spans="1:33" x14ac:dyDescent="0.25">
      <c r="A187" s="12">
        <v>184</v>
      </c>
      <c r="B187" s="9">
        <v>8</v>
      </c>
      <c r="C187" s="9" t="s">
        <v>11</v>
      </c>
      <c r="D187" s="9" t="s">
        <v>1034</v>
      </c>
      <c r="E187" s="9" t="s">
        <v>34</v>
      </c>
      <c r="F187" s="9" t="s">
        <v>121</v>
      </c>
      <c r="G187" s="9" t="s">
        <v>1458</v>
      </c>
      <c r="H187" s="13" t="s">
        <v>647</v>
      </c>
      <c r="I187" s="12">
        <v>24.31</v>
      </c>
      <c r="J187" s="9">
        <v>8.86</v>
      </c>
      <c r="K187" s="9">
        <v>22.74</v>
      </c>
      <c r="L187" s="9">
        <v>13.88</v>
      </c>
      <c r="M187" s="9">
        <v>0</v>
      </c>
      <c r="N187" s="9">
        <v>0</v>
      </c>
      <c r="O187" s="9">
        <v>0</v>
      </c>
      <c r="P187" s="9">
        <v>0</v>
      </c>
      <c r="Q187" s="9">
        <v>6.31</v>
      </c>
      <c r="R187" s="9">
        <v>2.48</v>
      </c>
      <c r="S187" s="9">
        <v>5.13</v>
      </c>
      <c r="T187" s="9">
        <v>2.66</v>
      </c>
      <c r="U187" s="12" t="s">
        <v>55</v>
      </c>
      <c r="V187" s="9">
        <v>13.23</v>
      </c>
      <c r="W187" s="9"/>
      <c r="X187" s="9"/>
      <c r="Y187" s="9" t="s">
        <v>1823</v>
      </c>
      <c r="Z187" s="18" t="str">
        <f t="shared" si="9"/>
        <v>Pathway</v>
      </c>
      <c r="AA187" s="18" t="str">
        <f t="shared" si="10"/>
        <v>Google</v>
      </c>
      <c r="AB187" s="10" t="str">
        <f t="shared" si="11"/>
        <v>Bing</v>
      </c>
      <c r="AC187" s="13" t="s">
        <v>1450</v>
      </c>
      <c r="AD187">
        <v>39.254157578399997</v>
      </c>
      <c r="AE187">
        <v>-84.422750530299993</v>
      </c>
      <c r="AF187">
        <v>0</v>
      </c>
      <c r="AG187" t="s">
        <v>514</v>
      </c>
    </row>
    <row r="188" spans="1:33" x14ac:dyDescent="0.25">
      <c r="A188" s="12">
        <v>185</v>
      </c>
      <c r="B188" s="9">
        <v>6</v>
      </c>
      <c r="C188" s="9" t="s">
        <v>8</v>
      </c>
      <c r="D188" s="9" t="s">
        <v>1026</v>
      </c>
      <c r="E188" s="9" t="s">
        <v>34</v>
      </c>
      <c r="F188" s="9" t="s">
        <v>141</v>
      </c>
      <c r="G188" s="9" t="s">
        <v>1458</v>
      </c>
      <c r="H188" s="13" t="s">
        <v>616</v>
      </c>
      <c r="I188" s="12">
        <v>20.79</v>
      </c>
      <c r="J188" s="9">
        <v>7.27</v>
      </c>
      <c r="K188" s="9">
        <v>18.63</v>
      </c>
      <c r="L188" s="9">
        <v>11.36</v>
      </c>
      <c r="M188" s="9">
        <v>0</v>
      </c>
      <c r="N188" s="9">
        <v>0</v>
      </c>
      <c r="O188" s="9">
        <v>0</v>
      </c>
      <c r="P188" s="9">
        <v>0</v>
      </c>
      <c r="Q188" s="9">
        <v>6.25</v>
      </c>
      <c r="R188" s="9">
        <v>1.82</v>
      </c>
      <c r="S188" s="9">
        <v>4.4800000000000004</v>
      </c>
      <c r="T188" s="9">
        <v>2.66</v>
      </c>
      <c r="U188" s="12" t="s">
        <v>147</v>
      </c>
      <c r="V188" s="9">
        <v>7.66</v>
      </c>
      <c r="W188" s="9"/>
      <c r="X188" s="9"/>
      <c r="Y188" s="9" t="s">
        <v>1824</v>
      </c>
      <c r="Z188" s="18" t="str">
        <f t="shared" si="9"/>
        <v>Pathway</v>
      </c>
      <c r="AA188" s="18" t="str">
        <f t="shared" si="10"/>
        <v>Google</v>
      </c>
      <c r="AB188" s="10" t="str">
        <f t="shared" si="11"/>
        <v>Bing</v>
      </c>
      <c r="AC188" s="13" t="s">
        <v>514</v>
      </c>
      <c r="AD188">
        <v>39.9776885761</v>
      </c>
      <c r="AE188">
        <v>-82.860790234700005</v>
      </c>
      <c r="AF188">
        <v>0</v>
      </c>
      <c r="AG188" t="s">
        <v>514</v>
      </c>
    </row>
    <row r="189" spans="1:33" x14ac:dyDescent="0.25">
      <c r="A189" s="12">
        <v>186</v>
      </c>
      <c r="B189" s="9">
        <v>6</v>
      </c>
      <c r="C189" s="9" t="s">
        <v>8</v>
      </c>
      <c r="D189" s="9" t="s">
        <v>1052</v>
      </c>
      <c r="E189" s="9" t="s">
        <v>34</v>
      </c>
      <c r="F189" s="9" t="s">
        <v>141</v>
      </c>
      <c r="G189" s="9" t="s">
        <v>1458</v>
      </c>
      <c r="H189" s="13" t="s">
        <v>704</v>
      </c>
      <c r="I189" s="12">
        <v>16.309999999999999</v>
      </c>
      <c r="J189" s="9">
        <v>6.38</v>
      </c>
      <c r="K189" s="9">
        <v>14.55</v>
      </c>
      <c r="L189" s="9">
        <v>8.17</v>
      </c>
      <c r="M189" s="9">
        <v>0</v>
      </c>
      <c r="N189" s="9">
        <v>0</v>
      </c>
      <c r="O189" s="9">
        <v>0</v>
      </c>
      <c r="P189" s="9">
        <v>0</v>
      </c>
      <c r="Q189" s="9">
        <v>6.25</v>
      </c>
      <c r="R189" s="9">
        <v>1.71</v>
      </c>
      <c r="S189" s="9">
        <v>4.37</v>
      </c>
      <c r="T189" s="9">
        <v>2.66</v>
      </c>
      <c r="U189" s="12" t="s">
        <v>182</v>
      </c>
      <c r="V189" s="9">
        <v>20.71</v>
      </c>
      <c r="W189" s="9"/>
      <c r="X189" s="9"/>
      <c r="Y189" s="9" t="s">
        <v>1435</v>
      </c>
      <c r="Z189" s="18" t="str">
        <f t="shared" si="9"/>
        <v>Pathway</v>
      </c>
      <c r="AA189" s="18" t="str">
        <f t="shared" si="10"/>
        <v>Google</v>
      </c>
      <c r="AB189" s="10" t="str">
        <f t="shared" si="11"/>
        <v>Bing</v>
      </c>
      <c r="AC189" s="13" t="s">
        <v>514</v>
      </c>
      <c r="AD189">
        <v>40.030984916100003</v>
      </c>
      <c r="AE189">
        <v>-82.957331753700004</v>
      </c>
      <c r="AF189">
        <v>0</v>
      </c>
      <c r="AG189" t="s">
        <v>514</v>
      </c>
    </row>
    <row r="190" spans="1:33" x14ac:dyDescent="0.25">
      <c r="A190" s="12">
        <v>187</v>
      </c>
      <c r="B190" s="9">
        <v>2</v>
      </c>
      <c r="C190" s="9" t="s">
        <v>6</v>
      </c>
      <c r="D190" s="9" t="s">
        <v>964</v>
      </c>
      <c r="E190" s="9" t="s">
        <v>34</v>
      </c>
      <c r="F190" s="9" t="s">
        <v>331</v>
      </c>
      <c r="G190" s="9" t="s">
        <v>1458</v>
      </c>
      <c r="H190" s="13" t="s">
        <v>677</v>
      </c>
      <c r="I190" s="12">
        <v>12.6</v>
      </c>
      <c r="J190" s="9">
        <v>2.38</v>
      </c>
      <c r="K190" s="9">
        <v>11.21</v>
      </c>
      <c r="L190" s="9">
        <v>8.83</v>
      </c>
      <c r="M190" s="9">
        <v>0</v>
      </c>
      <c r="N190" s="9">
        <v>0</v>
      </c>
      <c r="O190" s="9">
        <v>0</v>
      </c>
      <c r="P190" s="9">
        <v>0</v>
      </c>
      <c r="Q190" s="9">
        <v>4.5599999999999996</v>
      </c>
      <c r="R190" s="9">
        <v>0.75</v>
      </c>
      <c r="S190" s="9">
        <v>3.41</v>
      </c>
      <c r="T190" s="9">
        <v>2.65</v>
      </c>
      <c r="U190" s="12" t="s">
        <v>146</v>
      </c>
      <c r="V190" s="9">
        <v>23.9</v>
      </c>
      <c r="W190" s="9"/>
      <c r="X190" s="9"/>
      <c r="Y190" s="9" t="s">
        <v>1825</v>
      </c>
      <c r="Z190" s="18" t="str">
        <f t="shared" si="9"/>
        <v>Pathway</v>
      </c>
      <c r="AA190" s="18" t="str">
        <f t="shared" si="10"/>
        <v>Google</v>
      </c>
      <c r="AB190" s="10" t="str">
        <f t="shared" si="11"/>
        <v>Bing</v>
      </c>
      <c r="AC190" s="13" t="s">
        <v>514</v>
      </c>
      <c r="AD190">
        <v>41.652945099</v>
      </c>
      <c r="AE190">
        <v>-83.577774275099998</v>
      </c>
      <c r="AF190">
        <v>0</v>
      </c>
      <c r="AG190" t="s">
        <v>514</v>
      </c>
    </row>
    <row r="191" spans="1:33" x14ac:dyDescent="0.25">
      <c r="A191" s="12">
        <v>188</v>
      </c>
      <c r="B191" s="9">
        <v>4</v>
      </c>
      <c r="C191" s="9" t="s">
        <v>76</v>
      </c>
      <c r="D191" s="9" t="s">
        <v>1110</v>
      </c>
      <c r="E191" s="9" t="s">
        <v>34</v>
      </c>
      <c r="F191" s="9" t="s">
        <v>141</v>
      </c>
      <c r="G191" s="9" t="s">
        <v>1458</v>
      </c>
      <c r="H191" s="13" t="s">
        <v>1049</v>
      </c>
      <c r="I191" s="12">
        <v>12.15</v>
      </c>
      <c r="J191" s="9">
        <v>7.7</v>
      </c>
      <c r="K191" s="9">
        <v>11.48</v>
      </c>
      <c r="L191" s="9">
        <v>3.78</v>
      </c>
      <c r="M191" s="9">
        <v>0</v>
      </c>
      <c r="N191" s="9">
        <v>0</v>
      </c>
      <c r="O191" s="9">
        <v>0</v>
      </c>
      <c r="P191" s="9">
        <v>0</v>
      </c>
      <c r="Q191" s="9">
        <v>6.25</v>
      </c>
      <c r="R191" s="9">
        <v>2.0299999999999998</v>
      </c>
      <c r="S191" s="9">
        <v>4.67</v>
      </c>
      <c r="T191" s="9">
        <v>2.65</v>
      </c>
      <c r="U191" s="12" t="s">
        <v>259</v>
      </c>
      <c r="V191" s="9">
        <v>3.8</v>
      </c>
      <c r="W191" s="9"/>
      <c r="X191" s="9"/>
      <c r="Y191" s="9" t="s">
        <v>1826</v>
      </c>
      <c r="Z191" s="18" t="str">
        <f t="shared" si="9"/>
        <v>Pathway</v>
      </c>
      <c r="AA191" s="18" t="str">
        <f t="shared" si="10"/>
        <v>Google</v>
      </c>
      <c r="AB191" s="10" t="str">
        <f t="shared" si="11"/>
        <v>Bing</v>
      </c>
      <c r="AC191" s="13" t="s">
        <v>514</v>
      </c>
      <c r="AD191">
        <v>41.1556445573</v>
      </c>
      <c r="AE191">
        <v>-81.321452750099994</v>
      </c>
      <c r="AF191">
        <v>0</v>
      </c>
      <c r="AG191" t="s">
        <v>514</v>
      </c>
    </row>
    <row r="192" spans="1:33" x14ac:dyDescent="0.25">
      <c r="A192" s="12">
        <v>189</v>
      </c>
      <c r="B192" s="9">
        <v>12</v>
      </c>
      <c r="C192" s="9" t="s">
        <v>69</v>
      </c>
      <c r="D192" s="9" t="s">
        <v>1124</v>
      </c>
      <c r="E192" s="9" t="s">
        <v>34</v>
      </c>
      <c r="F192" s="9" t="s">
        <v>121</v>
      </c>
      <c r="G192" s="9" t="s">
        <v>1458</v>
      </c>
      <c r="H192" s="13" t="s">
        <v>1125</v>
      </c>
      <c r="I192" s="12">
        <v>25.79</v>
      </c>
      <c r="J192" s="9">
        <v>10.16</v>
      </c>
      <c r="K192" s="9">
        <v>24.41</v>
      </c>
      <c r="L192" s="9">
        <v>14.25</v>
      </c>
      <c r="M192" s="9">
        <v>0</v>
      </c>
      <c r="N192" s="9">
        <v>0</v>
      </c>
      <c r="O192" s="9">
        <v>0</v>
      </c>
      <c r="P192" s="9">
        <v>0</v>
      </c>
      <c r="Q192" s="9">
        <v>6.51</v>
      </c>
      <c r="R192" s="9">
        <v>2.91</v>
      </c>
      <c r="S192" s="9">
        <v>5.54</v>
      </c>
      <c r="T192" s="9">
        <v>2.63</v>
      </c>
      <c r="U192" s="12" t="s">
        <v>221</v>
      </c>
      <c r="V192" s="9">
        <v>4.45</v>
      </c>
      <c r="W192" s="9"/>
      <c r="X192" s="9"/>
      <c r="Y192" s="9" t="s">
        <v>1827</v>
      </c>
      <c r="Z192" s="18" t="str">
        <f t="shared" si="9"/>
        <v>Pathway</v>
      </c>
      <c r="AA192" s="18" t="str">
        <f t="shared" si="10"/>
        <v>Google</v>
      </c>
      <c r="AB192" s="10" t="str">
        <f t="shared" si="11"/>
        <v>Bing</v>
      </c>
      <c r="AC192" s="13" t="s">
        <v>1450</v>
      </c>
      <c r="AD192">
        <v>41.682729178400002</v>
      </c>
      <c r="AE192">
        <v>-81.339445352400006</v>
      </c>
      <c r="AF192">
        <v>0</v>
      </c>
      <c r="AG192" t="s">
        <v>514</v>
      </c>
    </row>
    <row r="193" spans="1:33" x14ac:dyDescent="0.25">
      <c r="A193" s="12">
        <v>190</v>
      </c>
      <c r="B193" s="9">
        <v>6</v>
      </c>
      <c r="C193" s="9" t="s">
        <v>8</v>
      </c>
      <c r="D193" s="9" t="s">
        <v>1098</v>
      </c>
      <c r="E193" s="9" t="s">
        <v>34</v>
      </c>
      <c r="F193" s="9" t="s">
        <v>141</v>
      </c>
      <c r="G193" s="9" t="s">
        <v>1458</v>
      </c>
      <c r="H193" s="13" t="s">
        <v>1099</v>
      </c>
      <c r="I193" s="12">
        <v>20.47</v>
      </c>
      <c r="J193" s="9">
        <v>7.95</v>
      </c>
      <c r="K193" s="9">
        <v>18.62</v>
      </c>
      <c r="L193" s="9">
        <v>10.67</v>
      </c>
      <c r="M193" s="9">
        <v>0</v>
      </c>
      <c r="N193" s="9">
        <v>0</v>
      </c>
      <c r="O193" s="9">
        <v>0</v>
      </c>
      <c r="P193" s="9">
        <v>0</v>
      </c>
      <c r="Q193" s="9">
        <v>6.25</v>
      </c>
      <c r="R193" s="9">
        <v>2.12</v>
      </c>
      <c r="S193" s="9">
        <v>4.75</v>
      </c>
      <c r="T193" s="9">
        <v>2.63</v>
      </c>
      <c r="U193" s="12" t="s">
        <v>328</v>
      </c>
      <c r="V193" s="9">
        <v>3.65</v>
      </c>
      <c r="W193" s="9"/>
      <c r="X193" s="9"/>
      <c r="Y193" s="9" t="s">
        <v>1828</v>
      </c>
      <c r="Z193" s="18" t="str">
        <f t="shared" si="9"/>
        <v>Pathway</v>
      </c>
      <c r="AA193" s="18" t="str">
        <f t="shared" si="10"/>
        <v>Google</v>
      </c>
      <c r="AB193" s="10" t="str">
        <f t="shared" si="11"/>
        <v>Bing</v>
      </c>
      <c r="AC193" s="13" t="s">
        <v>514</v>
      </c>
      <c r="AD193">
        <v>39.962519472700002</v>
      </c>
      <c r="AE193">
        <v>-82.998000078299995</v>
      </c>
      <c r="AF193">
        <v>0</v>
      </c>
      <c r="AG193" t="s">
        <v>514</v>
      </c>
    </row>
    <row r="194" spans="1:33" x14ac:dyDescent="0.25">
      <c r="A194" s="12">
        <v>191</v>
      </c>
      <c r="B194" s="9">
        <v>8</v>
      </c>
      <c r="C194" s="9" t="s">
        <v>61</v>
      </c>
      <c r="D194" s="9" t="s">
        <v>1085</v>
      </c>
      <c r="E194" s="9" t="s">
        <v>34</v>
      </c>
      <c r="F194" s="9" t="s">
        <v>121</v>
      </c>
      <c r="G194" s="9" t="s">
        <v>1458</v>
      </c>
      <c r="H194" s="13" t="s">
        <v>1086</v>
      </c>
      <c r="I194" s="12">
        <v>17.13</v>
      </c>
      <c r="J194" s="9">
        <v>8.9499999999999993</v>
      </c>
      <c r="K194" s="9">
        <v>16.309999999999999</v>
      </c>
      <c r="L194" s="9">
        <v>7.35</v>
      </c>
      <c r="M194" s="9">
        <v>0</v>
      </c>
      <c r="N194" s="9">
        <v>0</v>
      </c>
      <c r="O194" s="9">
        <v>0</v>
      </c>
      <c r="P194" s="9">
        <v>0</v>
      </c>
      <c r="Q194" s="9">
        <v>6.29</v>
      </c>
      <c r="R194" s="9">
        <v>2.52</v>
      </c>
      <c r="S194" s="9">
        <v>5.15</v>
      </c>
      <c r="T194" s="9">
        <v>2.63</v>
      </c>
      <c r="U194" s="12" t="s">
        <v>285</v>
      </c>
      <c r="V194" s="9">
        <v>2.0699999999999998</v>
      </c>
      <c r="W194" s="9"/>
      <c r="X194" s="9"/>
      <c r="Y194" s="9" t="s">
        <v>1829</v>
      </c>
      <c r="Z194" s="18" t="str">
        <f t="shared" si="9"/>
        <v>Pathway</v>
      </c>
      <c r="AA194" s="18" t="str">
        <f t="shared" si="10"/>
        <v>Google</v>
      </c>
      <c r="AB194" s="10" t="str">
        <f t="shared" si="11"/>
        <v>Bing</v>
      </c>
      <c r="AC194" s="13" t="s">
        <v>514</v>
      </c>
      <c r="AD194">
        <v>39.332754205100002</v>
      </c>
      <c r="AE194">
        <v>-84.462965724100002</v>
      </c>
      <c r="AF194">
        <v>0</v>
      </c>
      <c r="AG194" t="s">
        <v>514</v>
      </c>
    </row>
    <row r="195" spans="1:33" x14ac:dyDescent="0.25">
      <c r="A195" s="12">
        <v>192</v>
      </c>
      <c r="B195" s="9">
        <v>3</v>
      </c>
      <c r="C195" s="9" t="s">
        <v>51</v>
      </c>
      <c r="D195" s="9" t="s">
        <v>754</v>
      </c>
      <c r="E195" s="9" t="s">
        <v>34</v>
      </c>
      <c r="F195" s="9" t="s">
        <v>121</v>
      </c>
      <c r="G195" s="9" t="s">
        <v>1458</v>
      </c>
      <c r="H195" s="13" t="s">
        <v>755</v>
      </c>
      <c r="I195" s="12">
        <v>25.74</v>
      </c>
      <c r="J195" s="9">
        <v>10.82</v>
      </c>
      <c r="K195" s="9">
        <v>24.47</v>
      </c>
      <c r="L195" s="9">
        <v>13.65</v>
      </c>
      <c r="M195" s="9">
        <v>0</v>
      </c>
      <c r="N195" s="9">
        <v>0</v>
      </c>
      <c r="O195" s="9">
        <v>0</v>
      </c>
      <c r="P195" s="9">
        <v>0</v>
      </c>
      <c r="Q195" s="9">
        <v>6.68</v>
      </c>
      <c r="R195" s="9">
        <v>3.13</v>
      </c>
      <c r="S195" s="9">
        <v>5.76</v>
      </c>
      <c r="T195" s="9">
        <v>2.62</v>
      </c>
      <c r="U195" s="12" t="s">
        <v>319</v>
      </c>
      <c r="V195" s="9">
        <v>24.64</v>
      </c>
      <c r="W195" s="9"/>
      <c r="X195" s="9"/>
      <c r="Y195" s="9" t="s">
        <v>1830</v>
      </c>
      <c r="Z195" s="18" t="str">
        <f t="shared" si="9"/>
        <v>Pathway</v>
      </c>
      <c r="AA195" s="18" t="str">
        <f t="shared" si="10"/>
        <v>Google</v>
      </c>
      <c r="AB195" s="10" t="str">
        <f t="shared" si="11"/>
        <v>Bing</v>
      </c>
      <c r="AC195" s="13" t="s">
        <v>514</v>
      </c>
      <c r="AD195">
        <v>41.418282364100001</v>
      </c>
      <c r="AE195">
        <v>-82.2088829729</v>
      </c>
      <c r="AF195">
        <v>0</v>
      </c>
      <c r="AG195" t="s">
        <v>514</v>
      </c>
    </row>
    <row r="196" spans="1:33" x14ac:dyDescent="0.25">
      <c r="A196" s="12">
        <v>193</v>
      </c>
      <c r="B196" s="9">
        <v>12</v>
      </c>
      <c r="C196" s="9" t="s">
        <v>14</v>
      </c>
      <c r="D196" s="9" t="s">
        <v>1078</v>
      </c>
      <c r="E196" s="9" t="s">
        <v>34</v>
      </c>
      <c r="F196" s="9" t="s">
        <v>121</v>
      </c>
      <c r="G196" s="9" t="s">
        <v>1458</v>
      </c>
      <c r="H196" s="13" t="s">
        <v>1045</v>
      </c>
      <c r="I196" s="12">
        <v>23.02</v>
      </c>
      <c r="J196" s="9">
        <v>9.33</v>
      </c>
      <c r="K196" s="9">
        <v>21.69</v>
      </c>
      <c r="L196" s="9">
        <v>12.36</v>
      </c>
      <c r="M196" s="9">
        <v>0</v>
      </c>
      <c r="N196" s="9">
        <v>0</v>
      </c>
      <c r="O196" s="9">
        <v>0</v>
      </c>
      <c r="P196" s="9">
        <v>0</v>
      </c>
      <c r="Q196" s="9">
        <v>6.31</v>
      </c>
      <c r="R196" s="9">
        <v>2.63</v>
      </c>
      <c r="S196" s="9">
        <v>5.23</v>
      </c>
      <c r="T196" s="9">
        <v>2.6</v>
      </c>
      <c r="U196" s="12" t="s">
        <v>229</v>
      </c>
      <c r="V196" s="9">
        <v>4.3099999999999996</v>
      </c>
      <c r="W196" s="9"/>
      <c r="X196" s="9"/>
      <c r="Y196" s="9" t="s">
        <v>1831</v>
      </c>
      <c r="Z196" s="18" t="str">
        <f t="shared" si="9"/>
        <v>Pathway</v>
      </c>
      <c r="AA196" s="18" t="str">
        <f t="shared" si="10"/>
        <v>Google</v>
      </c>
      <c r="AB196" s="10" t="str">
        <f t="shared" si="11"/>
        <v>Bing</v>
      </c>
      <c r="AC196" s="13" t="s">
        <v>514</v>
      </c>
      <c r="AD196">
        <v>41.423760042300003</v>
      </c>
      <c r="AE196">
        <v>-81.901580566199996</v>
      </c>
      <c r="AF196">
        <v>0</v>
      </c>
      <c r="AG196" t="s">
        <v>514</v>
      </c>
    </row>
    <row r="197" spans="1:33" x14ac:dyDescent="0.25">
      <c r="A197" s="12">
        <v>194</v>
      </c>
      <c r="B197" s="9">
        <v>2</v>
      </c>
      <c r="C197" s="9" t="s">
        <v>6</v>
      </c>
      <c r="D197" s="9" t="s">
        <v>1097</v>
      </c>
      <c r="E197" s="9" t="s">
        <v>34</v>
      </c>
      <c r="F197" s="9" t="s">
        <v>121</v>
      </c>
      <c r="G197" s="9" t="s">
        <v>1458</v>
      </c>
      <c r="H197" s="13" t="s">
        <v>863</v>
      </c>
      <c r="I197" s="12">
        <v>16.86</v>
      </c>
      <c r="J197" s="9">
        <v>6.21</v>
      </c>
      <c r="K197" s="9">
        <v>15.37</v>
      </c>
      <c r="L197" s="9">
        <v>9.17</v>
      </c>
      <c r="M197" s="9">
        <v>0</v>
      </c>
      <c r="N197" s="9">
        <v>0</v>
      </c>
      <c r="O197" s="9">
        <v>0</v>
      </c>
      <c r="P197" s="9">
        <v>0</v>
      </c>
      <c r="Q197" s="9">
        <v>5.98</v>
      </c>
      <c r="R197" s="9">
        <v>1.64</v>
      </c>
      <c r="S197" s="9">
        <v>4.24</v>
      </c>
      <c r="T197" s="9">
        <v>2.6</v>
      </c>
      <c r="U197" s="12" t="s">
        <v>332</v>
      </c>
      <c r="V197" s="9">
        <v>4.21</v>
      </c>
      <c r="W197" s="9"/>
      <c r="X197" s="9"/>
      <c r="Y197" s="9" t="s">
        <v>1832</v>
      </c>
      <c r="Z197" s="18" t="str">
        <f t="shared" ref="Z197:Z260" si="12">IF(LEFT(U197,1)="S",IF(RIGHT(U197,1)="C",HYPERLINK("http://pathweb.pathwayservices.com/ohiopublic/?nlfid='"&amp;U197&amp;"'&amp;logpoint="&amp;V197,"Pathway"),"Not Available"),"Not Available")</f>
        <v>Pathway</v>
      </c>
      <c r="AA197" s="18" t="str">
        <f t="shared" ref="AA197:AA260" si="13">IF(AF197=0,HYPERLINK(CONCATENATE("http://maps.google.com/maps?q=",+AD197,",+",+AE197,"+(Intersection)&amp;iwloc=A&amp;hl=en"),"Google"),HYPERLINK(CONCATENATE("http://maps.google.com/maps?f=q&amp;source=s_q&amp;hl=en&amp;geocode=&amp;q=",AD197,",+",AE197,"+(",H197,"  SLM ",V197,")+to:",AF197,",+",AG197,"+(",H197," SLM ",W197,")&amp;t=m"),"Google"))</f>
        <v>Google</v>
      </c>
      <c r="AB197" s="10" t="str">
        <f t="shared" ref="AB197:AB260" si="14">IF(AF197=0,HYPERLINK(CONCATENATE("http://bing.com/maps/default.aspx?rtop=1~0&amp;rtp=pos.",AD197,"_",AE197,"_",Y197),"Bing"),HYPERLINK(CONCATENATE("http://bing.com/maps/default.aspx?rtop=1~0&amp;rtp=pos.",AD197,"_",AE197,"_(",H197,"  SLM ",V197,"~pos.",AF197,"_",AG197,"_",H197,"  SLM ",W197,")"),"Bing"))</f>
        <v>Bing</v>
      </c>
      <c r="AC197" s="13" t="s">
        <v>514</v>
      </c>
      <c r="AD197">
        <v>41.655001713200001</v>
      </c>
      <c r="AE197">
        <v>-83.530259673800003</v>
      </c>
      <c r="AF197">
        <v>0</v>
      </c>
      <c r="AG197" t="s">
        <v>514</v>
      </c>
    </row>
    <row r="198" spans="1:33" x14ac:dyDescent="0.25">
      <c r="A198" s="12">
        <v>195</v>
      </c>
      <c r="B198" s="9">
        <v>2</v>
      </c>
      <c r="C198" s="9" t="s">
        <v>6</v>
      </c>
      <c r="D198" s="9" t="s">
        <v>1071</v>
      </c>
      <c r="E198" s="9" t="s">
        <v>34</v>
      </c>
      <c r="F198" s="9" t="s">
        <v>121</v>
      </c>
      <c r="G198" s="9" t="s">
        <v>1458</v>
      </c>
      <c r="H198" s="13" t="s">
        <v>895</v>
      </c>
      <c r="I198" s="12">
        <v>13.62</v>
      </c>
      <c r="J198" s="9">
        <v>6.16</v>
      </c>
      <c r="K198" s="9">
        <v>12.57</v>
      </c>
      <c r="L198" s="9">
        <v>6.41</v>
      </c>
      <c r="M198" s="9">
        <v>0</v>
      </c>
      <c r="N198" s="9">
        <v>0</v>
      </c>
      <c r="O198" s="9">
        <v>0</v>
      </c>
      <c r="P198" s="9">
        <v>0</v>
      </c>
      <c r="Q198" s="9">
        <v>5.98</v>
      </c>
      <c r="R198" s="9">
        <v>1.64</v>
      </c>
      <c r="S198" s="9">
        <v>4.2300000000000004</v>
      </c>
      <c r="T198" s="9">
        <v>2.6</v>
      </c>
      <c r="U198" s="12" t="s">
        <v>145</v>
      </c>
      <c r="V198" s="9">
        <v>18.079999999999998</v>
      </c>
      <c r="W198" s="9"/>
      <c r="X198" s="9"/>
      <c r="Y198" s="9" t="s">
        <v>1833</v>
      </c>
      <c r="Z198" s="18" t="str">
        <f t="shared" si="12"/>
        <v>Pathway</v>
      </c>
      <c r="AA198" s="18" t="str">
        <f t="shared" si="13"/>
        <v>Google</v>
      </c>
      <c r="AB198" s="10" t="str">
        <f t="shared" si="14"/>
        <v>Bing</v>
      </c>
      <c r="AC198" s="13" t="s">
        <v>514</v>
      </c>
      <c r="AD198">
        <v>41.665717788000002</v>
      </c>
      <c r="AE198">
        <v>-83.539392082899994</v>
      </c>
      <c r="AF198">
        <v>0</v>
      </c>
      <c r="AG198" t="s">
        <v>514</v>
      </c>
    </row>
    <row r="199" spans="1:33" x14ac:dyDescent="0.25">
      <c r="A199" s="12">
        <v>196</v>
      </c>
      <c r="B199" s="9">
        <v>7</v>
      </c>
      <c r="C199" s="9" t="s">
        <v>149</v>
      </c>
      <c r="D199" s="9" t="s">
        <v>1114</v>
      </c>
      <c r="E199" s="9" t="s">
        <v>34</v>
      </c>
      <c r="F199" s="9" t="s">
        <v>269</v>
      </c>
      <c r="G199" s="9" t="s">
        <v>1458</v>
      </c>
      <c r="H199" s="13" t="s">
        <v>1115</v>
      </c>
      <c r="I199" s="12">
        <v>7.14</v>
      </c>
      <c r="J199" s="9">
        <v>1.53</v>
      </c>
      <c r="K199" s="9">
        <v>6.38</v>
      </c>
      <c r="L199" s="9">
        <v>4.8499999999999996</v>
      </c>
      <c r="M199" s="9">
        <v>0</v>
      </c>
      <c r="N199" s="9">
        <v>0</v>
      </c>
      <c r="O199" s="9">
        <v>0</v>
      </c>
      <c r="P199" s="9">
        <v>0</v>
      </c>
      <c r="Q199" s="9">
        <v>4.43</v>
      </c>
      <c r="R199" s="9">
        <v>0.49</v>
      </c>
      <c r="S199" s="9">
        <v>3.07</v>
      </c>
      <c r="T199" s="9">
        <v>2.59</v>
      </c>
      <c r="U199" s="12" t="s">
        <v>402</v>
      </c>
      <c r="V199" s="9">
        <v>1.4</v>
      </c>
      <c r="W199" s="9"/>
      <c r="X199" s="9"/>
      <c r="Y199" s="9" t="s">
        <v>1834</v>
      </c>
      <c r="Z199" s="18" t="str">
        <f t="shared" si="12"/>
        <v>Pathway</v>
      </c>
      <c r="AA199" s="18" t="str">
        <f t="shared" si="13"/>
        <v>Google</v>
      </c>
      <c r="AB199" s="10" t="str">
        <f t="shared" si="14"/>
        <v>Bing</v>
      </c>
      <c r="AC199" s="13" t="s">
        <v>514</v>
      </c>
      <c r="AD199">
        <v>39.927667546199999</v>
      </c>
      <c r="AE199">
        <v>-83.819133278300001</v>
      </c>
      <c r="AF199">
        <v>0</v>
      </c>
      <c r="AG199" t="s">
        <v>514</v>
      </c>
    </row>
    <row r="200" spans="1:33" x14ac:dyDescent="0.25">
      <c r="A200" s="12">
        <v>197</v>
      </c>
      <c r="B200" s="9">
        <v>12</v>
      </c>
      <c r="C200" s="9" t="s">
        <v>69</v>
      </c>
      <c r="D200" s="9" t="s">
        <v>1077</v>
      </c>
      <c r="E200" s="9" t="s">
        <v>34</v>
      </c>
      <c r="F200" s="9" t="s">
        <v>121</v>
      </c>
      <c r="G200" s="9" t="s">
        <v>1458</v>
      </c>
      <c r="H200" s="13" t="s">
        <v>594</v>
      </c>
      <c r="I200" s="12">
        <v>16.55</v>
      </c>
      <c r="J200" s="9">
        <v>7.12</v>
      </c>
      <c r="K200" s="9">
        <v>15.38</v>
      </c>
      <c r="L200" s="9">
        <v>8.26</v>
      </c>
      <c r="M200" s="9">
        <v>0</v>
      </c>
      <c r="N200" s="9">
        <v>0</v>
      </c>
      <c r="O200" s="9">
        <v>0</v>
      </c>
      <c r="P200" s="9">
        <v>0</v>
      </c>
      <c r="Q200" s="9">
        <v>5.99</v>
      </c>
      <c r="R200" s="9">
        <v>1.93</v>
      </c>
      <c r="S200" s="9">
        <v>4.5199999999999996</v>
      </c>
      <c r="T200" s="9">
        <v>2.58</v>
      </c>
      <c r="U200" s="12" t="s">
        <v>68</v>
      </c>
      <c r="V200" s="9">
        <v>11.84</v>
      </c>
      <c r="W200" s="9"/>
      <c r="X200" s="9"/>
      <c r="Y200" s="9" t="s">
        <v>1835</v>
      </c>
      <c r="Z200" s="18" t="str">
        <f t="shared" si="12"/>
        <v>Pathway</v>
      </c>
      <c r="AA200" s="18" t="str">
        <f t="shared" si="13"/>
        <v>Google</v>
      </c>
      <c r="AB200" s="10" t="str">
        <f t="shared" si="14"/>
        <v>Bing</v>
      </c>
      <c r="AC200" s="13" t="s">
        <v>514</v>
      </c>
      <c r="AD200">
        <v>41.681161201000002</v>
      </c>
      <c r="AE200">
        <v>-81.299170731999993</v>
      </c>
      <c r="AF200">
        <v>0</v>
      </c>
      <c r="AG200" t="s">
        <v>514</v>
      </c>
    </row>
    <row r="201" spans="1:33" x14ac:dyDescent="0.25">
      <c r="A201" s="12">
        <v>198</v>
      </c>
      <c r="B201" s="9">
        <v>4</v>
      </c>
      <c r="C201" s="9" t="s">
        <v>86</v>
      </c>
      <c r="D201" s="9" t="s">
        <v>967</v>
      </c>
      <c r="E201" s="9" t="s">
        <v>34</v>
      </c>
      <c r="F201" s="9" t="s">
        <v>121</v>
      </c>
      <c r="G201" s="9" t="s">
        <v>1458</v>
      </c>
      <c r="H201" s="13" t="s">
        <v>935</v>
      </c>
      <c r="I201" s="12">
        <v>17.79</v>
      </c>
      <c r="J201" s="9">
        <v>9.33</v>
      </c>
      <c r="K201" s="9">
        <v>16.97</v>
      </c>
      <c r="L201" s="9">
        <v>7.64</v>
      </c>
      <c r="M201" s="9">
        <v>0</v>
      </c>
      <c r="N201" s="9">
        <v>0</v>
      </c>
      <c r="O201" s="9">
        <v>0</v>
      </c>
      <c r="P201" s="9">
        <v>0</v>
      </c>
      <c r="Q201" s="9">
        <v>6.3</v>
      </c>
      <c r="R201" s="9">
        <v>2.64</v>
      </c>
      <c r="S201" s="9">
        <v>5.22</v>
      </c>
      <c r="T201" s="9">
        <v>2.58</v>
      </c>
      <c r="U201" s="12" t="s">
        <v>116</v>
      </c>
      <c r="V201" s="9">
        <v>17.309999999999999</v>
      </c>
      <c r="W201" s="9"/>
      <c r="X201" s="9"/>
      <c r="Y201" s="9" t="s">
        <v>1836</v>
      </c>
      <c r="Z201" s="18" t="str">
        <f t="shared" si="12"/>
        <v>Pathway</v>
      </c>
      <c r="AA201" s="18" t="str">
        <f t="shared" si="13"/>
        <v>Google</v>
      </c>
      <c r="AB201" s="10" t="str">
        <f t="shared" si="14"/>
        <v>Bing</v>
      </c>
      <c r="AC201" s="13" t="s">
        <v>514</v>
      </c>
      <c r="AD201">
        <v>41.024456641100002</v>
      </c>
      <c r="AE201">
        <v>-80.672332329599996</v>
      </c>
      <c r="AF201">
        <v>0</v>
      </c>
      <c r="AG201" t="s">
        <v>514</v>
      </c>
    </row>
    <row r="202" spans="1:33" x14ac:dyDescent="0.25">
      <c r="A202" s="12">
        <v>199</v>
      </c>
      <c r="B202" s="9">
        <v>4</v>
      </c>
      <c r="C202" s="9" t="s">
        <v>23</v>
      </c>
      <c r="D202" s="9" t="s">
        <v>1233</v>
      </c>
      <c r="E202" s="9" t="s">
        <v>34</v>
      </c>
      <c r="F202" s="9" t="s">
        <v>269</v>
      </c>
      <c r="G202" s="9" t="s">
        <v>1458</v>
      </c>
      <c r="H202" s="13" t="s">
        <v>868</v>
      </c>
      <c r="I202" s="12">
        <v>9.9700000000000006</v>
      </c>
      <c r="J202" s="9">
        <v>1.23</v>
      </c>
      <c r="K202" s="9">
        <v>8.5299999999999994</v>
      </c>
      <c r="L202" s="9">
        <v>7.3</v>
      </c>
      <c r="M202" s="9">
        <v>0</v>
      </c>
      <c r="N202" s="9">
        <v>0</v>
      </c>
      <c r="O202" s="9">
        <v>0</v>
      </c>
      <c r="P202" s="9">
        <v>0</v>
      </c>
      <c r="Q202" s="9">
        <v>4.7699999999999996</v>
      </c>
      <c r="R202" s="9">
        <v>0.36</v>
      </c>
      <c r="S202" s="9">
        <v>2.94</v>
      </c>
      <c r="T202" s="9">
        <v>2.58</v>
      </c>
      <c r="U202" s="12" t="s">
        <v>1284</v>
      </c>
      <c r="V202" s="9">
        <v>6.49</v>
      </c>
      <c r="W202" s="9"/>
      <c r="X202" s="9"/>
      <c r="Y202" s="9" t="s">
        <v>1837</v>
      </c>
      <c r="Z202" s="18" t="str">
        <f t="shared" si="12"/>
        <v>Pathway</v>
      </c>
      <c r="AA202" s="18" t="str">
        <f t="shared" si="13"/>
        <v>Google</v>
      </c>
      <c r="AB202" s="10" t="str">
        <f t="shared" si="14"/>
        <v>Bing</v>
      </c>
      <c r="AC202" s="13" t="s">
        <v>514</v>
      </c>
      <c r="AD202">
        <v>41.083864796999997</v>
      </c>
      <c r="AE202">
        <v>-81.571839777500003</v>
      </c>
      <c r="AF202">
        <v>0</v>
      </c>
      <c r="AG202" t="s">
        <v>514</v>
      </c>
    </row>
    <row r="203" spans="1:33" x14ac:dyDescent="0.25">
      <c r="A203" s="12">
        <v>200</v>
      </c>
      <c r="B203" s="9">
        <v>6</v>
      </c>
      <c r="C203" s="9" t="s">
        <v>8</v>
      </c>
      <c r="D203" s="9" t="s">
        <v>1033</v>
      </c>
      <c r="E203" s="9" t="s">
        <v>34</v>
      </c>
      <c r="F203" s="9" t="s">
        <v>121</v>
      </c>
      <c r="G203" s="9" t="s">
        <v>1458</v>
      </c>
      <c r="H203" s="13" t="s">
        <v>603</v>
      </c>
      <c r="I203" s="12">
        <v>19.78</v>
      </c>
      <c r="J203" s="9">
        <v>9.67</v>
      </c>
      <c r="K203" s="9">
        <v>18.829999999999998</v>
      </c>
      <c r="L203" s="9">
        <v>9.15</v>
      </c>
      <c r="M203" s="9">
        <v>0</v>
      </c>
      <c r="N203" s="9">
        <v>0</v>
      </c>
      <c r="O203" s="9">
        <v>0</v>
      </c>
      <c r="P203" s="9">
        <v>0</v>
      </c>
      <c r="Q203" s="9">
        <v>6.31</v>
      </c>
      <c r="R203" s="9">
        <v>2.75</v>
      </c>
      <c r="S203" s="9">
        <v>5.3</v>
      </c>
      <c r="T203" s="9">
        <v>2.5499999999999998</v>
      </c>
      <c r="U203" s="12" t="s">
        <v>217</v>
      </c>
      <c r="V203" s="9">
        <v>5.56</v>
      </c>
      <c r="W203" s="9"/>
      <c r="X203" s="9"/>
      <c r="Y203" s="9" t="s">
        <v>1838</v>
      </c>
      <c r="Z203" s="18" t="str">
        <f t="shared" si="12"/>
        <v>Pathway</v>
      </c>
      <c r="AA203" s="18" t="str">
        <f t="shared" si="13"/>
        <v>Google</v>
      </c>
      <c r="AB203" s="10" t="str">
        <f t="shared" si="14"/>
        <v>Bing</v>
      </c>
      <c r="AC203" s="13" t="s">
        <v>2324</v>
      </c>
      <c r="AD203">
        <v>39.882185035100001</v>
      </c>
      <c r="AE203">
        <v>-83.000939955800007</v>
      </c>
      <c r="AF203">
        <v>0</v>
      </c>
      <c r="AG203" t="s">
        <v>514</v>
      </c>
    </row>
    <row r="204" spans="1:33" x14ac:dyDescent="0.25">
      <c r="A204" s="12">
        <v>201</v>
      </c>
      <c r="B204" s="9">
        <v>8</v>
      </c>
      <c r="C204" s="9" t="s">
        <v>11</v>
      </c>
      <c r="D204" s="9" t="s">
        <v>1029</v>
      </c>
      <c r="E204" s="9" t="s">
        <v>34</v>
      </c>
      <c r="F204" s="9" t="s">
        <v>269</v>
      </c>
      <c r="G204" s="9" t="s">
        <v>1458</v>
      </c>
      <c r="H204" s="13" t="s">
        <v>655</v>
      </c>
      <c r="I204" s="12">
        <v>17.760000000000002</v>
      </c>
      <c r="J204" s="9">
        <v>2.04</v>
      </c>
      <c r="K204" s="9">
        <v>16.100000000000001</v>
      </c>
      <c r="L204" s="9">
        <v>14.05</v>
      </c>
      <c r="M204" s="9">
        <v>0</v>
      </c>
      <c r="N204" s="9">
        <v>0</v>
      </c>
      <c r="O204" s="9">
        <v>0</v>
      </c>
      <c r="P204" s="9">
        <v>0</v>
      </c>
      <c r="Q204" s="9">
        <v>4.1399999999999997</v>
      </c>
      <c r="R204" s="9">
        <v>0.74</v>
      </c>
      <c r="S204" s="9">
        <v>3.25</v>
      </c>
      <c r="T204" s="9">
        <v>2.52</v>
      </c>
      <c r="U204" s="12" t="s">
        <v>166</v>
      </c>
      <c r="V204" s="9">
        <v>11.91</v>
      </c>
      <c r="W204" s="9"/>
      <c r="X204" s="9"/>
      <c r="Y204" s="9" t="s">
        <v>1839</v>
      </c>
      <c r="Z204" s="18" t="str">
        <f t="shared" si="12"/>
        <v>Pathway</v>
      </c>
      <c r="AA204" s="18" t="str">
        <f t="shared" si="13"/>
        <v>Google</v>
      </c>
      <c r="AB204" s="10" t="str">
        <f t="shared" si="14"/>
        <v>Bing</v>
      </c>
      <c r="AC204" s="13" t="s">
        <v>514</v>
      </c>
      <c r="AD204">
        <v>39.205614492000002</v>
      </c>
      <c r="AE204">
        <v>-84.367108513399998</v>
      </c>
      <c r="AF204">
        <v>0</v>
      </c>
      <c r="AG204" t="s">
        <v>514</v>
      </c>
    </row>
    <row r="205" spans="1:33" x14ac:dyDescent="0.25">
      <c r="A205" s="12">
        <v>202</v>
      </c>
      <c r="B205" s="9">
        <v>3</v>
      </c>
      <c r="C205" s="9" t="s">
        <v>51</v>
      </c>
      <c r="D205" s="9" t="s">
        <v>788</v>
      </c>
      <c r="E205" s="9" t="s">
        <v>34</v>
      </c>
      <c r="F205" s="9" t="s">
        <v>121</v>
      </c>
      <c r="G205" s="9" t="s">
        <v>1458</v>
      </c>
      <c r="H205" s="13" t="s">
        <v>759</v>
      </c>
      <c r="I205" s="12">
        <v>25.24</v>
      </c>
      <c r="J205" s="9">
        <v>8.09</v>
      </c>
      <c r="K205" s="9">
        <v>23.35</v>
      </c>
      <c r="L205" s="9">
        <v>15.26</v>
      </c>
      <c r="M205" s="9">
        <v>0</v>
      </c>
      <c r="N205" s="9">
        <v>0</v>
      </c>
      <c r="O205" s="9">
        <v>0</v>
      </c>
      <c r="P205" s="9">
        <v>0</v>
      </c>
      <c r="Q205" s="9">
        <v>5.97</v>
      </c>
      <c r="R205" s="9">
        <v>2.2400000000000002</v>
      </c>
      <c r="S205" s="9">
        <v>4.74</v>
      </c>
      <c r="T205" s="9">
        <v>2.5</v>
      </c>
      <c r="U205" s="12" t="s">
        <v>115</v>
      </c>
      <c r="V205" s="9">
        <v>18.3</v>
      </c>
      <c r="W205" s="9"/>
      <c r="X205" s="9"/>
      <c r="Y205" s="9" t="s">
        <v>1840</v>
      </c>
      <c r="Z205" s="18" t="str">
        <f t="shared" si="12"/>
        <v>Pathway</v>
      </c>
      <c r="AA205" s="18" t="str">
        <f t="shared" si="13"/>
        <v>Google</v>
      </c>
      <c r="AB205" s="10" t="str">
        <f t="shared" si="14"/>
        <v>Bing</v>
      </c>
      <c r="AC205" s="13" t="s">
        <v>2324</v>
      </c>
      <c r="AD205">
        <v>41.382791141600002</v>
      </c>
      <c r="AE205">
        <v>-82.106364275199994</v>
      </c>
      <c r="AF205">
        <v>0</v>
      </c>
      <c r="AG205" t="s">
        <v>514</v>
      </c>
    </row>
    <row r="206" spans="1:33" x14ac:dyDescent="0.25">
      <c r="A206" s="12">
        <v>203</v>
      </c>
      <c r="B206" s="9">
        <v>8</v>
      </c>
      <c r="C206" s="9" t="s">
        <v>33</v>
      </c>
      <c r="D206" s="9" t="s">
        <v>678</v>
      </c>
      <c r="E206" s="9" t="s">
        <v>34</v>
      </c>
      <c r="F206" s="9" t="s">
        <v>121</v>
      </c>
      <c r="G206" s="9" t="s">
        <v>1458</v>
      </c>
      <c r="H206" s="13" t="s">
        <v>679</v>
      </c>
      <c r="I206" s="12">
        <v>25.53</v>
      </c>
      <c r="J206" s="9">
        <v>9.86</v>
      </c>
      <c r="K206" s="9">
        <v>24.08</v>
      </c>
      <c r="L206" s="9">
        <v>14.23</v>
      </c>
      <c r="M206" s="9">
        <v>0</v>
      </c>
      <c r="N206" s="9">
        <v>0</v>
      </c>
      <c r="O206" s="9">
        <v>0</v>
      </c>
      <c r="P206" s="9">
        <v>0</v>
      </c>
      <c r="Q206" s="9">
        <v>6.29</v>
      </c>
      <c r="R206" s="9">
        <v>2.82</v>
      </c>
      <c r="S206" s="9">
        <v>5.32</v>
      </c>
      <c r="T206" s="9">
        <v>2.5</v>
      </c>
      <c r="U206" s="12" t="s">
        <v>97</v>
      </c>
      <c r="V206" s="9">
        <v>1.04</v>
      </c>
      <c r="W206" s="9"/>
      <c r="X206" s="9"/>
      <c r="Y206" s="9" t="s">
        <v>1841</v>
      </c>
      <c r="Z206" s="18" t="str">
        <f t="shared" si="12"/>
        <v>Pathway</v>
      </c>
      <c r="AA206" s="18" t="str">
        <f t="shared" si="13"/>
        <v>Google</v>
      </c>
      <c r="AB206" s="10" t="str">
        <f t="shared" si="14"/>
        <v>Bing</v>
      </c>
      <c r="AC206" s="13" t="s">
        <v>514</v>
      </c>
      <c r="AD206">
        <v>39.065804150600002</v>
      </c>
      <c r="AE206">
        <v>-84.296266075199995</v>
      </c>
      <c r="AF206">
        <v>0</v>
      </c>
      <c r="AG206" t="s">
        <v>514</v>
      </c>
    </row>
    <row r="207" spans="1:33" x14ac:dyDescent="0.25">
      <c r="A207" s="12">
        <v>204</v>
      </c>
      <c r="B207" s="9">
        <v>8</v>
      </c>
      <c r="C207" s="9" t="s">
        <v>61</v>
      </c>
      <c r="D207" s="9" t="s">
        <v>712</v>
      </c>
      <c r="E207" s="9" t="s">
        <v>34</v>
      </c>
      <c r="F207" s="9" t="s">
        <v>121</v>
      </c>
      <c r="G207" s="9" t="s">
        <v>1458</v>
      </c>
      <c r="H207" s="13" t="s">
        <v>713</v>
      </c>
      <c r="I207" s="12">
        <v>12.22</v>
      </c>
      <c r="J207" s="9">
        <v>7.94</v>
      </c>
      <c r="K207" s="9">
        <v>11.75</v>
      </c>
      <c r="L207" s="9">
        <v>3.81</v>
      </c>
      <c r="M207" s="9">
        <v>0</v>
      </c>
      <c r="N207" s="9">
        <v>0</v>
      </c>
      <c r="O207" s="9">
        <v>0</v>
      </c>
      <c r="P207" s="9">
        <v>0</v>
      </c>
      <c r="Q207" s="9">
        <v>5.93</v>
      </c>
      <c r="R207" s="9">
        <v>2.19</v>
      </c>
      <c r="S207" s="9">
        <v>4.6900000000000004</v>
      </c>
      <c r="T207" s="9">
        <v>2.5</v>
      </c>
      <c r="U207" s="12" t="s">
        <v>239</v>
      </c>
      <c r="V207" s="9">
        <v>9.64</v>
      </c>
      <c r="W207" s="9"/>
      <c r="X207" s="9"/>
      <c r="Y207" s="9" t="s">
        <v>1376</v>
      </c>
      <c r="Z207" s="18" t="str">
        <f t="shared" si="12"/>
        <v>Pathway</v>
      </c>
      <c r="AA207" s="18" t="str">
        <f t="shared" si="13"/>
        <v>Google</v>
      </c>
      <c r="AB207" s="10" t="str">
        <f t="shared" si="14"/>
        <v>Bing</v>
      </c>
      <c r="AC207" s="13" t="s">
        <v>514</v>
      </c>
      <c r="AD207">
        <v>39.499763620000003</v>
      </c>
      <c r="AE207">
        <v>-84.368478560100002</v>
      </c>
      <c r="AF207">
        <v>0</v>
      </c>
      <c r="AG207" t="s">
        <v>514</v>
      </c>
    </row>
    <row r="208" spans="1:33" x14ac:dyDescent="0.25">
      <c r="A208" s="12">
        <v>205</v>
      </c>
      <c r="B208" s="9">
        <v>12</v>
      </c>
      <c r="C208" s="9" t="s">
        <v>14</v>
      </c>
      <c r="D208" s="9" t="s">
        <v>1079</v>
      </c>
      <c r="E208" s="9" t="s">
        <v>34</v>
      </c>
      <c r="F208" s="9" t="s">
        <v>121</v>
      </c>
      <c r="G208" s="9" t="s">
        <v>1458</v>
      </c>
      <c r="H208" s="13" t="s">
        <v>745</v>
      </c>
      <c r="I208" s="12">
        <v>13.62</v>
      </c>
      <c r="J208" s="9">
        <v>10.119999999999999</v>
      </c>
      <c r="K208" s="9">
        <v>13.3</v>
      </c>
      <c r="L208" s="9">
        <v>3.18</v>
      </c>
      <c r="M208" s="9">
        <v>0</v>
      </c>
      <c r="N208" s="9">
        <v>0</v>
      </c>
      <c r="O208" s="9">
        <v>0</v>
      </c>
      <c r="P208" s="9">
        <v>0</v>
      </c>
      <c r="Q208" s="9">
        <v>6.31</v>
      </c>
      <c r="R208" s="9">
        <v>2.9</v>
      </c>
      <c r="S208" s="9">
        <v>5.37</v>
      </c>
      <c r="T208" s="9">
        <v>2.48</v>
      </c>
      <c r="U208" s="12" t="s">
        <v>63</v>
      </c>
      <c r="V208" s="9">
        <v>11.79</v>
      </c>
      <c r="W208" s="9"/>
      <c r="X208" s="9"/>
      <c r="Y208" s="9" t="s">
        <v>1386</v>
      </c>
      <c r="Z208" s="18" t="str">
        <f t="shared" si="12"/>
        <v>Pathway</v>
      </c>
      <c r="AA208" s="18" t="str">
        <f t="shared" si="13"/>
        <v>Google</v>
      </c>
      <c r="AB208" s="10" t="str">
        <f t="shared" si="14"/>
        <v>Bing</v>
      </c>
      <c r="AC208" s="13" t="s">
        <v>514</v>
      </c>
      <c r="AD208">
        <v>41.520011355400001</v>
      </c>
      <c r="AE208">
        <v>-81.476723832600001</v>
      </c>
      <c r="AF208">
        <v>0</v>
      </c>
      <c r="AG208" t="s">
        <v>514</v>
      </c>
    </row>
    <row r="209" spans="1:33" x14ac:dyDescent="0.25">
      <c r="A209" s="12">
        <v>206</v>
      </c>
      <c r="B209" s="9">
        <v>8</v>
      </c>
      <c r="C209" s="9" t="s">
        <v>11</v>
      </c>
      <c r="D209" s="9" t="s">
        <v>978</v>
      </c>
      <c r="E209" s="9" t="s">
        <v>34</v>
      </c>
      <c r="F209" s="9" t="s">
        <v>121</v>
      </c>
      <c r="G209" s="9" t="s">
        <v>1458</v>
      </c>
      <c r="H209" s="13" t="s">
        <v>979</v>
      </c>
      <c r="I209" s="12">
        <v>32.07</v>
      </c>
      <c r="J209" s="9">
        <v>10.17</v>
      </c>
      <c r="K209" s="9">
        <v>30.1</v>
      </c>
      <c r="L209" s="9">
        <v>19.940000000000001</v>
      </c>
      <c r="M209" s="9">
        <v>0</v>
      </c>
      <c r="N209" s="9">
        <v>0</v>
      </c>
      <c r="O209" s="9">
        <v>0</v>
      </c>
      <c r="P209" s="9">
        <v>0</v>
      </c>
      <c r="Q209" s="9">
        <v>6.31</v>
      </c>
      <c r="R209" s="9">
        <v>2.91</v>
      </c>
      <c r="S209" s="9">
        <v>5.38</v>
      </c>
      <c r="T209" s="9">
        <v>2.4700000000000002</v>
      </c>
      <c r="U209" s="12" t="s">
        <v>89</v>
      </c>
      <c r="V209" s="9">
        <v>7.99</v>
      </c>
      <c r="W209" s="9"/>
      <c r="X209" s="9"/>
      <c r="Y209" s="9" t="s">
        <v>1842</v>
      </c>
      <c r="Z209" s="18" t="str">
        <f t="shared" si="12"/>
        <v>Pathway</v>
      </c>
      <c r="AA209" s="18" t="str">
        <f t="shared" si="13"/>
        <v>Google</v>
      </c>
      <c r="AB209" s="10" t="str">
        <f t="shared" si="14"/>
        <v>Bing</v>
      </c>
      <c r="AC209" s="13" t="s">
        <v>514</v>
      </c>
      <c r="AD209">
        <v>39.157650832900003</v>
      </c>
      <c r="AE209">
        <v>-84.629804934000006</v>
      </c>
      <c r="AF209">
        <v>0</v>
      </c>
      <c r="AG209" t="s">
        <v>514</v>
      </c>
    </row>
    <row r="210" spans="1:33" x14ac:dyDescent="0.25">
      <c r="A210" s="12">
        <v>207</v>
      </c>
      <c r="B210" s="9">
        <v>12</v>
      </c>
      <c r="C210" s="9" t="s">
        <v>14</v>
      </c>
      <c r="D210" s="9" t="s">
        <v>1078</v>
      </c>
      <c r="E210" s="9" t="s">
        <v>34</v>
      </c>
      <c r="F210" s="9" t="s">
        <v>121</v>
      </c>
      <c r="G210" s="9" t="s">
        <v>1458</v>
      </c>
      <c r="H210" s="13" t="s">
        <v>1045</v>
      </c>
      <c r="I210" s="12">
        <v>24.64</v>
      </c>
      <c r="J210" s="9">
        <v>8.6999999999999993</v>
      </c>
      <c r="K210" s="9">
        <v>22.99</v>
      </c>
      <c r="L210" s="9">
        <v>14.29</v>
      </c>
      <c r="M210" s="9">
        <v>0</v>
      </c>
      <c r="N210" s="9">
        <v>0</v>
      </c>
      <c r="O210" s="9">
        <v>0</v>
      </c>
      <c r="P210" s="9">
        <v>0</v>
      </c>
      <c r="Q210" s="9">
        <v>5.98</v>
      </c>
      <c r="R210" s="9">
        <v>2.4300000000000002</v>
      </c>
      <c r="S210" s="9">
        <v>4.87</v>
      </c>
      <c r="T210" s="9">
        <v>2.4500000000000002</v>
      </c>
      <c r="U210" s="12" t="s">
        <v>229</v>
      </c>
      <c r="V210" s="9">
        <v>4.72</v>
      </c>
      <c r="W210" s="9"/>
      <c r="X210" s="9"/>
      <c r="Y210" s="9" t="s">
        <v>1383</v>
      </c>
      <c r="Z210" s="18" t="str">
        <f t="shared" si="12"/>
        <v>Pathway</v>
      </c>
      <c r="AA210" s="18" t="str">
        <f t="shared" si="13"/>
        <v>Google</v>
      </c>
      <c r="AB210" s="10" t="str">
        <f t="shared" si="14"/>
        <v>Bing</v>
      </c>
      <c r="AC210" s="13" t="s">
        <v>514</v>
      </c>
      <c r="AD210">
        <v>41.4266270918</v>
      </c>
      <c r="AE210">
        <v>-81.894704012399998</v>
      </c>
      <c r="AF210">
        <v>0</v>
      </c>
      <c r="AG210" t="s">
        <v>514</v>
      </c>
    </row>
    <row r="211" spans="1:33" x14ac:dyDescent="0.25">
      <c r="A211" s="12">
        <v>208</v>
      </c>
      <c r="B211" s="9">
        <v>7</v>
      </c>
      <c r="C211" s="9" t="s">
        <v>44</v>
      </c>
      <c r="D211" s="9" t="s">
        <v>1091</v>
      </c>
      <c r="E211" s="9" t="s">
        <v>34</v>
      </c>
      <c r="F211" s="9" t="s">
        <v>121</v>
      </c>
      <c r="G211" s="9" t="s">
        <v>1458</v>
      </c>
      <c r="H211" s="13" t="s">
        <v>897</v>
      </c>
      <c r="I211" s="12">
        <v>11.02</v>
      </c>
      <c r="J211" s="9">
        <v>8.7200000000000006</v>
      </c>
      <c r="K211" s="9">
        <v>10.79</v>
      </c>
      <c r="L211" s="9">
        <v>2.06</v>
      </c>
      <c r="M211" s="9">
        <v>0</v>
      </c>
      <c r="N211" s="9">
        <v>0</v>
      </c>
      <c r="O211" s="9">
        <v>0</v>
      </c>
      <c r="P211" s="9">
        <v>0</v>
      </c>
      <c r="Q211" s="9">
        <v>5.98</v>
      </c>
      <c r="R211" s="9">
        <v>2.4300000000000002</v>
      </c>
      <c r="S211" s="9">
        <v>4.88</v>
      </c>
      <c r="T211" s="9">
        <v>2.44</v>
      </c>
      <c r="U211" s="12" t="s">
        <v>303</v>
      </c>
      <c r="V211" s="9">
        <v>4.04</v>
      </c>
      <c r="W211" s="9"/>
      <c r="X211" s="9"/>
      <c r="Y211" s="9" t="s">
        <v>1370</v>
      </c>
      <c r="Z211" s="18" t="str">
        <f t="shared" si="12"/>
        <v>Pathway</v>
      </c>
      <c r="AA211" s="18" t="str">
        <f t="shared" si="13"/>
        <v>Google</v>
      </c>
      <c r="AB211" s="10" t="str">
        <f t="shared" si="14"/>
        <v>Bing</v>
      </c>
      <c r="AC211" s="13" t="s">
        <v>514</v>
      </c>
      <c r="AD211">
        <v>39.821799499199997</v>
      </c>
      <c r="AE211">
        <v>-84.145266113999995</v>
      </c>
      <c r="AF211">
        <v>0</v>
      </c>
      <c r="AG211" t="s">
        <v>514</v>
      </c>
    </row>
    <row r="212" spans="1:33" x14ac:dyDescent="0.25">
      <c r="A212" s="12">
        <v>209</v>
      </c>
      <c r="B212" s="9">
        <v>2</v>
      </c>
      <c r="C212" s="9" t="s">
        <v>6</v>
      </c>
      <c r="D212" s="9" t="s">
        <v>1069</v>
      </c>
      <c r="E212" s="9" t="s">
        <v>34</v>
      </c>
      <c r="F212" s="9" t="s">
        <v>121</v>
      </c>
      <c r="G212" s="9" t="s">
        <v>1458</v>
      </c>
      <c r="H212" s="13" t="s">
        <v>1070</v>
      </c>
      <c r="I212" s="12">
        <v>20.75</v>
      </c>
      <c r="J212" s="9">
        <v>8.7799999999999994</v>
      </c>
      <c r="K212" s="9">
        <v>19.52</v>
      </c>
      <c r="L212" s="9">
        <v>10.74</v>
      </c>
      <c r="M212" s="9">
        <v>0</v>
      </c>
      <c r="N212" s="9">
        <v>0</v>
      </c>
      <c r="O212" s="9">
        <v>0</v>
      </c>
      <c r="P212" s="9">
        <v>0</v>
      </c>
      <c r="Q212" s="9">
        <v>5.98</v>
      </c>
      <c r="R212" s="9">
        <v>2.46</v>
      </c>
      <c r="S212" s="9">
        <v>4.8899999999999997</v>
      </c>
      <c r="T212" s="9">
        <v>2.4300000000000002</v>
      </c>
      <c r="U212" s="12" t="s">
        <v>138</v>
      </c>
      <c r="V212" s="9">
        <v>4.49</v>
      </c>
      <c r="W212" s="9"/>
      <c r="X212" s="9"/>
      <c r="Y212" s="9" t="s">
        <v>1436</v>
      </c>
      <c r="Z212" s="18" t="str">
        <f t="shared" si="12"/>
        <v>Pathway</v>
      </c>
      <c r="AA212" s="18" t="str">
        <f t="shared" si="13"/>
        <v>Google</v>
      </c>
      <c r="AB212" s="10" t="str">
        <f t="shared" si="14"/>
        <v>Bing</v>
      </c>
      <c r="AC212" s="13" t="s">
        <v>514</v>
      </c>
      <c r="AD212">
        <v>41.721142603200001</v>
      </c>
      <c r="AE212">
        <v>-83.605215575399995</v>
      </c>
      <c r="AF212">
        <v>0</v>
      </c>
      <c r="AG212" t="s">
        <v>514</v>
      </c>
    </row>
    <row r="213" spans="1:33" x14ac:dyDescent="0.25">
      <c r="A213" s="12">
        <v>210</v>
      </c>
      <c r="B213" s="9">
        <v>4</v>
      </c>
      <c r="C213" s="9" t="s">
        <v>86</v>
      </c>
      <c r="D213" s="9" t="s">
        <v>967</v>
      </c>
      <c r="E213" s="9" t="s">
        <v>34</v>
      </c>
      <c r="F213" s="9" t="s">
        <v>269</v>
      </c>
      <c r="G213" s="9" t="s">
        <v>1458</v>
      </c>
      <c r="H213" s="13" t="s">
        <v>935</v>
      </c>
      <c r="I213" s="12">
        <v>10.88</v>
      </c>
      <c r="J213" s="9">
        <v>1.61</v>
      </c>
      <c r="K213" s="9">
        <v>9.68</v>
      </c>
      <c r="L213" s="9">
        <v>8.06</v>
      </c>
      <c r="M213" s="9">
        <v>0</v>
      </c>
      <c r="N213" s="9">
        <v>0</v>
      </c>
      <c r="O213" s="9">
        <v>0</v>
      </c>
      <c r="P213" s="9">
        <v>0</v>
      </c>
      <c r="Q213" s="9">
        <v>4.12</v>
      </c>
      <c r="R213" s="9">
        <v>0.53</v>
      </c>
      <c r="S213" s="9">
        <v>2.96</v>
      </c>
      <c r="T213" s="9">
        <v>2.4300000000000002</v>
      </c>
      <c r="U213" s="12" t="s">
        <v>116</v>
      </c>
      <c r="V213" s="9">
        <v>17.2</v>
      </c>
      <c r="W213" s="9"/>
      <c r="X213" s="9"/>
      <c r="Y213" s="9" t="s">
        <v>1843</v>
      </c>
      <c r="Z213" s="18" t="str">
        <f t="shared" si="12"/>
        <v>Pathway</v>
      </c>
      <c r="AA213" s="18" t="str">
        <f t="shared" si="13"/>
        <v>Google</v>
      </c>
      <c r="AB213" s="10" t="str">
        <f t="shared" si="14"/>
        <v>Bing</v>
      </c>
      <c r="AC213" s="13" t="s">
        <v>514</v>
      </c>
      <c r="AD213">
        <v>41.024458992299998</v>
      </c>
      <c r="AE213">
        <v>-80.674442068399998</v>
      </c>
      <c r="AF213">
        <v>0</v>
      </c>
      <c r="AG213" t="s">
        <v>514</v>
      </c>
    </row>
    <row r="214" spans="1:33" x14ac:dyDescent="0.25">
      <c r="A214" s="12">
        <v>211</v>
      </c>
      <c r="B214" s="9">
        <v>12</v>
      </c>
      <c r="C214" s="9" t="s">
        <v>14</v>
      </c>
      <c r="D214" s="9" t="s">
        <v>1104</v>
      </c>
      <c r="E214" s="9" t="s">
        <v>34</v>
      </c>
      <c r="F214" s="9" t="s">
        <v>269</v>
      </c>
      <c r="G214" s="9" t="s">
        <v>1458</v>
      </c>
      <c r="H214" s="13" t="s">
        <v>899</v>
      </c>
      <c r="I214" s="12">
        <v>19.940000000000001</v>
      </c>
      <c r="J214" s="9">
        <v>1.55</v>
      </c>
      <c r="K214" s="9">
        <v>17.46</v>
      </c>
      <c r="L214" s="9">
        <v>15.91</v>
      </c>
      <c r="M214" s="9">
        <v>0</v>
      </c>
      <c r="N214" s="9">
        <v>0</v>
      </c>
      <c r="O214" s="9">
        <v>0</v>
      </c>
      <c r="P214" s="9">
        <v>0</v>
      </c>
      <c r="Q214" s="9">
        <v>4.1399999999999997</v>
      </c>
      <c r="R214" s="9">
        <v>0.51</v>
      </c>
      <c r="S214" s="9">
        <v>2.91</v>
      </c>
      <c r="T214" s="9">
        <v>2.41</v>
      </c>
      <c r="U214" s="12" t="s">
        <v>276</v>
      </c>
      <c r="V214" s="9">
        <v>4.55</v>
      </c>
      <c r="W214" s="9"/>
      <c r="X214" s="9"/>
      <c r="Y214" s="9" t="s">
        <v>1844</v>
      </c>
      <c r="Z214" s="18" t="str">
        <f t="shared" si="12"/>
        <v>Pathway</v>
      </c>
      <c r="AA214" s="18" t="str">
        <f t="shared" si="13"/>
        <v>Google</v>
      </c>
      <c r="AB214" s="10" t="str">
        <f t="shared" si="14"/>
        <v>Bing</v>
      </c>
      <c r="AC214" s="13" t="s">
        <v>514</v>
      </c>
      <c r="AD214">
        <v>41.415551726099999</v>
      </c>
      <c r="AE214">
        <v>-81.901892504900005</v>
      </c>
      <c r="AF214">
        <v>0</v>
      </c>
      <c r="AG214" t="s">
        <v>514</v>
      </c>
    </row>
    <row r="215" spans="1:33" x14ac:dyDescent="0.25">
      <c r="A215" s="12">
        <v>212</v>
      </c>
      <c r="B215" s="9">
        <v>12</v>
      </c>
      <c r="C215" s="9" t="s">
        <v>14</v>
      </c>
      <c r="D215" s="9" t="s">
        <v>1096</v>
      </c>
      <c r="E215" s="9" t="s">
        <v>34</v>
      </c>
      <c r="F215" s="9" t="s">
        <v>121</v>
      </c>
      <c r="G215" s="9" t="s">
        <v>1458</v>
      </c>
      <c r="H215" s="13" t="s">
        <v>594</v>
      </c>
      <c r="I215" s="12">
        <v>12</v>
      </c>
      <c r="J215" s="9">
        <v>5.92</v>
      </c>
      <c r="K215" s="9">
        <v>11.11</v>
      </c>
      <c r="L215" s="9">
        <v>5.19</v>
      </c>
      <c r="M215" s="9">
        <v>0</v>
      </c>
      <c r="N215" s="9">
        <v>0</v>
      </c>
      <c r="O215" s="9">
        <v>0</v>
      </c>
      <c r="P215" s="9">
        <v>0</v>
      </c>
      <c r="Q215" s="9">
        <v>5.65</v>
      </c>
      <c r="R215" s="9">
        <v>1.55</v>
      </c>
      <c r="S215" s="9">
        <v>3.95</v>
      </c>
      <c r="T215" s="9">
        <v>2.4</v>
      </c>
      <c r="U215" s="12" t="s">
        <v>314</v>
      </c>
      <c r="V215" s="9">
        <v>19.72</v>
      </c>
      <c r="W215" s="9"/>
      <c r="X215" s="9"/>
      <c r="Y215" s="9" t="s">
        <v>1845</v>
      </c>
      <c r="Z215" s="18" t="str">
        <f t="shared" si="12"/>
        <v>Pathway</v>
      </c>
      <c r="AA215" s="18" t="str">
        <f t="shared" si="13"/>
        <v>Google</v>
      </c>
      <c r="AB215" s="10" t="str">
        <f t="shared" si="14"/>
        <v>Bing</v>
      </c>
      <c r="AC215" s="13" t="s">
        <v>514</v>
      </c>
      <c r="AD215">
        <v>41.504251005500002</v>
      </c>
      <c r="AE215">
        <v>-81.651753909700005</v>
      </c>
      <c r="AF215">
        <v>0</v>
      </c>
      <c r="AG215" t="s">
        <v>514</v>
      </c>
    </row>
    <row r="216" spans="1:33" x14ac:dyDescent="0.25">
      <c r="A216" s="12">
        <v>213</v>
      </c>
      <c r="B216" s="9">
        <v>6</v>
      </c>
      <c r="C216" s="9" t="s">
        <v>42</v>
      </c>
      <c r="D216" s="9" t="s">
        <v>750</v>
      </c>
      <c r="E216" s="9" t="s">
        <v>34</v>
      </c>
      <c r="F216" s="9" t="s">
        <v>121</v>
      </c>
      <c r="G216" s="9" t="s">
        <v>1458</v>
      </c>
      <c r="H216" s="13" t="s">
        <v>751</v>
      </c>
      <c r="I216" s="12">
        <v>12.69</v>
      </c>
      <c r="J216" s="9">
        <v>6.83</v>
      </c>
      <c r="K216" s="9">
        <v>11.94</v>
      </c>
      <c r="L216" s="9">
        <v>5.1100000000000003</v>
      </c>
      <c r="M216" s="9">
        <v>0</v>
      </c>
      <c r="N216" s="9">
        <v>0</v>
      </c>
      <c r="O216" s="9">
        <v>0</v>
      </c>
      <c r="P216" s="9">
        <v>0</v>
      </c>
      <c r="Q216" s="9">
        <v>5.67</v>
      </c>
      <c r="R216" s="9">
        <v>1.83</v>
      </c>
      <c r="S216" s="9">
        <v>4.2300000000000004</v>
      </c>
      <c r="T216" s="9">
        <v>2.4</v>
      </c>
      <c r="U216" s="12" t="s">
        <v>337</v>
      </c>
      <c r="V216" s="9">
        <v>1.42</v>
      </c>
      <c r="W216" s="9"/>
      <c r="X216" s="9"/>
      <c r="Y216" s="9" t="s">
        <v>1846</v>
      </c>
      <c r="Z216" s="18" t="str">
        <f t="shared" si="12"/>
        <v>Pathway</v>
      </c>
      <c r="AA216" s="18" t="str">
        <f t="shared" si="13"/>
        <v>Google</v>
      </c>
      <c r="AB216" s="10" t="str">
        <f t="shared" si="14"/>
        <v>Bing</v>
      </c>
      <c r="AC216" s="13" t="s">
        <v>514</v>
      </c>
      <c r="AD216">
        <v>40.156913481099998</v>
      </c>
      <c r="AE216">
        <v>-83.045749636899998</v>
      </c>
      <c r="AF216">
        <v>0</v>
      </c>
      <c r="AG216" t="s">
        <v>514</v>
      </c>
    </row>
    <row r="217" spans="1:33" x14ac:dyDescent="0.25">
      <c r="A217" s="12">
        <v>214</v>
      </c>
      <c r="B217" s="9">
        <v>12</v>
      </c>
      <c r="C217" s="9" t="s">
        <v>14</v>
      </c>
      <c r="D217" s="9" t="s">
        <v>1031</v>
      </c>
      <c r="E217" s="9" t="s">
        <v>34</v>
      </c>
      <c r="F217" s="9" t="s">
        <v>121</v>
      </c>
      <c r="G217" s="9" t="s">
        <v>1458</v>
      </c>
      <c r="H217" s="13" t="s">
        <v>598</v>
      </c>
      <c r="I217" s="12">
        <v>10.7</v>
      </c>
      <c r="J217" s="9">
        <v>6.38</v>
      </c>
      <c r="K217" s="9">
        <v>10.11</v>
      </c>
      <c r="L217" s="9">
        <v>3.73</v>
      </c>
      <c r="M217" s="9">
        <v>0</v>
      </c>
      <c r="N217" s="9">
        <v>0</v>
      </c>
      <c r="O217" s="9">
        <v>0</v>
      </c>
      <c r="P217" s="9">
        <v>0</v>
      </c>
      <c r="Q217" s="9">
        <v>5.65</v>
      </c>
      <c r="R217" s="9">
        <v>1.7</v>
      </c>
      <c r="S217" s="9">
        <v>4.0999999999999996</v>
      </c>
      <c r="T217" s="9">
        <v>2.4</v>
      </c>
      <c r="U217" s="12" t="s">
        <v>301</v>
      </c>
      <c r="V217" s="9">
        <v>20.59</v>
      </c>
      <c r="W217" s="9"/>
      <c r="X217" s="9"/>
      <c r="Y217" s="9" t="s">
        <v>1847</v>
      </c>
      <c r="Z217" s="18" t="str">
        <f t="shared" si="12"/>
        <v>Pathway</v>
      </c>
      <c r="AA217" s="18" t="str">
        <f t="shared" si="13"/>
        <v>Google</v>
      </c>
      <c r="AB217" s="10" t="str">
        <f t="shared" si="14"/>
        <v>Bing</v>
      </c>
      <c r="AC217" s="13" t="s">
        <v>514</v>
      </c>
      <c r="AD217">
        <v>41.523040868800003</v>
      </c>
      <c r="AE217">
        <v>-81.601078228700004</v>
      </c>
      <c r="AF217">
        <v>0</v>
      </c>
      <c r="AG217" t="s">
        <v>514</v>
      </c>
    </row>
    <row r="218" spans="1:33" x14ac:dyDescent="0.25">
      <c r="A218" s="12">
        <v>215</v>
      </c>
      <c r="B218" s="9">
        <v>8</v>
      </c>
      <c r="C218" s="9" t="s">
        <v>33</v>
      </c>
      <c r="D218" s="9" t="s">
        <v>678</v>
      </c>
      <c r="E218" s="9" t="s">
        <v>34</v>
      </c>
      <c r="F218" s="9" t="s">
        <v>121</v>
      </c>
      <c r="G218" s="9" t="s">
        <v>1458</v>
      </c>
      <c r="H218" s="13" t="s">
        <v>679</v>
      </c>
      <c r="I218" s="12">
        <v>26.78</v>
      </c>
      <c r="J218" s="9">
        <v>10.49</v>
      </c>
      <c r="K218" s="9">
        <v>25.36</v>
      </c>
      <c r="L218" s="9">
        <v>14.87</v>
      </c>
      <c r="M218" s="9">
        <v>0</v>
      </c>
      <c r="N218" s="9">
        <v>0</v>
      </c>
      <c r="O218" s="9">
        <v>0</v>
      </c>
      <c r="P218" s="9">
        <v>0</v>
      </c>
      <c r="Q218" s="9">
        <v>6.28</v>
      </c>
      <c r="R218" s="9">
        <v>3.02</v>
      </c>
      <c r="S218" s="9">
        <v>5.41</v>
      </c>
      <c r="T218" s="9">
        <v>2.39</v>
      </c>
      <c r="U218" s="12" t="s">
        <v>97</v>
      </c>
      <c r="V218" s="9">
        <v>0.57999999999999996</v>
      </c>
      <c r="W218" s="9"/>
      <c r="X218" s="9"/>
      <c r="Y218" s="9" t="s">
        <v>1848</v>
      </c>
      <c r="Z218" s="18" t="str">
        <f t="shared" si="12"/>
        <v>Pathway</v>
      </c>
      <c r="AA218" s="18" t="str">
        <f t="shared" si="13"/>
        <v>Google</v>
      </c>
      <c r="AB218" s="10" t="str">
        <f t="shared" si="14"/>
        <v>Bing</v>
      </c>
      <c r="AC218" s="13" t="s">
        <v>514</v>
      </c>
      <c r="AD218">
        <v>39.0699935759</v>
      </c>
      <c r="AE218">
        <v>-84.302300270999993</v>
      </c>
      <c r="AF218">
        <v>0</v>
      </c>
      <c r="AG218" t="s">
        <v>514</v>
      </c>
    </row>
    <row r="219" spans="1:33" x14ac:dyDescent="0.25">
      <c r="A219" s="12">
        <v>216</v>
      </c>
      <c r="B219" s="9">
        <v>12</v>
      </c>
      <c r="C219" s="9" t="s">
        <v>14</v>
      </c>
      <c r="D219" s="9" t="s">
        <v>1002</v>
      </c>
      <c r="E219" s="9" t="s">
        <v>34</v>
      </c>
      <c r="F219" s="9" t="s">
        <v>121</v>
      </c>
      <c r="G219" s="9" t="s">
        <v>1458</v>
      </c>
      <c r="H219" s="13" t="s">
        <v>640</v>
      </c>
      <c r="I219" s="12">
        <v>20.420000000000002</v>
      </c>
      <c r="J219" s="9">
        <v>9.09</v>
      </c>
      <c r="K219" s="9">
        <v>19.3</v>
      </c>
      <c r="L219" s="9">
        <v>10.210000000000001</v>
      </c>
      <c r="M219" s="9">
        <v>0</v>
      </c>
      <c r="N219" s="9">
        <v>0</v>
      </c>
      <c r="O219" s="9">
        <v>0</v>
      </c>
      <c r="P219" s="9">
        <v>0</v>
      </c>
      <c r="Q219" s="9">
        <v>5.98</v>
      </c>
      <c r="R219" s="9">
        <v>2.56</v>
      </c>
      <c r="S219" s="9">
        <v>4.95</v>
      </c>
      <c r="T219" s="9">
        <v>2.39</v>
      </c>
      <c r="U219" s="12" t="s">
        <v>52</v>
      </c>
      <c r="V219" s="9">
        <v>0.27</v>
      </c>
      <c r="W219" s="9"/>
      <c r="X219" s="9"/>
      <c r="Y219" s="9" t="s">
        <v>1849</v>
      </c>
      <c r="Z219" s="18" t="str">
        <f t="shared" si="12"/>
        <v>Pathway</v>
      </c>
      <c r="AA219" s="18" t="str">
        <f t="shared" si="13"/>
        <v>Google</v>
      </c>
      <c r="AB219" s="10" t="str">
        <f t="shared" si="14"/>
        <v>Bing</v>
      </c>
      <c r="AC219" s="13" t="s">
        <v>514</v>
      </c>
      <c r="AD219">
        <v>41.496652726699999</v>
      </c>
      <c r="AE219">
        <v>-81.690474267300004</v>
      </c>
      <c r="AF219">
        <v>0</v>
      </c>
      <c r="AG219" t="s">
        <v>514</v>
      </c>
    </row>
    <row r="220" spans="1:33" x14ac:dyDescent="0.25">
      <c r="A220" s="12">
        <v>217</v>
      </c>
      <c r="B220" s="9">
        <v>12</v>
      </c>
      <c r="C220" s="9" t="s">
        <v>14</v>
      </c>
      <c r="D220" s="9" t="s">
        <v>1002</v>
      </c>
      <c r="E220" s="9" t="s">
        <v>34</v>
      </c>
      <c r="F220" s="9" t="s">
        <v>121</v>
      </c>
      <c r="G220" s="9" t="s">
        <v>1458</v>
      </c>
      <c r="H220" s="13" t="s">
        <v>640</v>
      </c>
      <c r="I220" s="12">
        <v>13.94</v>
      </c>
      <c r="J220" s="9">
        <v>6.57</v>
      </c>
      <c r="K220" s="9">
        <v>12.96</v>
      </c>
      <c r="L220" s="9">
        <v>6.39</v>
      </c>
      <c r="M220" s="9">
        <v>0</v>
      </c>
      <c r="N220" s="9">
        <v>0</v>
      </c>
      <c r="O220" s="9">
        <v>0</v>
      </c>
      <c r="P220" s="9">
        <v>0</v>
      </c>
      <c r="Q220" s="9">
        <v>5.65</v>
      </c>
      <c r="R220" s="9">
        <v>1.76</v>
      </c>
      <c r="S220" s="9">
        <v>4.1500000000000004</v>
      </c>
      <c r="T220" s="9">
        <v>2.39</v>
      </c>
      <c r="U220" s="12" t="s">
        <v>52</v>
      </c>
      <c r="V220" s="9">
        <v>4.99</v>
      </c>
      <c r="W220" s="9"/>
      <c r="X220" s="9"/>
      <c r="Y220" s="9" t="s">
        <v>1850</v>
      </c>
      <c r="Z220" s="18" t="str">
        <f t="shared" si="12"/>
        <v>Pathway</v>
      </c>
      <c r="AA220" s="18" t="str">
        <f t="shared" si="13"/>
        <v>Google</v>
      </c>
      <c r="AB220" s="10" t="str">
        <f t="shared" si="14"/>
        <v>Bing</v>
      </c>
      <c r="AC220" s="13" t="s">
        <v>514</v>
      </c>
      <c r="AD220">
        <v>41.469438016600002</v>
      </c>
      <c r="AE220">
        <v>-81.609467854200005</v>
      </c>
      <c r="AF220">
        <v>0</v>
      </c>
      <c r="AG220" t="s">
        <v>514</v>
      </c>
    </row>
    <row r="221" spans="1:33" x14ac:dyDescent="0.25">
      <c r="A221" s="12">
        <v>218</v>
      </c>
      <c r="B221" s="9">
        <v>7</v>
      </c>
      <c r="C221" s="9" t="s">
        <v>44</v>
      </c>
      <c r="D221" s="9" t="s">
        <v>891</v>
      </c>
      <c r="E221" s="9" t="s">
        <v>34</v>
      </c>
      <c r="F221" s="9" t="s">
        <v>121</v>
      </c>
      <c r="G221" s="9" t="s">
        <v>1458</v>
      </c>
      <c r="H221" s="13" t="s">
        <v>841</v>
      </c>
      <c r="I221" s="12">
        <v>12.32</v>
      </c>
      <c r="J221" s="9">
        <v>6.69</v>
      </c>
      <c r="K221" s="9">
        <v>11.58</v>
      </c>
      <c r="L221" s="9">
        <v>4.8899999999999997</v>
      </c>
      <c r="M221" s="9">
        <v>0</v>
      </c>
      <c r="N221" s="9">
        <v>0</v>
      </c>
      <c r="O221" s="9">
        <v>0</v>
      </c>
      <c r="P221" s="9">
        <v>0</v>
      </c>
      <c r="Q221" s="9">
        <v>5.65</v>
      </c>
      <c r="R221" s="9">
        <v>1.79</v>
      </c>
      <c r="S221" s="9">
        <v>4.18</v>
      </c>
      <c r="T221" s="9">
        <v>2.39</v>
      </c>
      <c r="U221" s="12" t="s">
        <v>53</v>
      </c>
      <c r="V221" s="9">
        <v>20.78</v>
      </c>
      <c r="W221" s="9"/>
      <c r="X221" s="9"/>
      <c r="Y221" s="9" t="s">
        <v>1851</v>
      </c>
      <c r="Z221" s="18" t="str">
        <f t="shared" si="12"/>
        <v>Pathway</v>
      </c>
      <c r="AA221" s="18" t="str">
        <f t="shared" si="13"/>
        <v>Google</v>
      </c>
      <c r="AB221" s="10" t="str">
        <f t="shared" si="14"/>
        <v>Bing</v>
      </c>
      <c r="AC221" s="13" t="s">
        <v>514</v>
      </c>
      <c r="AD221">
        <v>39.643455156599998</v>
      </c>
      <c r="AE221">
        <v>-84.138203196500001</v>
      </c>
      <c r="AF221">
        <v>0</v>
      </c>
      <c r="AG221" t="s">
        <v>514</v>
      </c>
    </row>
    <row r="222" spans="1:33" x14ac:dyDescent="0.25">
      <c r="A222" s="12">
        <v>219</v>
      </c>
      <c r="B222" s="9">
        <v>12</v>
      </c>
      <c r="C222" s="9" t="s">
        <v>69</v>
      </c>
      <c r="D222" s="9" t="s">
        <v>1077</v>
      </c>
      <c r="E222" s="9" t="s">
        <v>34</v>
      </c>
      <c r="F222" s="9" t="s">
        <v>121</v>
      </c>
      <c r="G222" s="9" t="s">
        <v>1458</v>
      </c>
      <c r="H222" s="13" t="s">
        <v>594</v>
      </c>
      <c r="I222" s="12">
        <v>41.24</v>
      </c>
      <c r="J222" s="9">
        <v>9.02</v>
      </c>
      <c r="K222" s="9">
        <v>38.03</v>
      </c>
      <c r="L222" s="9">
        <v>29.01</v>
      </c>
      <c r="M222" s="9">
        <v>0</v>
      </c>
      <c r="N222" s="9">
        <v>0</v>
      </c>
      <c r="O222" s="9">
        <v>0</v>
      </c>
      <c r="P222" s="9">
        <v>0</v>
      </c>
      <c r="Q222" s="9">
        <v>5.94</v>
      </c>
      <c r="R222" s="9">
        <v>2.5299999999999998</v>
      </c>
      <c r="S222" s="9">
        <v>4.91</v>
      </c>
      <c r="T222" s="9">
        <v>2.38</v>
      </c>
      <c r="U222" s="12" t="s">
        <v>68</v>
      </c>
      <c r="V222" s="9">
        <v>3.24</v>
      </c>
      <c r="W222" s="9"/>
      <c r="X222" s="9"/>
      <c r="Y222" s="9" t="s">
        <v>1852</v>
      </c>
      <c r="Z222" s="18" t="str">
        <f t="shared" si="12"/>
        <v>Pathway</v>
      </c>
      <c r="AA222" s="18" t="str">
        <f t="shared" si="13"/>
        <v>Google</v>
      </c>
      <c r="AB222" s="10" t="str">
        <f t="shared" si="14"/>
        <v>Bing</v>
      </c>
      <c r="AC222" s="13" t="s">
        <v>1450</v>
      </c>
      <c r="AD222">
        <v>41.624796593500001</v>
      </c>
      <c r="AE222">
        <v>-81.440131404200002</v>
      </c>
      <c r="AF222">
        <v>0</v>
      </c>
      <c r="AG222" t="s">
        <v>514</v>
      </c>
    </row>
    <row r="223" spans="1:33" x14ac:dyDescent="0.25">
      <c r="A223" s="12">
        <v>220</v>
      </c>
      <c r="B223" s="9">
        <v>3</v>
      </c>
      <c r="C223" s="9" t="s">
        <v>51</v>
      </c>
      <c r="D223" s="9" t="s">
        <v>854</v>
      </c>
      <c r="E223" s="9" t="s">
        <v>34</v>
      </c>
      <c r="F223" s="9" t="s">
        <v>121</v>
      </c>
      <c r="G223" s="9" t="s">
        <v>1458</v>
      </c>
      <c r="H223" s="13" t="s">
        <v>747</v>
      </c>
      <c r="I223" s="12">
        <v>31.23</v>
      </c>
      <c r="J223" s="9">
        <v>10.78</v>
      </c>
      <c r="K223" s="9">
        <v>29.49</v>
      </c>
      <c r="L223" s="9">
        <v>18.7</v>
      </c>
      <c r="M223" s="9">
        <v>0</v>
      </c>
      <c r="N223" s="9">
        <v>0</v>
      </c>
      <c r="O223" s="9">
        <v>0</v>
      </c>
      <c r="P223" s="9">
        <v>0</v>
      </c>
      <c r="Q223" s="9">
        <v>6.34</v>
      </c>
      <c r="R223" s="9">
        <v>3.12</v>
      </c>
      <c r="S223" s="9">
        <v>5.5</v>
      </c>
      <c r="T223" s="9">
        <v>2.38</v>
      </c>
      <c r="U223" s="12" t="s">
        <v>225</v>
      </c>
      <c r="V223" s="9">
        <v>18.04</v>
      </c>
      <c r="W223" s="9"/>
      <c r="X223" s="9"/>
      <c r="Y223" s="9" t="s">
        <v>1853</v>
      </c>
      <c r="Z223" s="18" t="str">
        <f t="shared" si="12"/>
        <v>Pathway</v>
      </c>
      <c r="AA223" s="18" t="str">
        <f t="shared" si="13"/>
        <v>Google</v>
      </c>
      <c r="AB223" s="10" t="str">
        <f t="shared" si="14"/>
        <v>Bing</v>
      </c>
      <c r="AC223" s="13" t="s">
        <v>1450</v>
      </c>
      <c r="AD223">
        <v>41.4596131331</v>
      </c>
      <c r="AE223">
        <v>-82.020831063900005</v>
      </c>
      <c r="AF223">
        <v>0</v>
      </c>
      <c r="AG223" t="s">
        <v>514</v>
      </c>
    </row>
    <row r="224" spans="1:33" x14ac:dyDescent="0.25">
      <c r="A224" s="12">
        <v>221</v>
      </c>
      <c r="B224" s="9">
        <v>8</v>
      </c>
      <c r="C224" s="9" t="s">
        <v>11</v>
      </c>
      <c r="D224" s="9" t="s">
        <v>576</v>
      </c>
      <c r="E224" s="9" t="s">
        <v>34</v>
      </c>
      <c r="F224" s="9" t="s">
        <v>331</v>
      </c>
      <c r="G224" s="9" t="s">
        <v>1458</v>
      </c>
      <c r="H224" s="13" t="s">
        <v>577</v>
      </c>
      <c r="I224" s="12">
        <v>13.52</v>
      </c>
      <c r="J224" s="9">
        <v>2.06</v>
      </c>
      <c r="K224" s="9">
        <v>11.77</v>
      </c>
      <c r="L224" s="9">
        <v>9.7100000000000009</v>
      </c>
      <c r="M224" s="9">
        <v>0</v>
      </c>
      <c r="N224" s="9">
        <v>0</v>
      </c>
      <c r="O224" s="9">
        <v>0</v>
      </c>
      <c r="P224" s="9">
        <v>0</v>
      </c>
      <c r="Q224" s="9">
        <v>4.22</v>
      </c>
      <c r="R224" s="9">
        <v>0.64</v>
      </c>
      <c r="S224" s="9">
        <v>3.01</v>
      </c>
      <c r="T224" s="9">
        <v>2.37</v>
      </c>
      <c r="U224" s="12" t="s">
        <v>93</v>
      </c>
      <c r="V224" s="9">
        <v>3.16</v>
      </c>
      <c r="W224" s="9"/>
      <c r="X224" s="9"/>
      <c r="Y224" s="9" t="s">
        <v>1854</v>
      </c>
      <c r="Z224" s="18" t="str">
        <f t="shared" si="12"/>
        <v>Pathway</v>
      </c>
      <c r="AA224" s="18" t="str">
        <f t="shared" si="13"/>
        <v>Google</v>
      </c>
      <c r="AB224" s="10" t="str">
        <f t="shared" si="14"/>
        <v>Bing</v>
      </c>
      <c r="AC224" s="13" t="s">
        <v>514</v>
      </c>
      <c r="AD224">
        <v>39.119522989399997</v>
      </c>
      <c r="AE224">
        <v>-84.524647723900003</v>
      </c>
      <c r="AF224">
        <v>0</v>
      </c>
      <c r="AG224" t="s">
        <v>514</v>
      </c>
    </row>
    <row r="225" spans="1:33" x14ac:dyDescent="0.25">
      <c r="A225" s="12">
        <v>222</v>
      </c>
      <c r="B225" s="9">
        <v>2</v>
      </c>
      <c r="C225" s="9" t="s">
        <v>6</v>
      </c>
      <c r="D225" s="9" t="s">
        <v>964</v>
      </c>
      <c r="E225" s="9" t="s">
        <v>34</v>
      </c>
      <c r="F225" s="9" t="s">
        <v>331</v>
      </c>
      <c r="G225" s="9" t="s">
        <v>1458</v>
      </c>
      <c r="H225" s="13" t="s">
        <v>677</v>
      </c>
      <c r="I225" s="12">
        <v>10.65</v>
      </c>
      <c r="J225" s="9">
        <v>2.0299999999999998</v>
      </c>
      <c r="K225" s="9">
        <v>9.31</v>
      </c>
      <c r="L225" s="9">
        <v>7.28</v>
      </c>
      <c r="M225" s="9">
        <v>0</v>
      </c>
      <c r="N225" s="9">
        <v>0</v>
      </c>
      <c r="O225" s="9">
        <v>0</v>
      </c>
      <c r="P225" s="9">
        <v>0</v>
      </c>
      <c r="Q225" s="9">
        <v>4.2300000000000004</v>
      </c>
      <c r="R225" s="9">
        <v>0.63</v>
      </c>
      <c r="S225" s="9">
        <v>3</v>
      </c>
      <c r="T225" s="9">
        <v>2.37</v>
      </c>
      <c r="U225" s="12" t="s">
        <v>146</v>
      </c>
      <c r="V225" s="9">
        <v>23.33</v>
      </c>
      <c r="W225" s="9"/>
      <c r="X225" s="9"/>
      <c r="Y225" s="9" t="s">
        <v>1855</v>
      </c>
      <c r="Z225" s="18" t="str">
        <f t="shared" si="12"/>
        <v>Pathway</v>
      </c>
      <c r="AA225" s="18" t="str">
        <f t="shared" si="13"/>
        <v>Google</v>
      </c>
      <c r="AB225" s="10" t="str">
        <f t="shared" si="14"/>
        <v>Bing</v>
      </c>
      <c r="AC225" s="13" t="s">
        <v>514</v>
      </c>
      <c r="AD225">
        <v>41.645431778400003</v>
      </c>
      <c r="AE225">
        <v>-83.582659560699994</v>
      </c>
      <c r="AF225">
        <v>0</v>
      </c>
      <c r="AG225" t="s">
        <v>514</v>
      </c>
    </row>
    <row r="226" spans="1:33" x14ac:dyDescent="0.25">
      <c r="A226" s="12">
        <v>223</v>
      </c>
      <c r="B226" s="9">
        <v>5</v>
      </c>
      <c r="C226" s="9" t="s">
        <v>72</v>
      </c>
      <c r="D226" s="9" t="s">
        <v>982</v>
      </c>
      <c r="E226" s="9" t="s">
        <v>34</v>
      </c>
      <c r="F226" s="9" t="s">
        <v>121</v>
      </c>
      <c r="G226" s="9" t="s">
        <v>1458</v>
      </c>
      <c r="H226" s="13" t="s">
        <v>983</v>
      </c>
      <c r="I226" s="12">
        <v>39</v>
      </c>
      <c r="J226" s="9">
        <v>13.33</v>
      </c>
      <c r="K226" s="9">
        <v>37.200000000000003</v>
      </c>
      <c r="L226" s="9">
        <v>23.87</v>
      </c>
      <c r="M226" s="9">
        <v>1.33</v>
      </c>
      <c r="N226" s="9">
        <v>0.32</v>
      </c>
      <c r="O226" s="9">
        <v>1.1100000000000001</v>
      </c>
      <c r="P226" s="9">
        <v>0.8</v>
      </c>
      <c r="Q226" s="9">
        <v>7</v>
      </c>
      <c r="R226" s="9">
        <v>3.99</v>
      </c>
      <c r="S226" s="9">
        <v>6.35</v>
      </c>
      <c r="T226" s="9">
        <v>2.36</v>
      </c>
      <c r="U226" s="12" t="s">
        <v>218</v>
      </c>
      <c r="V226" s="9">
        <v>0.23</v>
      </c>
      <c r="W226" s="9"/>
      <c r="X226" s="9"/>
      <c r="Y226" s="9" t="s">
        <v>1418</v>
      </c>
      <c r="Z226" s="18" t="str">
        <f t="shared" si="12"/>
        <v>Pathway</v>
      </c>
      <c r="AA226" s="18" t="str">
        <f t="shared" si="13"/>
        <v>Google</v>
      </c>
      <c r="AB226" s="10" t="str">
        <f t="shared" si="14"/>
        <v>Bing</v>
      </c>
      <c r="AC226" s="13" t="s">
        <v>514</v>
      </c>
      <c r="AD226">
        <v>39.936997818199998</v>
      </c>
      <c r="AE226">
        <v>-82.790134048100001</v>
      </c>
      <c r="AF226">
        <v>0</v>
      </c>
      <c r="AG226" t="s">
        <v>514</v>
      </c>
    </row>
    <row r="227" spans="1:33" x14ac:dyDescent="0.25">
      <c r="A227" s="12">
        <v>224</v>
      </c>
      <c r="B227" s="9">
        <v>8</v>
      </c>
      <c r="C227" s="9" t="s">
        <v>131</v>
      </c>
      <c r="D227" s="9" t="s">
        <v>917</v>
      </c>
      <c r="E227" s="9" t="s">
        <v>34</v>
      </c>
      <c r="F227" s="9" t="s">
        <v>121</v>
      </c>
      <c r="G227" s="9" t="s">
        <v>1458</v>
      </c>
      <c r="H227" s="13" t="s">
        <v>655</v>
      </c>
      <c r="I227" s="12">
        <v>27.23</v>
      </c>
      <c r="J227" s="9">
        <v>7.28</v>
      </c>
      <c r="K227" s="9">
        <v>24.81</v>
      </c>
      <c r="L227" s="9">
        <v>17.53</v>
      </c>
      <c r="M227" s="9">
        <v>0</v>
      </c>
      <c r="N227" s="9">
        <v>0</v>
      </c>
      <c r="O227" s="9">
        <v>0</v>
      </c>
      <c r="P227" s="9">
        <v>0</v>
      </c>
      <c r="Q227" s="9">
        <v>5.65</v>
      </c>
      <c r="R227" s="9">
        <v>1.97</v>
      </c>
      <c r="S227" s="9">
        <v>4.33</v>
      </c>
      <c r="T227" s="9">
        <v>2.36</v>
      </c>
      <c r="U227" s="12" t="s">
        <v>256</v>
      </c>
      <c r="V227" s="9">
        <v>5.37</v>
      </c>
      <c r="W227" s="9"/>
      <c r="X227" s="9"/>
      <c r="Y227" s="9" t="s">
        <v>1356</v>
      </c>
      <c r="Z227" s="18" t="str">
        <f t="shared" si="12"/>
        <v>Pathway</v>
      </c>
      <c r="AA227" s="18" t="str">
        <f t="shared" si="13"/>
        <v>Google</v>
      </c>
      <c r="AB227" s="10" t="str">
        <f t="shared" si="14"/>
        <v>Bing</v>
      </c>
      <c r="AC227" s="13" t="s">
        <v>514</v>
      </c>
      <c r="AD227">
        <v>39.339028564000003</v>
      </c>
      <c r="AE227">
        <v>-84.219378807799998</v>
      </c>
      <c r="AF227">
        <v>0</v>
      </c>
      <c r="AG227" t="s">
        <v>514</v>
      </c>
    </row>
    <row r="228" spans="1:33" x14ac:dyDescent="0.25">
      <c r="A228" s="12">
        <v>225</v>
      </c>
      <c r="B228" s="9">
        <v>9</v>
      </c>
      <c r="C228" s="9" t="s">
        <v>162</v>
      </c>
      <c r="D228" s="9" t="s">
        <v>960</v>
      </c>
      <c r="E228" s="9" t="s">
        <v>34</v>
      </c>
      <c r="F228" s="9" t="s">
        <v>121</v>
      </c>
      <c r="G228" s="9" t="s">
        <v>1458</v>
      </c>
      <c r="H228" s="13" t="s">
        <v>645</v>
      </c>
      <c r="I228" s="12">
        <v>17.64</v>
      </c>
      <c r="J228" s="9">
        <v>7.57</v>
      </c>
      <c r="K228" s="9">
        <v>16.45</v>
      </c>
      <c r="L228" s="9">
        <v>8.8800000000000008</v>
      </c>
      <c r="M228" s="9">
        <v>0</v>
      </c>
      <c r="N228" s="9">
        <v>0</v>
      </c>
      <c r="O228" s="9">
        <v>0</v>
      </c>
      <c r="P228" s="9">
        <v>0</v>
      </c>
      <c r="Q228" s="9">
        <v>5.7</v>
      </c>
      <c r="R228" s="9">
        <v>2.06</v>
      </c>
      <c r="S228" s="9">
        <v>4.43</v>
      </c>
      <c r="T228" s="9">
        <v>2.36</v>
      </c>
      <c r="U228" s="12" t="s">
        <v>161</v>
      </c>
      <c r="V228" s="9">
        <v>24.13</v>
      </c>
      <c r="W228" s="9"/>
      <c r="X228" s="9"/>
      <c r="Y228" s="9" t="s">
        <v>1856</v>
      </c>
      <c r="Z228" s="18" t="str">
        <f t="shared" si="12"/>
        <v>Pathway</v>
      </c>
      <c r="AA228" s="18" t="str">
        <f t="shared" si="13"/>
        <v>Google</v>
      </c>
      <c r="AB228" s="10" t="str">
        <f t="shared" si="14"/>
        <v>Bing</v>
      </c>
      <c r="AC228" s="13" t="s">
        <v>514</v>
      </c>
      <c r="AD228">
        <v>39.3343660958</v>
      </c>
      <c r="AE228">
        <v>-82.974343495900001</v>
      </c>
      <c r="AF228">
        <v>0</v>
      </c>
      <c r="AG228" t="s">
        <v>514</v>
      </c>
    </row>
    <row r="229" spans="1:33" x14ac:dyDescent="0.25">
      <c r="A229" s="12">
        <v>226</v>
      </c>
      <c r="B229" s="9">
        <v>1</v>
      </c>
      <c r="C229" s="9" t="s">
        <v>137</v>
      </c>
      <c r="D229" s="9" t="s">
        <v>786</v>
      </c>
      <c r="E229" s="9" t="s">
        <v>34</v>
      </c>
      <c r="F229" s="9" t="s">
        <v>121</v>
      </c>
      <c r="G229" s="9" t="s">
        <v>1458</v>
      </c>
      <c r="H229" s="13" t="s">
        <v>787</v>
      </c>
      <c r="I229" s="12">
        <v>14.19</v>
      </c>
      <c r="J229" s="9">
        <v>7.15</v>
      </c>
      <c r="K229" s="9">
        <v>13.33</v>
      </c>
      <c r="L229" s="9">
        <v>6.18</v>
      </c>
      <c r="M229" s="9">
        <v>0</v>
      </c>
      <c r="N229" s="9">
        <v>0</v>
      </c>
      <c r="O229" s="9">
        <v>0</v>
      </c>
      <c r="P229" s="9">
        <v>0</v>
      </c>
      <c r="Q229" s="9">
        <v>5.61</v>
      </c>
      <c r="R229" s="9">
        <v>1.93</v>
      </c>
      <c r="S229" s="9">
        <v>4.28</v>
      </c>
      <c r="T229" s="9">
        <v>2.35</v>
      </c>
      <c r="U229" s="12" t="s">
        <v>245</v>
      </c>
      <c r="V229" s="9">
        <v>15.72</v>
      </c>
      <c r="W229" s="9"/>
      <c r="X229" s="9"/>
      <c r="Y229" s="9" t="s">
        <v>1857</v>
      </c>
      <c r="Z229" s="18" t="str">
        <f t="shared" si="12"/>
        <v>Pathway</v>
      </c>
      <c r="AA229" s="18" t="str">
        <f t="shared" si="13"/>
        <v>Google</v>
      </c>
      <c r="AB229" s="10" t="str">
        <f t="shared" si="14"/>
        <v>Bing</v>
      </c>
      <c r="AC229" s="13" t="s">
        <v>514</v>
      </c>
      <c r="AD229">
        <v>40.7425685925</v>
      </c>
      <c r="AE229">
        <v>-84.124451978300002</v>
      </c>
      <c r="AF229">
        <v>0</v>
      </c>
      <c r="AG229" t="s">
        <v>514</v>
      </c>
    </row>
    <row r="230" spans="1:33" x14ac:dyDescent="0.25">
      <c r="A230" s="12">
        <v>227</v>
      </c>
      <c r="B230" s="9">
        <v>4</v>
      </c>
      <c r="C230" s="9" t="s">
        <v>23</v>
      </c>
      <c r="D230" s="9" t="s">
        <v>1233</v>
      </c>
      <c r="E230" s="9" t="s">
        <v>34</v>
      </c>
      <c r="F230" s="9" t="s">
        <v>121</v>
      </c>
      <c r="G230" s="9" t="s">
        <v>1458</v>
      </c>
      <c r="H230" s="13" t="s">
        <v>868</v>
      </c>
      <c r="I230" s="12">
        <v>10.050000000000001</v>
      </c>
      <c r="J230" s="9">
        <v>7.38</v>
      </c>
      <c r="K230" s="9">
        <v>9.73</v>
      </c>
      <c r="L230" s="9">
        <v>2.35</v>
      </c>
      <c r="M230" s="9">
        <v>1.33</v>
      </c>
      <c r="N230" s="9">
        <v>0.16</v>
      </c>
      <c r="O230" s="9">
        <v>0.92</v>
      </c>
      <c r="P230" s="9">
        <v>0.76</v>
      </c>
      <c r="Q230" s="9">
        <v>5.65</v>
      </c>
      <c r="R230" s="9">
        <v>2.0099999999999998</v>
      </c>
      <c r="S230" s="9">
        <v>4.3600000000000003</v>
      </c>
      <c r="T230" s="9">
        <v>2.35</v>
      </c>
      <c r="U230" s="12" t="s">
        <v>1284</v>
      </c>
      <c r="V230" s="9">
        <v>8.23</v>
      </c>
      <c r="W230" s="9"/>
      <c r="X230" s="9"/>
      <c r="Y230" s="9" t="s">
        <v>1858</v>
      </c>
      <c r="Z230" s="18" t="str">
        <f t="shared" si="12"/>
        <v>Pathway</v>
      </c>
      <c r="AA230" s="18" t="str">
        <f t="shared" si="13"/>
        <v>Google</v>
      </c>
      <c r="AB230" s="10" t="str">
        <f t="shared" si="14"/>
        <v>Bing</v>
      </c>
      <c r="AC230" s="13" t="s">
        <v>514</v>
      </c>
      <c r="AD230">
        <v>41.084439558200003</v>
      </c>
      <c r="AE230">
        <v>-81.538494747499996</v>
      </c>
      <c r="AF230">
        <v>0</v>
      </c>
      <c r="AG230" t="s">
        <v>514</v>
      </c>
    </row>
    <row r="231" spans="1:33" x14ac:dyDescent="0.25">
      <c r="A231" s="12">
        <v>228</v>
      </c>
      <c r="B231" s="9">
        <v>2</v>
      </c>
      <c r="C231" s="9" t="s">
        <v>6</v>
      </c>
      <c r="D231" s="9" t="s">
        <v>924</v>
      </c>
      <c r="E231" s="9" t="s">
        <v>34</v>
      </c>
      <c r="F231" s="9" t="s">
        <v>331</v>
      </c>
      <c r="G231" s="9" t="s">
        <v>1458</v>
      </c>
      <c r="H231" s="13" t="s">
        <v>556</v>
      </c>
      <c r="I231" s="12">
        <v>10.01</v>
      </c>
      <c r="J231" s="9">
        <v>1.92</v>
      </c>
      <c r="K231" s="9">
        <v>8.69</v>
      </c>
      <c r="L231" s="9">
        <v>6.77</v>
      </c>
      <c r="M231" s="9">
        <v>0</v>
      </c>
      <c r="N231" s="9">
        <v>0</v>
      </c>
      <c r="O231" s="9">
        <v>0</v>
      </c>
      <c r="P231" s="9">
        <v>0</v>
      </c>
      <c r="Q231" s="9">
        <v>4.2300000000000004</v>
      </c>
      <c r="R231" s="9">
        <v>0.57999999999999996</v>
      </c>
      <c r="S231" s="9">
        <v>2.92</v>
      </c>
      <c r="T231" s="9">
        <v>2.34</v>
      </c>
      <c r="U231" s="12" t="s">
        <v>78</v>
      </c>
      <c r="V231" s="9">
        <v>11.77</v>
      </c>
      <c r="W231" s="9"/>
      <c r="X231" s="9"/>
      <c r="Y231" s="9" t="s">
        <v>1395</v>
      </c>
      <c r="Z231" s="18" t="str">
        <f t="shared" si="12"/>
        <v>Pathway</v>
      </c>
      <c r="AA231" s="18" t="str">
        <f t="shared" si="13"/>
        <v>Google</v>
      </c>
      <c r="AB231" s="10" t="str">
        <f t="shared" si="14"/>
        <v>Bing</v>
      </c>
      <c r="AC231" s="13" t="s">
        <v>514</v>
      </c>
      <c r="AD231">
        <v>41.616576461500003</v>
      </c>
      <c r="AE231">
        <v>-83.663340541300002</v>
      </c>
      <c r="AF231">
        <v>0</v>
      </c>
      <c r="AG231" t="s">
        <v>514</v>
      </c>
    </row>
    <row r="232" spans="1:33" x14ac:dyDescent="0.25">
      <c r="A232" s="12">
        <v>229</v>
      </c>
      <c r="B232" s="9">
        <v>8</v>
      </c>
      <c r="C232" s="9" t="s">
        <v>11</v>
      </c>
      <c r="D232" s="9" t="s">
        <v>1034</v>
      </c>
      <c r="E232" s="9" t="s">
        <v>34</v>
      </c>
      <c r="F232" s="9" t="s">
        <v>121</v>
      </c>
      <c r="G232" s="9" t="s">
        <v>1458</v>
      </c>
      <c r="H232" s="13" t="s">
        <v>647</v>
      </c>
      <c r="I232" s="12">
        <v>20.420000000000002</v>
      </c>
      <c r="J232" s="9">
        <v>9.5299999999999994</v>
      </c>
      <c r="K232" s="9">
        <v>19.39</v>
      </c>
      <c r="L232" s="9">
        <v>9.85</v>
      </c>
      <c r="M232" s="9">
        <v>0</v>
      </c>
      <c r="N232" s="9">
        <v>0</v>
      </c>
      <c r="O232" s="9">
        <v>0</v>
      </c>
      <c r="P232" s="9">
        <v>0</v>
      </c>
      <c r="Q232" s="9">
        <v>5.98</v>
      </c>
      <c r="R232" s="9">
        <v>2.71</v>
      </c>
      <c r="S232" s="9">
        <v>5.04</v>
      </c>
      <c r="T232" s="9">
        <v>2.33</v>
      </c>
      <c r="U232" s="12" t="s">
        <v>55</v>
      </c>
      <c r="V232" s="9">
        <v>6.73</v>
      </c>
      <c r="W232" s="9"/>
      <c r="X232" s="9"/>
      <c r="Y232" s="9" t="s">
        <v>1859</v>
      </c>
      <c r="Z232" s="18" t="str">
        <f t="shared" si="12"/>
        <v>Pathway</v>
      </c>
      <c r="AA232" s="18" t="str">
        <f t="shared" si="13"/>
        <v>Google</v>
      </c>
      <c r="AB232" s="10" t="str">
        <f t="shared" si="14"/>
        <v>Bing</v>
      </c>
      <c r="AC232" s="13" t="s">
        <v>514</v>
      </c>
      <c r="AD232">
        <v>39.167637881300003</v>
      </c>
      <c r="AE232">
        <v>-84.470262652299994</v>
      </c>
      <c r="AF232">
        <v>0</v>
      </c>
      <c r="AG232" t="s">
        <v>514</v>
      </c>
    </row>
    <row r="233" spans="1:33" x14ac:dyDescent="0.25">
      <c r="A233" s="12">
        <v>230</v>
      </c>
      <c r="B233" s="9">
        <v>4</v>
      </c>
      <c r="C233" s="9" t="s">
        <v>23</v>
      </c>
      <c r="D233" s="9" t="s">
        <v>1100</v>
      </c>
      <c r="E233" s="9" t="s">
        <v>34</v>
      </c>
      <c r="F233" s="9" t="s">
        <v>1189</v>
      </c>
      <c r="G233" s="9" t="s">
        <v>1458</v>
      </c>
      <c r="H233" s="13" t="s">
        <v>1094</v>
      </c>
      <c r="I233" s="12">
        <v>22.67</v>
      </c>
      <c r="J233" s="9">
        <v>6.69</v>
      </c>
      <c r="K233" s="9">
        <v>21.92</v>
      </c>
      <c r="L233" s="9">
        <v>15.24</v>
      </c>
      <c r="M233" s="9">
        <v>0</v>
      </c>
      <c r="N233" s="9">
        <v>0</v>
      </c>
      <c r="O233" s="9">
        <v>0</v>
      </c>
      <c r="P233" s="9">
        <v>0</v>
      </c>
      <c r="Q233" s="9">
        <v>4.1399999999999997</v>
      </c>
      <c r="R233" s="9">
        <v>1.2</v>
      </c>
      <c r="S233" s="9">
        <v>3.52</v>
      </c>
      <c r="T233" s="9">
        <v>2.3199999999999998</v>
      </c>
      <c r="U233" s="12" t="s">
        <v>127</v>
      </c>
      <c r="V233" s="9">
        <v>5.0999999999999996</v>
      </c>
      <c r="W233" s="9"/>
      <c r="X233" s="9"/>
      <c r="Y233" s="9" t="s">
        <v>1860</v>
      </c>
      <c r="Z233" s="18" t="str">
        <f t="shared" si="12"/>
        <v>Pathway</v>
      </c>
      <c r="AA233" s="18" t="str">
        <f t="shared" si="13"/>
        <v>Google</v>
      </c>
      <c r="AB233" s="10" t="str">
        <f t="shared" si="14"/>
        <v>Bing</v>
      </c>
      <c r="AC233" s="13" t="s">
        <v>2324</v>
      </c>
      <c r="AD233">
        <v>41.1018069446</v>
      </c>
      <c r="AE233">
        <v>-81.440441617100007</v>
      </c>
      <c r="AF233">
        <v>0</v>
      </c>
      <c r="AG233" t="s">
        <v>514</v>
      </c>
    </row>
    <row r="234" spans="1:33" x14ac:dyDescent="0.25">
      <c r="A234" s="12">
        <v>231</v>
      </c>
      <c r="B234" s="9">
        <v>12</v>
      </c>
      <c r="C234" s="9" t="s">
        <v>14</v>
      </c>
      <c r="D234" s="9" t="s">
        <v>1002</v>
      </c>
      <c r="E234" s="9" t="s">
        <v>34</v>
      </c>
      <c r="F234" s="9" t="s">
        <v>121</v>
      </c>
      <c r="G234" s="9" t="s">
        <v>1458</v>
      </c>
      <c r="H234" s="13" t="s">
        <v>640</v>
      </c>
      <c r="I234" s="12">
        <v>14.91</v>
      </c>
      <c r="J234" s="9">
        <v>7.83</v>
      </c>
      <c r="K234" s="9">
        <v>14.11</v>
      </c>
      <c r="L234" s="9">
        <v>6.28</v>
      </c>
      <c r="M234" s="9">
        <v>0</v>
      </c>
      <c r="N234" s="9">
        <v>0</v>
      </c>
      <c r="O234" s="9">
        <v>0</v>
      </c>
      <c r="P234" s="9">
        <v>0</v>
      </c>
      <c r="Q234" s="9">
        <v>5.65</v>
      </c>
      <c r="R234" s="9">
        <v>2.15</v>
      </c>
      <c r="S234" s="9">
        <v>4.46</v>
      </c>
      <c r="T234" s="9">
        <v>2.3199999999999998</v>
      </c>
      <c r="U234" s="12" t="s">
        <v>52</v>
      </c>
      <c r="V234" s="9">
        <v>3.66</v>
      </c>
      <c r="W234" s="9"/>
      <c r="X234" s="9"/>
      <c r="Y234" s="9" t="s">
        <v>1861</v>
      </c>
      <c r="Z234" s="18" t="str">
        <f t="shared" si="12"/>
        <v>Pathway</v>
      </c>
      <c r="AA234" s="18" t="str">
        <f t="shared" si="13"/>
        <v>Google</v>
      </c>
      <c r="AB234" s="10" t="str">
        <f t="shared" si="14"/>
        <v>Bing</v>
      </c>
      <c r="AC234" s="13" t="s">
        <v>514</v>
      </c>
      <c r="AD234">
        <v>41.476966329299998</v>
      </c>
      <c r="AE234">
        <v>-81.632763171700006</v>
      </c>
      <c r="AF234">
        <v>0</v>
      </c>
      <c r="AG234" t="s">
        <v>514</v>
      </c>
    </row>
    <row r="235" spans="1:33" x14ac:dyDescent="0.25">
      <c r="A235" s="12">
        <v>232</v>
      </c>
      <c r="B235" s="9">
        <v>12</v>
      </c>
      <c r="C235" s="9" t="s">
        <v>14</v>
      </c>
      <c r="D235" s="9" t="s">
        <v>1002</v>
      </c>
      <c r="E235" s="9" t="s">
        <v>34</v>
      </c>
      <c r="F235" s="9" t="s">
        <v>121</v>
      </c>
      <c r="G235" s="9" t="s">
        <v>1458</v>
      </c>
      <c r="H235" s="13" t="s">
        <v>640</v>
      </c>
      <c r="I235" s="12">
        <v>13.94</v>
      </c>
      <c r="J235" s="9">
        <v>7.83</v>
      </c>
      <c r="K235" s="9">
        <v>13.24</v>
      </c>
      <c r="L235" s="9">
        <v>5.42</v>
      </c>
      <c r="M235" s="9">
        <v>0</v>
      </c>
      <c r="N235" s="9">
        <v>0</v>
      </c>
      <c r="O235" s="9">
        <v>0</v>
      </c>
      <c r="P235" s="9">
        <v>0</v>
      </c>
      <c r="Q235" s="9">
        <v>5.65</v>
      </c>
      <c r="R235" s="9">
        <v>2.15</v>
      </c>
      <c r="S235" s="9">
        <v>4.46</v>
      </c>
      <c r="T235" s="9">
        <v>2.3199999999999998</v>
      </c>
      <c r="U235" s="12" t="s">
        <v>52</v>
      </c>
      <c r="V235" s="9">
        <v>4.34</v>
      </c>
      <c r="W235" s="9"/>
      <c r="X235" s="9"/>
      <c r="Y235" s="9" t="s">
        <v>1862</v>
      </c>
      <c r="Z235" s="18" t="str">
        <f t="shared" si="12"/>
        <v>Pathway</v>
      </c>
      <c r="AA235" s="18" t="str">
        <f t="shared" si="13"/>
        <v>Google</v>
      </c>
      <c r="AB235" s="10" t="str">
        <f t="shared" si="14"/>
        <v>Bing</v>
      </c>
      <c r="AC235" s="13" t="s">
        <v>2324</v>
      </c>
      <c r="AD235">
        <v>41.471959216000002</v>
      </c>
      <c r="AE235">
        <v>-81.621516341399996</v>
      </c>
      <c r="AF235">
        <v>0</v>
      </c>
      <c r="AG235" t="s">
        <v>514</v>
      </c>
    </row>
    <row r="236" spans="1:33" x14ac:dyDescent="0.25">
      <c r="A236" s="12">
        <v>233</v>
      </c>
      <c r="B236" s="9">
        <v>2</v>
      </c>
      <c r="C236" s="9" t="s">
        <v>6</v>
      </c>
      <c r="D236" s="9" t="s">
        <v>1063</v>
      </c>
      <c r="E236" s="9" t="s">
        <v>34</v>
      </c>
      <c r="F236" s="9" t="s">
        <v>121</v>
      </c>
      <c r="G236" s="9" t="s">
        <v>1458</v>
      </c>
      <c r="H236" s="13" t="s">
        <v>852</v>
      </c>
      <c r="I236" s="12">
        <v>20.420000000000002</v>
      </c>
      <c r="J236" s="9">
        <v>9.82</v>
      </c>
      <c r="K236" s="9">
        <v>19.440000000000001</v>
      </c>
      <c r="L236" s="9">
        <v>9.6199999999999992</v>
      </c>
      <c r="M236" s="9">
        <v>0</v>
      </c>
      <c r="N236" s="9">
        <v>0</v>
      </c>
      <c r="O236" s="9">
        <v>0</v>
      </c>
      <c r="P236" s="9">
        <v>0</v>
      </c>
      <c r="Q236" s="9">
        <v>5.98</v>
      </c>
      <c r="R236" s="9">
        <v>2.8</v>
      </c>
      <c r="S236" s="9">
        <v>5.08</v>
      </c>
      <c r="T236" s="9">
        <v>2.29</v>
      </c>
      <c r="U236" s="12" t="s">
        <v>135</v>
      </c>
      <c r="V236" s="9">
        <v>9.2899999999999991</v>
      </c>
      <c r="W236" s="9"/>
      <c r="X236" s="9"/>
      <c r="Y236" s="9" t="s">
        <v>1863</v>
      </c>
      <c r="Z236" s="18" t="str">
        <f t="shared" si="12"/>
        <v>Pathway</v>
      </c>
      <c r="AA236" s="18" t="str">
        <f t="shared" si="13"/>
        <v>Google</v>
      </c>
      <c r="AB236" s="10" t="str">
        <f t="shared" si="14"/>
        <v>Bing</v>
      </c>
      <c r="AC236" s="13" t="s">
        <v>514</v>
      </c>
      <c r="AD236">
        <v>41.6916755409</v>
      </c>
      <c r="AE236">
        <v>-83.627405708300003</v>
      </c>
      <c r="AF236">
        <v>0</v>
      </c>
      <c r="AG236" t="s">
        <v>514</v>
      </c>
    </row>
    <row r="237" spans="1:33" x14ac:dyDescent="0.25">
      <c r="A237" s="12">
        <v>234</v>
      </c>
      <c r="B237" s="9">
        <v>12</v>
      </c>
      <c r="C237" s="9" t="s">
        <v>14</v>
      </c>
      <c r="D237" s="9" t="s">
        <v>1130</v>
      </c>
      <c r="E237" s="9" t="s">
        <v>34</v>
      </c>
      <c r="F237" s="9" t="s">
        <v>121</v>
      </c>
      <c r="G237" s="9" t="s">
        <v>1458</v>
      </c>
      <c r="H237" s="13" t="s">
        <v>1131</v>
      </c>
      <c r="I237" s="12">
        <v>27.88</v>
      </c>
      <c r="J237" s="9">
        <v>8.14</v>
      </c>
      <c r="K237" s="9">
        <v>25.71</v>
      </c>
      <c r="L237" s="9">
        <v>17.57</v>
      </c>
      <c r="M237" s="9">
        <v>0</v>
      </c>
      <c r="N237" s="9">
        <v>0</v>
      </c>
      <c r="O237" s="9">
        <v>0</v>
      </c>
      <c r="P237" s="9">
        <v>0</v>
      </c>
      <c r="Q237" s="9">
        <v>5.65</v>
      </c>
      <c r="R237" s="9">
        <v>2.25</v>
      </c>
      <c r="S237" s="9">
        <v>4.53</v>
      </c>
      <c r="T237" s="9">
        <v>2.2799999999999998</v>
      </c>
      <c r="U237" s="12" t="s">
        <v>265</v>
      </c>
      <c r="V237" s="9">
        <v>0.88</v>
      </c>
      <c r="W237" s="9"/>
      <c r="X237" s="9"/>
      <c r="Y237" s="9" t="s">
        <v>1378</v>
      </c>
      <c r="Z237" s="18" t="str">
        <f t="shared" si="12"/>
        <v>Pathway</v>
      </c>
      <c r="AA237" s="18" t="str">
        <f t="shared" si="13"/>
        <v>Google</v>
      </c>
      <c r="AB237" s="10" t="str">
        <f t="shared" si="14"/>
        <v>Bing</v>
      </c>
      <c r="AC237" s="13" t="s">
        <v>1450</v>
      </c>
      <c r="AD237">
        <v>41.371921630000003</v>
      </c>
      <c r="AE237">
        <v>-81.824792004399995</v>
      </c>
      <c r="AF237">
        <v>0</v>
      </c>
      <c r="AG237" t="s">
        <v>514</v>
      </c>
    </row>
    <row r="238" spans="1:33" x14ac:dyDescent="0.25">
      <c r="A238" s="12">
        <v>235</v>
      </c>
      <c r="B238" s="9">
        <v>6</v>
      </c>
      <c r="C238" s="9" t="s">
        <v>8</v>
      </c>
      <c r="D238" s="9" t="s">
        <v>1022</v>
      </c>
      <c r="E238" s="9" t="s">
        <v>34</v>
      </c>
      <c r="F238" s="9" t="s">
        <v>121</v>
      </c>
      <c r="G238" s="9" t="s">
        <v>1458</v>
      </c>
      <c r="H238" s="13" t="s">
        <v>636</v>
      </c>
      <c r="I238" s="12">
        <v>30.47</v>
      </c>
      <c r="J238" s="9">
        <v>12.42</v>
      </c>
      <c r="K238" s="9">
        <v>29.12</v>
      </c>
      <c r="L238" s="9">
        <v>16.71</v>
      </c>
      <c r="M238" s="9">
        <v>0</v>
      </c>
      <c r="N238" s="9">
        <v>0</v>
      </c>
      <c r="O238" s="9">
        <v>0</v>
      </c>
      <c r="P238" s="9">
        <v>0</v>
      </c>
      <c r="Q238" s="9">
        <v>6.64</v>
      </c>
      <c r="R238" s="9">
        <v>3.68</v>
      </c>
      <c r="S238" s="9">
        <v>5.96</v>
      </c>
      <c r="T238" s="9">
        <v>2.2799999999999998</v>
      </c>
      <c r="U238" s="12" t="s">
        <v>84</v>
      </c>
      <c r="V238" s="9">
        <v>11.11</v>
      </c>
      <c r="W238" s="9"/>
      <c r="X238" s="9"/>
      <c r="Y238" s="9" t="s">
        <v>1864</v>
      </c>
      <c r="Z238" s="18" t="str">
        <f t="shared" si="12"/>
        <v>Pathway</v>
      </c>
      <c r="AA238" s="18" t="str">
        <f t="shared" si="13"/>
        <v>Google</v>
      </c>
      <c r="AB238" s="10" t="str">
        <f t="shared" si="14"/>
        <v>Bing</v>
      </c>
      <c r="AC238" s="13" t="s">
        <v>514</v>
      </c>
      <c r="AD238">
        <v>40.087813984999997</v>
      </c>
      <c r="AE238">
        <v>-82.992828956099999</v>
      </c>
      <c r="AF238">
        <v>0</v>
      </c>
      <c r="AG238" t="s">
        <v>514</v>
      </c>
    </row>
    <row r="239" spans="1:33" x14ac:dyDescent="0.25">
      <c r="A239" s="12">
        <v>236</v>
      </c>
      <c r="B239" s="9">
        <v>6</v>
      </c>
      <c r="C239" s="9" t="s">
        <v>42</v>
      </c>
      <c r="D239" s="9" t="s">
        <v>1065</v>
      </c>
      <c r="E239" s="9" t="s">
        <v>34</v>
      </c>
      <c r="F239" s="9" t="s">
        <v>121</v>
      </c>
      <c r="G239" s="9" t="s">
        <v>1458</v>
      </c>
      <c r="H239" s="13" t="s">
        <v>1066</v>
      </c>
      <c r="I239" s="12">
        <v>35.19</v>
      </c>
      <c r="J239" s="9">
        <v>9.74</v>
      </c>
      <c r="K239" s="9">
        <v>32.82</v>
      </c>
      <c r="L239" s="9">
        <v>23.08</v>
      </c>
      <c r="M239" s="9">
        <v>0</v>
      </c>
      <c r="N239" s="9">
        <v>0</v>
      </c>
      <c r="O239" s="9">
        <v>0</v>
      </c>
      <c r="P239" s="9">
        <v>0</v>
      </c>
      <c r="Q239" s="9">
        <v>5.95</v>
      </c>
      <c r="R239" s="9">
        <v>2.79</v>
      </c>
      <c r="S239" s="9">
        <v>5.0599999999999996</v>
      </c>
      <c r="T239" s="9">
        <v>2.27</v>
      </c>
      <c r="U239" s="12" t="s">
        <v>212</v>
      </c>
      <c r="V239" s="9">
        <v>8.66</v>
      </c>
      <c r="W239" s="9"/>
      <c r="X239" s="9"/>
      <c r="Y239" s="9" t="s">
        <v>1865</v>
      </c>
      <c r="Z239" s="18" t="str">
        <f t="shared" si="12"/>
        <v>Pathway</v>
      </c>
      <c r="AA239" s="18" t="str">
        <f t="shared" si="13"/>
        <v>Google</v>
      </c>
      <c r="AB239" s="10" t="str">
        <f t="shared" si="14"/>
        <v>Bing</v>
      </c>
      <c r="AC239" s="13" t="s">
        <v>1450</v>
      </c>
      <c r="AD239">
        <v>40.141522275200003</v>
      </c>
      <c r="AE239">
        <v>-82.976781987899997</v>
      </c>
      <c r="AF239">
        <v>0</v>
      </c>
      <c r="AG239" t="s">
        <v>514</v>
      </c>
    </row>
    <row r="240" spans="1:33" x14ac:dyDescent="0.25">
      <c r="A240" s="12">
        <v>237</v>
      </c>
      <c r="B240" s="9">
        <v>7</v>
      </c>
      <c r="C240" s="9" t="s">
        <v>44</v>
      </c>
      <c r="D240" s="9" t="s">
        <v>1109</v>
      </c>
      <c r="E240" s="9" t="s">
        <v>34</v>
      </c>
      <c r="F240" s="9" t="s">
        <v>269</v>
      </c>
      <c r="G240" s="9" t="s">
        <v>1458</v>
      </c>
      <c r="H240" s="13" t="s">
        <v>705</v>
      </c>
      <c r="I240" s="12">
        <v>16.68</v>
      </c>
      <c r="J240" s="9">
        <v>2.06</v>
      </c>
      <c r="K240" s="9">
        <v>15.15</v>
      </c>
      <c r="L240" s="9">
        <v>13.1</v>
      </c>
      <c r="M240" s="9">
        <v>0</v>
      </c>
      <c r="N240" s="9">
        <v>0</v>
      </c>
      <c r="O240" s="9">
        <v>0</v>
      </c>
      <c r="P240" s="9">
        <v>0</v>
      </c>
      <c r="Q240" s="9">
        <v>3.77</v>
      </c>
      <c r="R240" s="9">
        <v>0.74</v>
      </c>
      <c r="S240" s="9">
        <v>3</v>
      </c>
      <c r="T240" s="9">
        <v>2.2599999999999998</v>
      </c>
      <c r="U240" s="12" t="s">
        <v>271</v>
      </c>
      <c r="V240" s="9">
        <v>4.18</v>
      </c>
      <c r="W240" s="9"/>
      <c r="X240" s="9"/>
      <c r="Y240" s="9" t="s">
        <v>1416</v>
      </c>
      <c r="Z240" s="18" t="str">
        <f t="shared" si="12"/>
        <v>Pathway</v>
      </c>
      <c r="AA240" s="18" t="str">
        <f t="shared" si="13"/>
        <v>Google</v>
      </c>
      <c r="AB240" s="10" t="str">
        <f t="shared" si="14"/>
        <v>Bing</v>
      </c>
      <c r="AC240" s="13" t="s">
        <v>514</v>
      </c>
      <c r="AD240">
        <v>39.816322390099998</v>
      </c>
      <c r="AE240">
        <v>-84.130355476199995</v>
      </c>
      <c r="AF240">
        <v>0</v>
      </c>
      <c r="AG240" t="s">
        <v>514</v>
      </c>
    </row>
    <row r="241" spans="1:33" x14ac:dyDescent="0.25">
      <c r="A241" s="12">
        <v>238</v>
      </c>
      <c r="B241" s="9">
        <v>8</v>
      </c>
      <c r="C241" s="9" t="s">
        <v>61</v>
      </c>
      <c r="D241" s="9" t="s">
        <v>869</v>
      </c>
      <c r="E241" s="9" t="s">
        <v>34</v>
      </c>
      <c r="F241" s="9" t="s">
        <v>121</v>
      </c>
      <c r="G241" s="9" t="s">
        <v>1458</v>
      </c>
      <c r="H241" s="13" t="s">
        <v>870</v>
      </c>
      <c r="I241" s="12">
        <v>10.97</v>
      </c>
      <c r="J241" s="9">
        <v>8.1300000000000008</v>
      </c>
      <c r="K241" s="9">
        <v>10.66</v>
      </c>
      <c r="L241" s="9">
        <v>2.52</v>
      </c>
      <c r="M241" s="9">
        <v>1.65</v>
      </c>
      <c r="N241" s="9">
        <v>0.18</v>
      </c>
      <c r="O241" s="9">
        <v>1.17</v>
      </c>
      <c r="P241" s="9">
        <v>0.99</v>
      </c>
      <c r="Q241" s="9">
        <v>5.62</v>
      </c>
      <c r="R241" s="9">
        <v>2.2599999999999998</v>
      </c>
      <c r="S241" s="9">
        <v>4.5199999999999996</v>
      </c>
      <c r="T241" s="9">
        <v>2.2599999999999998</v>
      </c>
      <c r="U241" s="12" t="s">
        <v>171</v>
      </c>
      <c r="V241" s="9">
        <v>16.2</v>
      </c>
      <c r="W241" s="9"/>
      <c r="X241" s="9"/>
      <c r="Y241" s="9" t="s">
        <v>1866</v>
      </c>
      <c r="Z241" s="18" t="str">
        <f t="shared" si="12"/>
        <v>Pathway</v>
      </c>
      <c r="AA241" s="18" t="str">
        <f t="shared" si="13"/>
        <v>Google</v>
      </c>
      <c r="AB241" s="10" t="str">
        <f t="shared" si="14"/>
        <v>Bing</v>
      </c>
      <c r="AC241" s="13" t="s">
        <v>514</v>
      </c>
      <c r="AD241">
        <v>39.390510568899998</v>
      </c>
      <c r="AE241">
        <v>-84.533326972099999</v>
      </c>
      <c r="AF241">
        <v>0</v>
      </c>
      <c r="AG241" t="s">
        <v>514</v>
      </c>
    </row>
    <row r="242" spans="1:33" x14ac:dyDescent="0.25">
      <c r="A242" s="12">
        <v>239</v>
      </c>
      <c r="B242" s="9">
        <v>2</v>
      </c>
      <c r="C242" s="9" t="s">
        <v>81</v>
      </c>
      <c r="D242" s="9" t="s">
        <v>1240</v>
      </c>
      <c r="E242" s="9" t="s">
        <v>34</v>
      </c>
      <c r="F242" s="9" t="s">
        <v>121</v>
      </c>
      <c r="G242" s="9" t="s">
        <v>1458</v>
      </c>
      <c r="H242" s="13" t="s">
        <v>1197</v>
      </c>
      <c r="I242" s="12">
        <v>11.05</v>
      </c>
      <c r="J242" s="9">
        <v>8.43</v>
      </c>
      <c r="K242" s="9">
        <v>10.77</v>
      </c>
      <c r="L242" s="9">
        <v>2.34</v>
      </c>
      <c r="M242" s="9">
        <v>0</v>
      </c>
      <c r="N242" s="9">
        <v>0</v>
      </c>
      <c r="O242" s="9">
        <v>0</v>
      </c>
      <c r="P242" s="9">
        <v>0</v>
      </c>
      <c r="Q242" s="9">
        <v>5.66</v>
      </c>
      <c r="R242" s="9">
        <v>2.34</v>
      </c>
      <c r="S242" s="9">
        <v>4.5999999999999996</v>
      </c>
      <c r="T242" s="9">
        <v>2.2599999999999998</v>
      </c>
      <c r="U242" s="12" t="s">
        <v>1291</v>
      </c>
      <c r="V242" s="9">
        <v>2.67</v>
      </c>
      <c r="W242" s="9"/>
      <c r="X242" s="9"/>
      <c r="Y242" s="9" t="s">
        <v>1867</v>
      </c>
      <c r="Z242" s="18" t="str">
        <f t="shared" si="12"/>
        <v>Pathway</v>
      </c>
      <c r="AA242" s="18" t="str">
        <f t="shared" si="13"/>
        <v>Google</v>
      </c>
      <c r="AB242" s="10" t="str">
        <f t="shared" si="14"/>
        <v>Bing</v>
      </c>
      <c r="AC242" s="13" t="s">
        <v>514</v>
      </c>
      <c r="AD242">
        <v>41.564785281600003</v>
      </c>
      <c r="AE242">
        <v>-83.578790206299999</v>
      </c>
      <c r="AF242">
        <v>0</v>
      </c>
      <c r="AG242" t="s">
        <v>514</v>
      </c>
    </row>
    <row r="243" spans="1:33" x14ac:dyDescent="0.25">
      <c r="A243" s="12">
        <v>240</v>
      </c>
      <c r="B243" s="9">
        <v>4</v>
      </c>
      <c r="C243" s="9" t="s">
        <v>23</v>
      </c>
      <c r="D243" s="9" t="s">
        <v>1064</v>
      </c>
      <c r="E243" s="9" t="s">
        <v>34</v>
      </c>
      <c r="F243" s="9" t="s">
        <v>121</v>
      </c>
      <c r="G243" s="9" t="s">
        <v>1458</v>
      </c>
      <c r="H243" s="13" t="s">
        <v>735</v>
      </c>
      <c r="I243" s="12">
        <v>19.45</v>
      </c>
      <c r="J243" s="9">
        <v>8.4600000000000009</v>
      </c>
      <c r="K243" s="9">
        <v>18.28</v>
      </c>
      <c r="L243" s="9">
        <v>9.83</v>
      </c>
      <c r="M243" s="9">
        <v>0</v>
      </c>
      <c r="N243" s="9">
        <v>0</v>
      </c>
      <c r="O243" s="9">
        <v>0</v>
      </c>
      <c r="P243" s="9">
        <v>0</v>
      </c>
      <c r="Q243" s="9">
        <v>5.65</v>
      </c>
      <c r="R243" s="9">
        <v>2.35</v>
      </c>
      <c r="S243" s="9">
        <v>4.5999999999999996</v>
      </c>
      <c r="T243" s="9">
        <v>2.25</v>
      </c>
      <c r="U243" s="12" t="s">
        <v>129</v>
      </c>
      <c r="V243" s="9">
        <v>8.5</v>
      </c>
      <c r="W243" s="9"/>
      <c r="X243" s="9"/>
      <c r="Y243" s="9" t="s">
        <v>1868</v>
      </c>
      <c r="Z243" s="18" t="str">
        <f t="shared" si="12"/>
        <v>Pathway</v>
      </c>
      <c r="AA243" s="18" t="str">
        <f t="shared" si="13"/>
        <v>Google</v>
      </c>
      <c r="AB243" s="10" t="str">
        <f t="shared" si="14"/>
        <v>Bing</v>
      </c>
      <c r="AC243" s="13" t="s">
        <v>514</v>
      </c>
      <c r="AD243">
        <v>41.030632175000001</v>
      </c>
      <c r="AE243">
        <v>-81.546570790199993</v>
      </c>
      <c r="AF243">
        <v>0</v>
      </c>
      <c r="AG243" t="s">
        <v>514</v>
      </c>
    </row>
    <row r="244" spans="1:33" x14ac:dyDescent="0.25">
      <c r="A244" s="12">
        <v>241</v>
      </c>
      <c r="B244" s="9">
        <v>12</v>
      </c>
      <c r="C244" s="9" t="s">
        <v>14</v>
      </c>
      <c r="D244" s="9" t="s">
        <v>1119</v>
      </c>
      <c r="E244" s="9" t="s">
        <v>34</v>
      </c>
      <c r="F244" s="9" t="s">
        <v>121</v>
      </c>
      <c r="G244" s="9" t="s">
        <v>1458</v>
      </c>
      <c r="H244" s="13" t="s">
        <v>1120</v>
      </c>
      <c r="I244" s="12">
        <v>18.8</v>
      </c>
      <c r="J244" s="9">
        <v>8.44</v>
      </c>
      <c r="K244" s="9">
        <v>17.7</v>
      </c>
      <c r="L244" s="9">
        <v>9.26</v>
      </c>
      <c r="M244" s="9">
        <v>0</v>
      </c>
      <c r="N244" s="9">
        <v>0</v>
      </c>
      <c r="O244" s="9">
        <v>0</v>
      </c>
      <c r="P244" s="9">
        <v>0</v>
      </c>
      <c r="Q244" s="9">
        <v>5.65</v>
      </c>
      <c r="R244" s="9">
        <v>2.34</v>
      </c>
      <c r="S244" s="9">
        <v>4.59</v>
      </c>
      <c r="T244" s="9">
        <v>2.25</v>
      </c>
      <c r="U244" s="12" t="s">
        <v>254</v>
      </c>
      <c r="V244" s="9">
        <v>9.89</v>
      </c>
      <c r="W244" s="9"/>
      <c r="X244" s="9"/>
      <c r="Y244" s="9" t="s">
        <v>1869</v>
      </c>
      <c r="Z244" s="18" t="str">
        <f t="shared" si="12"/>
        <v>Pathway</v>
      </c>
      <c r="AA244" s="18" t="str">
        <f t="shared" si="13"/>
        <v>Google</v>
      </c>
      <c r="AB244" s="10" t="str">
        <f t="shared" si="14"/>
        <v>Bing</v>
      </c>
      <c r="AC244" s="13" t="s">
        <v>1450</v>
      </c>
      <c r="AD244">
        <v>41.538694167099997</v>
      </c>
      <c r="AE244">
        <v>-81.497257116399993</v>
      </c>
      <c r="AF244">
        <v>0</v>
      </c>
      <c r="AG244" t="s">
        <v>514</v>
      </c>
    </row>
    <row r="245" spans="1:33" x14ac:dyDescent="0.25">
      <c r="A245" s="12">
        <v>242</v>
      </c>
      <c r="B245" s="9">
        <v>8</v>
      </c>
      <c r="C245" s="9" t="s">
        <v>33</v>
      </c>
      <c r="D245" s="9" t="s">
        <v>625</v>
      </c>
      <c r="E245" s="9" t="s">
        <v>34</v>
      </c>
      <c r="F245" s="9" t="s">
        <v>269</v>
      </c>
      <c r="G245" s="9" t="s">
        <v>1458</v>
      </c>
      <c r="H245" s="13" t="s">
        <v>626</v>
      </c>
      <c r="I245" s="12">
        <v>8.68</v>
      </c>
      <c r="J245" s="9">
        <v>1.82</v>
      </c>
      <c r="K245" s="9">
        <v>7.88</v>
      </c>
      <c r="L245" s="9">
        <v>6.06</v>
      </c>
      <c r="M245" s="9">
        <v>0</v>
      </c>
      <c r="N245" s="9">
        <v>0</v>
      </c>
      <c r="O245" s="9">
        <v>0</v>
      </c>
      <c r="P245" s="9">
        <v>0</v>
      </c>
      <c r="Q245" s="9">
        <v>3.79</v>
      </c>
      <c r="R245" s="9">
        <v>0.63</v>
      </c>
      <c r="S245" s="9">
        <v>2.88</v>
      </c>
      <c r="T245" s="9">
        <v>2.25</v>
      </c>
      <c r="U245" s="12" t="s">
        <v>91</v>
      </c>
      <c r="V245" s="9">
        <v>3.71</v>
      </c>
      <c r="W245" s="9"/>
      <c r="X245" s="9"/>
      <c r="Y245" s="9" t="s">
        <v>1870</v>
      </c>
      <c r="Z245" s="18" t="str">
        <f t="shared" si="12"/>
        <v>Pathway</v>
      </c>
      <c r="AA245" s="18" t="str">
        <f t="shared" si="13"/>
        <v>Google</v>
      </c>
      <c r="AB245" s="10" t="str">
        <f t="shared" si="14"/>
        <v>Bing</v>
      </c>
      <c r="AC245" s="13" t="s">
        <v>514</v>
      </c>
      <c r="AD245">
        <v>39.090051712600001</v>
      </c>
      <c r="AE245">
        <v>-84.245486522999997</v>
      </c>
      <c r="AF245">
        <v>0</v>
      </c>
      <c r="AG245" t="s">
        <v>514</v>
      </c>
    </row>
    <row r="246" spans="1:33" x14ac:dyDescent="0.25">
      <c r="A246" s="12">
        <v>243</v>
      </c>
      <c r="B246" s="9">
        <v>12</v>
      </c>
      <c r="C246" s="9" t="s">
        <v>14</v>
      </c>
      <c r="D246" s="9" t="s">
        <v>1118</v>
      </c>
      <c r="E246" s="9" t="s">
        <v>34</v>
      </c>
      <c r="F246" s="9" t="s">
        <v>1188</v>
      </c>
      <c r="G246" s="9" t="s">
        <v>1458</v>
      </c>
      <c r="H246" s="13" t="s">
        <v>723</v>
      </c>
      <c r="I246" s="12">
        <v>11.65</v>
      </c>
      <c r="J246" s="9">
        <v>5.67</v>
      </c>
      <c r="K246" s="9">
        <v>10.77</v>
      </c>
      <c r="L246" s="9">
        <v>5.0999999999999996</v>
      </c>
      <c r="M246" s="9">
        <v>0</v>
      </c>
      <c r="N246" s="9">
        <v>0</v>
      </c>
      <c r="O246" s="9">
        <v>0</v>
      </c>
      <c r="P246" s="9">
        <v>0</v>
      </c>
      <c r="Q246" s="9">
        <v>5.49</v>
      </c>
      <c r="R246" s="9">
        <v>1.88</v>
      </c>
      <c r="S246" s="9">
        <v>4.1399999999999997</v>
      </c>
      <c r="T246" s="9">
        <v>2.25</v>
      </c>
      <c r="U246" s="12" t="s">
        <v>371</v>
      </c>
      <c r="V246" s="9">
        <v>4.28</v>
      </c>
      <c r="W246" s="9"/>
      <c r="X246" s="9"/>
      <c r="Y246" s="9" t="s">
        <v>1871</v>
      </c>
      <c r="Z246" s="18" t="str">
        <f t="shared" si="12"/>
        <v>Pathway</v>
      </c>
      <c r="AA246" s="18" t="str">
        <f t="shared" si="13"/>
        <v>Google</v>
      </c>
      <c r="AB246" s="10" t="str">
        <f t="shared" si="14"/>
        <v>Bing</v>
      </c>
      <c r="AC246" s="13" t="s">
        <v>514</v>
      </c>
      <c r="AD246">
        <v>41.482836770299997</v>
      </c>
      <c r="AE246">
        <v>-81.617861472300007</v>
      </c>
      <c r="AF246">
        <v>0</v>
      </c>
      <c r="AG246" t="s">
        <v>514</v>
      </c>
    </row>
    <row r="247" spans="1:33" x14ac:dyDescent="0.25">
      <c r="A247" s="12">
        <v>244</v>
      </c>
      <c r="B247" s="9">
        <v>7</v>
      </c>
      <c r="C247" s="9" t="s">
        <v>44</v>
      </c>
      <c r="D247" s="9" t="s">
        <v>891</v>
      </c>
      <c r="E247" s="9" t="s">
        <v>34</v>
      </c>
      <c r="F247" s="9" t="s">
        <v>121</v>
      </c>
      <c r="G247" s="9" t="s">
        <v>1458</v>
      </c>
      <c r="H247" s="13" t="s">
        <v>841</v>
      </c>
      <c r="I247" s="12">
        <v>30.47</v>
      </c>
      <c r="J247" s="9">
        <v>11.42</v>
      </c>
      <c r="K247" s="9">
        <v>28.93</v>
      </c>
      <c r="L247" s="9">
        <v>17.510000000000002</v>
      </c>
      <c r="M247" s="9">
        <v>0</v>
      </c>
      <c r="N247" s="9">
        <v>0</v>
      </c>
      <c r="O247" s="9">
        <v>0</v>
      </c>
      <c r="P247" s="9">
        <v>0</v>
      </c>
      <c r="Q247" s="9">
        <v>6.31</v>
      </c>
      <c r="R247" s="9">
        <v>3.34</v>
      </c>
      <c r="S247" s="9">
        <v>5.57</v>
      </c>
      <c r="T247" s="9">
        <v>2.2400000000000002</v>
      </c>
      <c r="U247" s="12" t="s">
        <v>53</v>
      </c>
      <c r="V247" s="9">
        <v>14.43</v>
      </c>
      <c r="W247" s="9"/>
      <c r="X247" s="9"/>
      <c r="Y247" s="9" t="s">
        <v>1872</v>
      </c>
      <c r="Z247" s="18" t="str">
        <f t="shared" si="12"/>
        <v>Pathway</v>
      </c>
      <c r="AA247" s="18" t="str">
        <f t="shared" si="13"/>
        <v>Google</v>
      </c>
      <c r="AB247" s="10" t="str">
        <f t="shared" si="14"/>
        <v>Bing</v>
      </c>
      <c r="AC247" s="13" t="s">
        <v>514</v>
      </c>
      <c r="AD247">
        <v>39.640208374099998</v>
      </c>
      <c r="AE247">
        <v>-84.235783770500007</v>
      </c>
      <c r="AF247">
        <v>0</v>
      </c>
      <c r="AG247" t="s">
        <v>514</v>
      </c>
    </row>
    <row r="248" spans="1:33" x14ac:dyDescent="0.25">
      <c r="A248" s="12">
        <v>245</v>
      </c>
      <c r="B248" s="9">
        <v>4</v>
      </c>
      <c r="C248" s="9" t="s">
        <v>76</v>
      </c>
      <c r="D248" s="9" t="s">
        <v>661</v>
      </c>
      <c r="E248" s="9" t="s">
        <v>34</v>
      </c>
      <c r="F248" s="9" t="s">
        <v>121</v>
      </c>
      <c r="G248" s="9" t="s">
        <v>1458</v>
      </c>
      <c r="H248" s="13" t="s">
        <v>662</v>
      </c>
      <c r="I248" s="12">
        <v>18.8</v>
      </c>
      <c r="J248" s="9">
        <v>8.4499999999999993</v>
      </c>
      <c r="K248" s="9">
        <v>17.7</v>
      </c>
      <c r="L248" s="9">
        <v>9.25</v>
      </c>
      <c r="M248" s="9">
        <v>0</v>
      </c>
      <c r="N248" s="9">
        <v>0</v>
      </c>
      <c r="O248" s="9">
        <v>0</v>
      </c>
      <c r="P248" s="9">
        <v>0</v>
      </c>
      <c r="Q248" s="9">
        <v>5.65</v>
      </c>
      <c r="R248" s="9">
        <v>2.37</v>
      </c>
      <c r="S248" s="9">
        <v>4.6100000000000003</v>
      </c>
      <c r="T248" s="9">
        <v>2.2400000000000002</v>
      </c>
      <c r="U248" s="12" t="s">
        <v>270</v>
      </c>
      <c r="V248" s="9">
        <v>2.68</v>
      </c>
      <c r="W248" s="9"/>
      <c r="X248" s="9"/>
      <c r="Y248" s="9" t="s">
        <v>1873</v>
      </c>
      <c r="Z248" s="18" t="str">
        <f t="shared" si="12"/>
        <v>Pathway</v>
      </c>
      <c r="AA248" s="18" t="str">
        <f t="shared" si="13"/>
        <v>Google</v>
      </c>
      <c r="AB248" s="10" t="str">
        <f t="shared" si="14"/>
        <v>Bing</v>
      </c>
      <c r="AC248" s="13" t="s">
        <v>514</v>
      </c>
      <c r="AD248">
        <v>41.242098057500002</v>
      </c>
      <c r="AE248">
        <v>-81.352969073099999</v>
      </c>
      <c r="AF248">
        <v>0</v>
      </c>
      <c r="AG248" t="s">
        <v>514</v>
      </c>
    </row>
    <row r="249" spans="1:33" x14ac:dyDescent="0.25">
      <c r="A249" s="12">
        <v>246</v>
      </c>
      <c r="B249" s="9">
        <v>4</v>
      </c>
      <c r="C249" s="9" t="s">
        <v>38</v>
      </c>
      <c r="D249" s="9" t="s">
        <v>984</v>
      </c>
      <c r="E249" s="9" t="s">
        <v>34</v>
      </c>
      <c r="F249" s="9" t="s">
        <v>121</v>
      </c>
      <c r="G249" s="9" t="s">
        <v>1458</v>
      </c>
      <c r="H249" s="13" t="s">
        <v>827</v>
      </c>
      <c r="I249" s="12">
        <v>16.190000000000001</v>
      </c>
      <c r="J249" s="9">
        <v>6.71</v>
      </c>
      <c r="K249" s="9">
        <v>14.93</v>
      </c>
      <c r="L249" s="9">
        <v>8.2200000000000006</v>
      </c>
      <c r="M249" s="9">
        <v>0</v>
      </c>
      <c r="N249" s="9">
        <v>0</v>
      </c>
      <c r="O249" s="9">
        <v>0</v>
      </c>
      <c r="P249" s="9">
        <v>0</v>
      </c>
      <c r="Q249" s="9">
        <v>5.43</v>
      </c>
      <c r="R249" s="9">
        <v>1.8</v>
      </c>
      <c r="S249" s="9">
        <v>4.03</v>
      </c>
      <c r="T249" s="9">
        <v>2.2400000000000002</v>
      </c>
      <c r="U249" s="12" t="s">
        <v>227</v>
      </c>
      <c r="V249" s="9">
        <v>15.59</v>
      </c>
      <c r="W249" s="9"/>
      <c r="X249" s="9"/>
      <c r="Y249" s="9" t="s">
        <v>1874</v>
      </c>
      <c r="Z249" s="18" t="str">
        <f t="shared" si="12"/>
        <v>Pathway</v>
      </c>
      <c r="AA249" s="18" t="str">
        <f t="shared" si="13"/>
        <v>Google</v>
      </c>
      <c r="AB249" s="10" t="str">
        <f t="shared" si="14"/>
        <v>Bing</v>
      </c>
      <c r="AC249" s="13" t="s">
        <v>514</v>
      </c>
      <c r="AD249">
        <v>40.878847558300002</v>
      </c>
      <c r="AE249">
        <v>-81.479670461400005</v>
      </c>
      <c r="AF249">
        <v>0</v>
      </c>
      <c r="AG249" t="s">
        <v>514</v>
      </c>
    </row>
    <row r="250" spans="1:33" x14ac:dyDescent="0.25">
      <c r="A250" s="12">
        <v>247</v>
      </c>
      <c r="B250" s="9">
        <v>8</v>
      </c>
      <c r="C250" s="9" t="s">
        <v>61</v>
      </c>
      <c r="D250" s="9" t="s">
        <v>1092</v>
      </c>
      <c r="E250" s="9" t="s">
        <v>34</v>
      </c>
      <c r="F250" s="9" t="s">
        <v>121</v>
      </c>
      <c r="G250" s="9" t="s">
        <v>1458</v>
      </c>
      <c r="H250" s="13" t="s">
        <v>981</v>
      </c>
      <c r="I250" s="12">
        <v>16.63</v>
      </c>
      <c r="J250" s="9">
        <v>8.7100000000000009</v>
      </c>
      <c r="K250" s="9">
        <v>15.81</v>
      </c>
      <c r="L250" s="9">
        <v>7.1</v>
      </c>
      <c r="M250" s="9">
        <v>1.34</v>
      </c>
      <c r="N250" s="9">
        <v>0.19</v>
      </c>
      <c r="O250" s="9">
        <v>0.98</v>
      </c>
      <c r="P250" s="9">
        <v>0.79</v>
      </c>
      <c r="Q250" s="9">
        <v>5.69</v>
      </c>
      <c r="R250" s="9">
        <v>2.44</v>
      </c>
      <c r="S250" s="9">
        <v>4.67</v>
      </c>
      <c r="T250" s="9">
        <v>2.2400000000000002</v>
      </c>
      <c r="U250" s="12" t="s">
        <v>305</v>
      </c>
      <c r="V250" s="9">
        <v>3.47</v>
      </c>
      <c r="W250" s="9"/>
      <c r="X250" s="9"/>
      <c r="Y250" s="9" t="s">
        <v>1875</v>
      </c>
      <c r="Z250" s="18" t="str">
        <f t="shared" si="12"/>
        <v>Pathway</v>
      </c>
      <c r="AA250" s="18" t="str">
        <f t="shared" si="13"/>
        <v>Google</v>
      </c>
      <c r="AB250" s="10" t="str">
        <f t="shared" si="14"/>
        <v>Bing</v>
      </c>
      <c r="AC250" s="13" t="s">
        <v>514</v>
      </c>
      <c r="AD250">
        <v>39.444965882299996</v>
      </c>
      <c r="AE250">
        <v>-84.361152015200005</v>
      </c>
      <c r="AF250">
        <v>0</v>
      </c>
      <c r="AG250" t="s">
        <v>514</v>
      </c>
    </row>
    <row r="251" spans="1:33" x14ac:dyDescent="0.25">
      <c r="A251" s="12">
        <v>248</v>
      </c>
      <c r="B251" s="9">
        <v>6</v>
      </c>
      <c r="C251" s="9" t="s">
        <v>42</v>
      </c>
      <c r="D251" s="9" t="s">
        <v>963</v>
      </c>
      <c r="E251" s="9" t="s">
        <v>34</v>
      </c>
      <c r="F251" s="9" t="s">
        <v>121</v>
      </c>
      <c r="G251" s="9" t="s">
        <v>1458</v>
      </c>
      <c r="H251" s="13" t="s">
        <v>603</v>
      </c>
      <c r="I251" s="12">
        <v>15.93</v>
      </c>
      <c r="J251" s="9">
        <v>8.52</v>
      </c>
      <c r="K251" s="9">
        <v>15.14</v>
      </c>
      <c r="L251" s="9">
        <v>6.62</v>
      </c>
      <c r="M251" s="9">
        <v>0</v>
      </c>
      <c r="N251" s="9">
        <v>0</v>
      </c>
      <c r="O251" s="9">
        <v>0</v>
      </c>
      <c r="P251" s="9">
        <v>0</v>
      </c>
      <c r="Q251" s="9">
        <v>5.66</v>
      </c>
      <c r="R251" s="9">
        <v>2.39</v>
      </c>
      <c r="S251" s="9">
        <v>4.63</v>
      </c>
      <c r="T251" s="9">
        <v>2.2400000000000002</v>
      </c>
      <c r="U251" s="12" t="s">
        <v>107</v>
      </c>
      <c r="V251" s="9">
        <v>2.02</v>
      </c>
      <c r="W251" s="9"/>
      <c r="X251" s="9"/>
      <c r="Y251" s="9" t="s">
        <v>1876</v>
      </c>
      <c r="Z251" s="18" t="str">
        <f t="shared" si="12"/>
        <v>Pathway</v>
      </c>
      <c r="AA251" s="18" t="str">
        <f t="shared" si="13"/>
        <v>Google</v>
      </c>
      <c r="AB251" s="10" t="str">
        <f t="shared" si="14"/>
        <v>Bing</v>
      </c>
      <c r="AC251" s="13" t="s">
        <v>1450</v>
      </c>
      <c r="AD251">
        <v>40.165706163199999</v>
      </c>
      <c r="AE251">
        <v>-83.020012589499999</v>
      </c>
      <c r="AF251">
        <v>0</v>
      </c>
      <c r="AG251" t="s">
        <v>514</v>
      </c>
    </row>
    <row r="252" spans="1:33" x14ac:dyDescent="0.25">
      <c r="A252" s="12">
        <v>249</v>
      </c>
      <c r="B252" s="9">
        <v>2</v>
      </c>
      <c r="C252" s="9" t="s">
        <v>6</v>
      </c>
      <c r="D252" s="9" t="s">
        <v>1071</v>
      </c>
      <c r="E252" s="9" t="s">
        <v>34</v>
      </c>
      <c r="F252" s="9" t="s">
        <v>121</v>
      </c>
      <c r="G252" s="9" t="s">
        <v>1458</v>
      </c>
      <c r="H252" s="13" t="s">
        <v>895</v>
      </c>
      <c r="I252" s="12">
        <v>16.53</v>
      </c>
      <c r="J252" s="9">
        <v>8.58</v>
      </c>
      <c r="K252" s="9">
        <v>15.7</v>
      </c>
      <c r="L252" s="9">
        <v>7.12</v>
      </c>
      <c r="M252" s="9">
        <v>0</v>
      </c>
      <c r="N252" s="9">
        <v>0</v>
      </c>
      <c r="O252" s="9">
        <v>0</v>
      </c>
      <c r="P252" s="9">
        <v>0</v>
      </c>
      <c r="Q252" s="9">
        <v>5.65</v>
      </c>
      <c r="R252" s="9">
        <v>2.38</v>
      </c>
      <c r="S252" s="9">
        <v>4.62</v>
      </c>
      <c r="T252" s="9">
        <v>2.23</v>
      </c>
      <c r="U252" s="12" t="s">
        <v>145</v>
      </c>
      <c r="V252" s="9">
        <v>14.16</v>
      </c>
      <c r="W252" s="9"/>
      <c r="X252" s="9"/>
      <c r="Y252" s="9" t="s">
        <v>1877</v>
      </c>
      <c r="Z252" s="18" t="str">
        <f t="shared" si="12"/>
        <v>Pathway</v>
      </c>
      <c r="AA252" s="18" t="str">
        <f t="shared" si="13"/>
        <v>Google</v>
      </c>
      <c r="AB252" s="10" t="str">
        <f t="shared" si="14"/>
        <v>Bing</v>
      </c>
      <c r="AC252" s="13" t="s">
        <v>514</v>
      </c>
      <c r="AD252">
        <v>41.677491861599997</v>
      </c>
      <c r="AE252">
        <v>-83.605496286900006</v>
      </c>
      <c r="AF252">
        <v>0</v>
      </c>
      <c r="AG252" t="s">
        <v>514</v>
      </c>
    </row>
    <row r="253" spans="1:33" x14ac:dyDescent="0.25">
      <c r="A253" s="12">
        <v>250</v>
      </c>
      <c r="B253" s="9">
        <v>4</v>
      </c>
      <c r="C253" s="9" t="s">
        <v>38</v>
      </c>
      <c r="D253" s="9" t="s">
        <v>894</v>
      </c>
      <c r="E253" s="9" t="s">
        <v>34</v>
      </c>
      <c r="F253" s="9" t="s">
        <v>331</v>
      </c>
      <c r="G253" s="9" t="s">
        <v>1458</v>
      </c>
      <c r="H253" s="13" t="s">
        <v>885</v>
      </c>
      <c r="I253" s="12">
        <v>9.75</v>
      </c>
      <c r="J253" s="9">
        <v>2.04</v>
      </c>
      <c r="K253" s="9">
        <v>8.52</v>
      </c>
      <c r="L253" s="9">
        <v>6.48</v>
      </c>
      <c r="M253" s="9">
        <v>0</v>
      </c>
      <c r="N253" s="9">
        <v>0</v>
      </c>
      <c r="O253" s="9">
        <v>0</v>
      </c>
      <c r="P253" s="9">
        <v>0</v>
      </c>
      <c r="Q253" s="9">
        <v>4.07</v>
      </c>
      <c r="R253" s="9">
        <v>0.62</v>
      </c>
      <c r="S253" s="9">
        <v>2.85</v>
      </c>
      <c r="T253" s="9">
        <v>2.23</v>
      </c>
      <c r="U253" s="12" t="s">
        <v>307</v>
      </c>
      <c r="V253" s="9">
        <v>13.31</v>
      </c>
      <c r="W253" s="9"/>
      <c r="X253" s="9"/>
      <c r="Y253" s="9" t="s">
        <v>1878</v>
      </c>
      <c r="Z253" s="18" t="str">
        <f t="shared" si="12"/>
        <v>Pathway</v>
      </c>
      <c r="AA253" s="18" t="str">
        <f t="shared" si="13"/>
        <v>Google</v>
      </c>
      <c r="AB253" s="10" t="str">
        <f t="shared" si="14"/>
        <v>Bing</v>
      </c>
      <c r="AC253" s="13" t="s">
        <v>514</v>
      </c>
      <c r="AD253">
        <v>40.799502629899997</v>
      </c>
      <c r="AE253">
        <v>-81.399555751199998</v>
      </c>
      <c r="AF253">
        <v>0</v>
      </c>
      <c r="AG253" t="s">
        <v>514</v>
      </c>
    </row>
    <row r="254" spans="1:33" x14ac:dyDescent="0.25">
      <c r="A254" s="12">
        <v>251</v>
      </c>
      <c r="B254" s="9">
        <v>6</v>
      </c>
      <c r="C254" s="9" t="s">
        <v>42</v>
      </c>
      <c r="D254" s="9" t="s">
        <v>703</v>
      </c>
      <c r="E254" s="9" t="s">
        <v>34</v>
      </c>
      <c r="F254" s="9" t="s">
        <v>121</v>
      </c>
      <c r="G254" s="9" t="s">
        <v>1458</v>
      </c>
      <c r="H254" s="13" t="s">
        <v>704</v>
      </c>
      <c r="I254" s="12">
        <v>11.95</v>
      </c>
      <c r="J254" s="9">
        <v>8.52</v>
      </c>
      <c r="K254" s="9">
        <v>11.59</v>
      </c>
      <c r="L254" s="9">
        <v>3.07</v>
      </c>
      <c r="M254" s="9">
        <v>0</v>
      </c>
      <c r="N254" s="9">
        <v>0</v>
      </c>
      <c r="O254" s="9">
        <v>0</v>
      </c>
      <c r="P254" s="9">
        <v>0</v>
      </c>
      <c r="Q254" s="9">
        <v>5.62</v>
      </c>
      <c r="R254" s="9">
        <v>2.37</v>
      </c>
      <c r="S254" s="9">
        <v>4.59</v>
      </c>
      <c r="T254" s="9">
        <v>2.23</v>
      </c>
      <c r="U254" s="12" t="s">
        <v>421</v>
      </c>
      <c r="V254" s="9">
        <v>0.22</v>
      </c>
      <c r="W254" s="9"/>
      <c r="X254" s="9"/>
      <c r="Y254" s="9" t="s">
        <v>1879</v>
      </c>
      <c r="Z254" s="18" t="str">
        <f t="shared" si="12"/>
        <v>Pathway</v>
      </c>
      <c r="AA254" s="18" t="str">
        <f t="shared" si="13"/>
        <v>Google</v>
      </c>
      <c r="AB254" s="10" t="str">
        <f t="shared" si="14"/>
        <v>Bing</v>
      </c>
      <c r="AC254" s="13" t="s">
        <v>514</v>
      </c>
      <c r="AD254">
        <v>40.136211594999999</v>
      </c>
      <c r="AE254">
        <v>-82.930732990400003</v>
      </c>
      <c r="AF254">
        <v>0</v>
      </c>
      <c r="AG254" t="s">
        <v>514</v>
      </c>
    </row>
    <row r="255" spans="1:33" x14ac:dyDescent="0.25">
      <c r="A255" s="12">
        <v>252</v>
      </c>
      <c r="B255" s="9">
        <v>8</v>
      </c>
      <c r="C255" s="9" t="s">
        <v>61</v>
      </c>
      <c r="D255" s="9" t="s">
        <v>869</v>
      </c>
      <c r="E255" s="9" t="s">
        <v>34</v>
      </c>
      <c r="F255" s="9" t="s">
        <v>121</v>
      </c>
      <c r="G255" s="9" t="s">
        <v>1458</v>
      </c>
      <c r="H255" s="13" t="s">
        <v>870</v>
      </c>
      <c r="I255" s="12">
        <v>16.489999999999998</v>
      </c>
      <c r="J255" s="9">
        <v>11.93</v>
      </c>
      <c r="K255" s="9">
        <v>16.13</v>
      </c>
      <c r="L255" s="9">
        <v>4.21</v>
      </c>
      <c r="M255" s="9">
        <v>0</v>
      </c>
      <c r="N255" s="9">
        <v>0</v>
      </c>
      <c r="O255" s="9">
        <v>0</v>
      </c>
      <c r="P255" s="9">
        <v>0</v>
      </c>
      <c r="Q255" s="9">
        <v>6.44</v>
      </c>
      <c r="R255" s="9">
        <v>3.51</v>
      </c>
      <c r="S255" s="9">
        <v>5.73</v>
      </c>
      <c r="T255" s="9">
        <v>2.2200000000000002</v>
      </c>
      <c r="U255" s="12" t="s">
        <v>171</v>
      </c>
      <c r="V255" s="9">
        <v>15.11</v>
      </c>
      <c r="W255" s="9"/>
      <c r="X255" s="9"/>
      <c r="Y255" s="9" t="s">
        <v>1880</v>
      </c>
      <c r="Z255" s="18" t="str">
        <f t="shared" si="12"/>
        <v>Pathway</v>
      </c>
      <c r="AA255" s="18" t="str">
        <f t="shared" si="13"/>
        <v>Google</v>
      </c>
      <c r="AB255" s="10" t="str">
        <f t="shared" si="14"/>
        <v>Bing</v>
      </c>
      <c r="AC255" s="13" t="s">
        <v>514</v>
      </c>
      <c r="AD255">
        <v>39.396711846999999</v>
      </c>
      <c r="AE255">
        <v>-84.551776974399999</v>
      </c>
      <c r="AF255">
        <v>0</v>
      </c>
      <c r="AG255" t="s">
        <v>514</v>
      </c>
    </row>
    <row r="256" spans="1:33" x14ac:dyDescent="0.25">
      <c r="A256" s="12">
        <v>253</v>
      </c>
      <c r="B256" s="9">
        <v>8</v>
      </c>
      <c r="C256" s="9" t="s">
        <v>61</v>
      </c>
      <c r="D256" s="9" t="s">
        <v>869</v>
      </c>
      <c r="E256" s="9" t="s">
        <v>34</v>
      </c>
      <c r="F256" s="9" t="s">
        <v>121</v>
      </c>
      <c r="G256" s="9" t="s">
        <v>1458</v>
      </c>
      <c r="H256" s="13" t="s">
        <v>870</v>
      </c>
      <c r="I256" s="12">
        <v>13.77</v>
      </c>
      <c r="J256" s="9">
        <v>10.48</v>
      </c>
      <c r="K256" s="9">
        <v>13.48</v>
      </c>
      <c r="L256" s="9">
        <v>3</v>
      </c>
      <c r="M256" s="9">
        <v>0</v>
      </c>
      <c r="N256" s="9">
        <v>0</v>
      </c>
      <c r="O256" s="9">
        <v>0</v>
      </c>
      <c r="P256" s="9">
        <v>0</v>
      </c>
      <c r="Q256" s="9">
        <v>6.06</v>
      </c>
      <c r="R256" s="9">
        <v>3.01</v>
      </c>
      <c r="S256" s="9">
        <v>5.24</v>
      </c>
      <c r="T256" s="9">
        <v>2.2200000000000002</v>
      </c>
      <c r="U256" s="12" t="s">
        <v>171</v>
      </c>
      <c r="V256" s="9">
        <v>14.19</v>
      </c>
      <c r="W256" s="9"/>
      <c r="X256" s="9"/>
      <c r="Y256" s="9" t="s">
        <v>1881</v>
      </c>
      <c r="Z256" s="18" t="str">
        <f t="shared" si="12"/>
        <v>Pathway</v>
      </c>
      <c r="AA256" s="18" t="str">
        <f t="shared" si="13"/>
        <v>Google</v>
      </c>
      <c r="AB256" s="10" t="str">
        <f t="shared" si="14"/>
        <v>Bing</v>
      </c>
      <c r="AC256" s="13" t="s">
        <v>514</v>
      </c>
      <c r="AD256">
        <v>39.402443238700002</v>
      </c>
      <c r="AE256">
        <v>-84.566990982999997</v>
      </c>
      <c r="AF256">
        <v>0</v>
      </c>
      <c r="AG256" t="s">
        <v>514</v>
      </c>
    </row>
    <row r="257" spans="1:33" x14ac:dyDescent="0.25">
      <c r="A257" s="12">
        <v>254</v>
      </c>
      <c r="B257" s="9">
        <v>3</v>
      </c>
      <c r="C257" s="9" t="s">
        <v>126</v>
      </c>
      <c r="D257" s="9" t="s">
        <v>972</v>
      </c>
      <c r="E257" s="9" t="s">
        <v>34</v>
      </c>
      <c r="F257" s="9" t="s">
        <v>121</v>
      </c>
      <c r="G257" s="9" t="s">
        <v>1458</v>
      </c>
      <c r="H257" s="13" t="s">
        <v>613</v>
      </c>
      <c r="I257" s="12">
        <v>21.4</v>
      </c>
      <c r="J257" s="9">
        <v>6.2</v>
      </c>
      <c r="K257" s="9">
        <v>19.28</v>
      </c>
      <c r="L257" s="9">
        <v>13.08</v>
      </c>
      <c r="M257" s="9">
        <v>0</v>
      </c>
      <c r="N257" s="9">
        <v>0</v>
      </c>
      <c r="O257" s="9">
        <v>0</v>
      </c>
      <c r="P257" s="9">
        <v>0</v>
      </c>
      <c r="Q257" s="9">
        <v>5.32</v>
      </c>
      <c r="R257" s="9">
        <v>1.64</v>
      </c>
      <c r="S257" s="9">
        <v>3.84</v>
      </c>
      <c r="T257" s="9">
        <v>2.2000000000000002</v>
      </c>
      <c r="U257" s="12" t="s">
        <v>327</v>
      </c>
      <c r="V257" s="9">
        <v>10.59</v>
      </c>
      <c r="W257" s="9"/>
      <c r="X257" s="9"/>
      <c r="Y257" s="9" t="s">
        <v>1882</v>
      </c>
      <c r="Z257" s="18" t="str">
        <f t="shared" si="12"/>
        <v>Pathway</v>
      </c>
      <c r="AA257" s="18" t="str">
        <f t="shared" si="13"/>
        <v>Google</v>
      </c>
      <c r="AB257" s="10" t="str">
        <f t="shared" si="14"/>
        <v>Bing</v>
      </c>
      <c r="AC257" s="13" t="s">
        <v>2324</v>
      </c>
      <c r="AD257">
        <v>41.433103617100002</v>
      </c>
      <c r="AE257">
        <v>-82.714960266700004</v>
      </c>
      <c r="AF257">
        <v>0</v>
      </c>
      <c r="AG257" t="s">
        <v>514</v>
      </c>
    </row>
    <row r="258" spans="1:33" x14ac:dyDescent="0.25">
      <c r="A258" s="12">
        <v>255</v>
      </c>
      <c r="B258" s="9">
        <v>8</v>
      </c>
      <c r="C258" s="9" t="s">
        <v>11</v>
      </c>
      <c r="D258" s="9" t="s">
        <v>1090</v>
      </c>
      <c r="E258" s="9" t="s">
        <v>34</v>
      </c>
      <c r="F258" s="9" t="s">
        <v>121</v>
      </c>
      <c r="G258" s="9" t="s">
        <v>1458</v>
      </c>
      <c r="H258" s="13" t="s">
        <v>613</v>
      </c>
      <c r="I258" s="12">
        <v>16.21</v>
      </c>
      <c r="J258" s="9">
        <v>6.01</v>
      </c>
      <c r="K258" s="9">
        <v>14.75</v>
      </c>
      <c r="L258" s="9">
        <v>8.74</v>
      </c>
      <c r="M258" s="9">
        <v>0</v>
      </c>
      <c r="N258" s="9">
        <v>0</v>
      </c>
      <c r="O258" s="9">
        <v>0</v>
      </c>
      <c r="P258" s="9">
        <v>0</v>
      </c>
      <c r="Q258" s="9">
        <v>5.32</v>
      </c>
      <c r="R258" s="9">
        <v>1.58</v>
      </c>
      <c r="S258" s="9">
        <v>3.78</v>
      </c>
      <c r="T258" s="9">
        <v>2.2000000000000002</v>
      </c>
      <c r="U258" s="12" t="s">
        <v>140</v>
      </c>
      <c r="V258" s="9">
        <v>0.85</v>
      </c>
      <c r="W258" s="9"/>
      <c r="X258" s="9"/>
      <c r="Y258" s="9" t="s">
        <v>1432</v>
      </c>
      <c r="Z258" s="18" t="str">
        <f t="shared" si="12"/>
        <v>Pathway</v>
      </c>
      <c r="AA258" s="18" t="str">
        <f t="shared" si="13"/>
        <v>Google</v>
      </c>
      <c r="AB258" s="10" t="str">
        <f t="shared" si="14"/>
        <v>Bing</v>
      </c>
      <c r="AC258" s="13" t="s">
        <v>514</v>
      </c>
      <c r="AD258">
        <v>39.168370805899997</v>
      </c>
      <c r="AE258">
        <v>-84.478625563899996</v>
      </c>
      <c r="AF258">
        <v>0</v>
      </c>
      <c r="AG258" t="s">
        <v>514</v>
      </c>
    </row>
    <row r="259" spans="1:33" x14ac:dyDescent="0.25">
      <c r="A259" s="12">
        <v>256</v>
      </c>
      <c r="B259" s="9">
        <v>8</v>
      </c>
      <c r="C259" s="9" t="s">
        <v>61</v>
      </c>
      <c r="D259" s="9" t="s">
        <v>869</v>
      </c>
      <c r="E259" s="9" t="s">
        <v>34</v>
      </c>
      <c r="F259" s="9" t="s">
        <v>269</v>
      </c>
      <c r="G259" s="9" t="s">
        <v>1458</v>
      </c>
      <c r="H259" s="13" t="s">
        <v>870</v>
      </c>
      <c r="I259" s="12">
        <v>10.49</v>
      </c>
      <c r="J259" s="9">
        <v>2.12</v>
      </c>
      <c r="K259" s="9">
        <v>9.59</v>
      </c>
      <c r="L259" s="9">
        <v>7.47</v>
      </c>
      <c r="M259" s="9">
        <v>0</v>
      </c>
      <c r="N259" s="9">
        <v>0</v>
      </c>
      <c r="O259" s="9">
        <v>0</v>
      </c>
      <c r="P259" s="9">
        <v>0</v>
      </c>
      <c r="Q259" s="9">
        <v>3.76</v>
      </c>
      <c r="R259" s="9">
        <v>0.79</v>
      </c>
      <c r="S259" s="9">
        <v>2.99</v>
      </c>
      <c r="T259" s="9">
        <v>2.2000000000000002</v>
      </c>
      <c r="U259" s="12" t="s">
        <v>171</v>
      </c>
      <c r="V259" s="9">
        <v>14.66</v>
      </c>
      <c r="W259" s="9"/>
      <c r="X259" s="9"/>
      <c r="Y259" s="9" t="s">
        <v>1883</v>
      </c>
      <c r="Z259" s="18" t="str">
        <f t="shared" si="12"/>
        <v>Pathway</v>
      </c>
      <c r="AA259" s="18" t="str">
        <f t="shared" si="13"/>
        <v>Google</v>
      </c>
      <c r="AB259" s="10" t="str">
        <f t="shared" si="14"/>
        <v>Bing</v>
      </c>
      <c r="AC259" s="13" t="s">
        <v>514</v>
      </c>
      <c r="AD259">
        <v>39.399114147299997</v>
      </c>
      <c r="AE259">
        <v>-84.559569621700007</v>
      </c>
      <c r="AF259">
        <v>0</v>
      </c>
      <c r="AG259" t="s">
        <v>514</v>
      </c>
    </row>
    <row r="260" spans="1:33" x14ac:dyDescent="0.25">
      <c r="A260" s="12">
        <v>257</v>
      </c>
      <c r="B260" s="9">
        <v>8</v>
      </c>
      <c r="C260" s="9" t="s">
        <v>11</v>
      </c>
      <c r="D260" s="9" t="s">
        <v>576</v>
      </c>
      <c r="E260" s="9" t="s">
        <v>34</v>
      </c>
      <c r="F260" s="9" t="s">
        <v>331</v>
      </c>
      <c r="G260" s="9" t="s">
        <v>1458</v>
      </c>
      <c r="H260" s="13" t="s">
        <v>577</v>
      </c>
      <c r="I260" s="12">
        <v>10.98</v>
      </c>
      <c r="J260" s="9">
        <v>2.37</v>
      </c>
      <c r="K260" s="9">
        <v>9.81</v>
      </c>
      <c r="L260" s="9">
        <v>7.44</v>
      </c>
      <c r="M260" s="9">
        <v>0</v>
      </c>
      <c r="N260" s="9">
        <v>0</v>
      </c>
      <c r="O260" s="9">
        <v>0</v>
      </c>
      <c r="P260" s="9">
        <v>0</v>
      </c>
      <c r="Q260" s="9">
        <v>3.9</v>
      </c>
      <c r="R260" s="9">
        <v>0.74</v>
      </c>
      <c r="S260" s="9">
        <v>2.94</v>
      </c>
      <c r="T260" s="9">
        <v>2.2000000000000002</v>
      </c>
      <c r="U260" s="12" t="s">
        <v>93</v>
      </c>
      <c r="V260" s="9">
        <v>9.4700000000000006</v>
      </c>
      <c r="W260" s="9"/>
      <c r="X260" s="9"/>
      <c r="Y260" s="9" t="s">
        <v>1433</v>
      </c>
      <c r="Z260" s="18" t="str">
        <f t="shared" si="12"/>
        <v>Pathway</v>
      </c>
      <c r="AA260" s="18" t="str">
        <f t="shared" si="13"/>
        <v>Google</v>
      </c>
      <c r="AB260" s="10" t="str">
        <f t="shared" si="14"/>
        <v>Bing</v>
      </c>
      <c r="AC260" s="13" t="s">
        <v>514</v>
      </c>
      <c r="AD260">
        <v>39.193409589399998</v>
      </c>
      <c r="AE260">
        <v>-84.572870866499997</v>
      </c>
      <c r="AF260">
        <v>0</v>
      </c>
      <c r="AG260" t="s">
        <v>514</v>
      </c>
    </row>
    <row r="261" spans="1:33" x14ac:dyDescent="0.25">
      <c r="A261" s="12">
        <v>258</v>
      </c>
      <c r="B261" s="9">
        <v>2</v>
      </c>
      <c r="C261" s="9" t="s">
        <v>6</v>
      </c>
      <c r="D261" s="9" t="s">
        <v>924</v>
      </c>
      <c r="E261" s="9" t="s">
        <v>34</v>
      </c>
      <c r="F261" s="9" t="s">
        <v>121</v>
      </c>
      <c r="G261" s="9" t="s">
        <v>1458</v>
      </c>
      <c r="H261" s="13" t="s">
        <v>556</v>
      </c>
      <c r="I261" s="12">
        <v>12</v>
      </c>
      <c r="J261" s="9">
        <v>5.59</v>
      </c>
      <c r="K261" s="9">
        <v>11.02</v>
      </c>
      <c r="L261" s="9">
        <v>5.43</v>
      </c>
      <c r="M261" s="9">
        <v>0</v>
      </c>
      <c r="N261" s="9">
        <v>0</v>
      </c>
      <c r="O261" s="9">
        <v>0</v>
      </c>
      <c r="P261" s="9">
        <v>0</v>
      </c>
      <c r="Q261" s="9">
        <v>5.32</v>
      </c>
      <c r="R261" s="9">
        <v>1.47</v>
      </c>
      <c r="S261" s="9">
        <v>3.67</v>
      </c>
      <c r="T261" s="9">
        <v>2.2000000000000002</v>
      </c>
      <c r="U261" s="12" t="s">
        <v>78</v>
      </c>
      <c r="V261" s="9">
        <v>21.29</v>
      </c>
      <c r="W261" s="9"/>
      <c r="X261" s="9"/>
      <c r="Y261" s="9" t="s">
        <v>1884</v>
      </c>
      <c r="Z261" s="18" t="str">
        <f t="shared" ref="Z261:Z324" si="15">IF(LEFT(U261,1)="S",IF(RIGHT(U261,1)="C",HYPERLINK("http://pathweb.pathwayservices.com/ohiopublic/?nlfid='"&amp;U261&amp;"'&amp;logpoint="&amp;V261,"Pathway"),"Not Available"),"Not Available")</f>
        <v>Pathway</v>
      </c>
      <c r="AA261" s="18" t="str">
        <f t="shared" ref="AA261:AA324" si="16">IF(AF261=0,HYPERLINK(CONCATENATE("http://maps.google.com/maps?q=",+AD261,",+",+AE261,"+(Intersection)&amp;iwloc=A&amp;hl=en"),"Google"),HYPERLINK(CONCATENATE("http://maps.google.com/maps?f=q&amp;source=s_q&amp;hl=en&amp;geocode=&amp;q=",AD261,",+",AE261,"+(",H261,"  SLM ",V261,")+to:",AF261,",+",AG261,"+(",H261," SLM ",W261,")&amp;t=m"),"Google"))</f>
        <v>Google</v>
      </c>
      <c r="AB261" s="10" t="str">
        <f t="shared" ref="AB261:AB324" si="17">IF(AF261=0,HYPERLINK(CONCATENATE("http://bing.com/maps/default.aspx?rtop=1~0&amp;rtp=pos.",AD261,"_",AE261,"_",Y261),"Bing"),HYPERLINK(CONCATENATE("http://bing.com/maps/default.aspx?rtop=1~0&amp;rtp=pos.",AD261,"_",AE261,"_(",H261,"  SLM ",V261,"~pos.",AF261,"_",AG261,"_",H261,"  SLM ",W261,")"),"Bing"))</f>
        <v>Bing</v>
      </c>
      <c r="AC261" s="13" t="s">
        <v>514</v>
      </c>
      <c r="AD261">
        <v>41.636593434200002</v>
      </c>
      <c r="AE261">
        <v>-83.490547320000005</v>
      </c>
      <c r="AF261">
        <v>0</v>
      </c>
      <c r="AG261" t="s">
        <v>514</v>
      </c>
    </row>
    <row r="262" spans="1:33" x14ac:dyDescent="0.25">
      <c r="A262" s="12">
        <v>259</v>
      </c>
      <c r="B262" s="9">
        <v>8</v>
      </c>
      <c r="C262" s="9" t="s">
        <v>11</v>
      </c>
      <c r="D262" s="9" t="s">
        <v>576</v>
      </c>
      <c r="E262" s="9" t="s">
        <v>34</v>
      </c>
      <c r="F262" s="9" t="s">
        <v>269</v>
      </c>
      <c r="G262" s="9" t="s">
        <v>1458</v>
      </c>
      <c r="H262" s="13" t="s">
        <v>577</v>
      </c>
      <c r="I262" s="12">
        <v>6.23</v>
      </c>
      <c r="J262" s="9">
        <v>1.58</v>
      </c>
      <c r="K262" s="9">
        <v>5.61</v>
      </c>
      <c r="L262" s="9">
        <v>4.04</v>
      </c>
      <c r="M262" s="9">
        <v>0</v>
      </c>
      <c r="N262" s="9">
        <v>0</v>
      </c>
      <c r="O262" s="9">
        <v>0</v>
      </c>
      <c r="P262" s="9">
        <v>0</v>
      </c>
      <c r="Q262" s="9">
        <v>3.82</v>
      </c>
      <c r="R262" s="9">
        <v>0.51</v>
      </c>
      <c r="S262" s="9">
        <v>2.72</v>
      </c>
      <c r="T262" s="9">
        <v>2.2000000000000002</v>
      </c>
      <c r="U262" s="12" t="s">
        <v>93</v>
      </c>
      <c r="V262" s="9">
        <v>9.07</v>
      </c>
      <c r="W262" s="9"/>
      <c r="X262" s="9"/>
      <c r="Y262" s="9" t="s">
        <v>1885</v>
      </c>
      <c r="Z262" s="18" t="str">
        <f t="shared" si="15"/>
        <v>Pathway</v>
      </c>
      <c r="AA262" s="18" t="str">
        <f t="shared" si="16"/>
        <v>Google</v>
      </c>
      <c r="AB262" s="10" t="str">
        <f t="shared" si="17"/>
        <v>Bing</v>
      </c>
      <c r="AC262" s="13" t="s">
        <v>514</v>
      </c>
      <c r="AD262">
        <v>39.188329110399998</v>
      </c>
      <c r="AE262">
        <v>-84.569375409100005</v>
      </c>
      <c r="AF262">
        <v>0</v>
      </c>
      <c r="AG262" t="s">
        <v>514</v>
      </c>
    </row>
    <row r="263" spans="1:33" x14ac:dyDescent="0.25">
      <c r="A263" s="12">
        <v>260</v>
      </c>
      <c r="B263" s="9">
        <v>12</v>
      </c>
      <c r="C263" s="9" t="s">
        <v>14</v>
      </c>
      <c r="D263" s="9" t="s">
        <v>1087</v>
      </c>
      <c r="E263" s="9" t="s">
        <v>34</v>
      </c>
      <c r="F263" s="9" t="s">
        <v>269</v>
      </c>
      <c r="G263" s="9" t="s">
        <v>1458</v>
      </c>
      <c r="H263" s="13" t="s">
        <v>704</v>
      </c>
      <c r="I263" s="12">
        <v>5.61</v>
      </c>
      <c r="J263" s="9">
        <v>1.57</v>
      </c>
      <c r="K263" s="9">
        <v>5.07</v>
      </c>
      <c r="L263" s="9">
        <v>3.5</v>
      </c>
      <c r="M263" s="9">
        <v>0</v>
      </c>
      <c r="N263" s="9">
        <v>0</v>
      </c>
      <c r="O263" s="9">
        <v>0</v>
      </c>
      <c r="P263" s="9">
        <v>0</v>
      </c>
      <c r="Q263" s="9">
        <v>3.82</v>
      </c>
      <c r="R263" s="9">
        <v>0.51</v>
      </c>
      <c r="S263" s="9">
        <v>2.71</v>
      </c>
      <c r="T263" s="9">
        <v>2.2000000000000002</v>
      </c>
      <c r="U263" s="12" t="s">
        <v>205</v>
      </c>
      <c r="V263" s="9">
        <v>9.58</v>
      </c>
      <c r="W263" s="9"/>
      <c r="X263" s="9"/>
      <c r="Y263" s="9" t="s">
        <v>1886</v>
      </c>
      <c r="Z263" s="18" t="str">
        <f t="shared" si="15"/>
        <v>Pathway</v>
      </c>
      <c r="AA263" s="18" t="str">
        <f t="shared" si="16"/>
        <v>Google</v>
      </c>
      <c r="AB263" s="10" t="str">
        <f t="shared" si="17"/>
        <v>Bing</v>
      </c>
      <c r="AC263" s="13" t="s">
        <v>514</v>
      </c>
      <c r="AD263">
        <v>41.412114318199997</v>
      </c>
      <c r="AE263">
        <v>-81.734488564599999</v>
      </c>
      <c r="AF263">
        <v>0</v>
      </c>
      <c r="AG263" t="s">
        <v>514</v>
      </c>
    </row>
    <row r="264" spans="1:33" x14ac:dyDescent="0.25">
      <c r="A264" s="12">
        <v>261</v>
      </c>
      <c r="B264" s="9">
        <v>7</v>
      </c>
      <c r="C264" s="9" t="s">
        <v>44</v>
      </c>
      <c r="D264" s="9" t="s">
        <v>891</v>
      </c>
      <c r="E264" s="9" t="s">
        <v>34</v>
      </c>
      <c r="F264" s="9" t="s">
        <v>121</v>
      </c>
      <c r="G264" s="9" t="s">
        <v>1458</v>
      </c>
      <c r="H264" s="13" t="s">
        <v>841</v>
      </c>
      <c r="I264" s="12">
        <v>17.510000000000002</v>
      </c>
      <c r="J264" s="9">
        <v>10.38</v>
      </c>
      <c r="K264" s="9">
        <v>16.88</v>
      </c>
      <c r="L264" s="9">
        <v>6.49</v>
      </c>
      <c r="M264" s="9">
        <v>0</v>
      </c>
      <c r="N264" s="9">
        <v>0</v>
      </c>
      <c r="O264" s="9">
        <v>0</v>
      </c>
      <c r="P264" s="9">
        <v>0</v>
      </c>
      <c r="Q264" s="9">
        <v>5.98</v>
      </c>
      <c r="R264" s="9">
        <v>2.98</v>
      </c>
      <c r="S264" s="9">
        <v>5.17</v>
      </c>
      <c r="T264" s="9">
        <v>2.19</v>
      </c>
      <c r="U264" s="12" t="s">
        <v>53</v>
      </c>
      <c r="V264" s="9">
        <v>16.510000000000002</v>
      </c>
      <c r="W264" s="9"/>
      <c r="X264" s="9"/>
      <c r="Y264" s="9" t="s">
        <v>1887</v>
      </c>
      <c r="Z264" s="18" t="str">
        <f t="shared" si="15"/>
        <v>Pathway</v>
      </c>
      <c r="AA264" s="18" t="str">
        <f t="shared" si="16"/>
        <v>Google</v>
      </c>
      <c r="AB264" s="10" t="str">
        <f t="shared" si="17"/>
        <v>Bing</v>
      </c>
      <c r="AC264" s="13" t="s">
        <v>2324</v>
      </c>
      <c r="AD264">
        <v>39.631217792100003</v>
      </c>
      <c r="AE264">
        <v>-84.198627948799995</v>
      </c>
      <c r="AF264">
        <v>0</v>
      </c>
      <c r="AG264" t="s">
        <v>514</v>
      </c>
    </row>
    <row r="265" spans="1:33" x14ac:dyDescent="0.25">
      <c r="A265" s="12">
        <v>262</v>
      </c>
      <c r="B265" s="9">
        <v>1</v>
      </c>
      <c r="C265" s="9" t="s">
        <v>137</v>
      </c>
      <c r="D265" s="9" t="s">
        <v>786</v>
      </c>
      <c r="E265" s="9" t="s">
        <v>34</v>
      </c>
      <c r="F265" s="9" t="s">
        <v>121</v>
      </c>
      <c r="G265" s="9" t="s">
        <v>1458</v>
      </c>
      <c r="H265" s="13" t="s">
        <v>787</v>
      </c>
      <c r="I265" s="12">
        <v>11.33</v>
      </c>
      <c r="J265" s="9">
        <v>6.57</v>
      </c>
      <c r="K265" s="9">
        <v>10.7</v>
      </c>
      <c r="L265" s="9">
        <v>4.13</v>
      </c>
      <c r="M265" s="9">
        <v>0</v>
      </c>
      <c r="N265" s="9">
        <v>0</v>
      </c>
      <c r="O265" s="9">
        <v>0</v>
      </c>
      <c r="P265" s="9">
        <v>0</v>
      </c>
      <c r="Q265" s="9">
        <v>5.31</v>
      </c>
      <c r="R265" s="9">
        <v>1.75</v>
      </c>
      <c r="S265" s="9">
        <v>3.94</v>
      </c>
      <c r="T265" s="9">
        <v>2.19</v>
      </c>
      <c r="U265" s="12" t="s">
        <v>245</v>
      </c>
      <c r="V265" s="9">
        <v>16.309999999999999</v>
      </c>
      <c r="W265" s="9"/>
      <c r="X265" s="9"/>
      <c r="Y265" s="9" t="s">
        <v>1888</v>
      </c>
      <c r="Z265" s="18" t="str">
        <f t="shared" si="15"/>
        <v>Pathway</v>
      </c>
      <c r="AA265" s="18" t="str">
        <f t="shared" si="16"/>
        <v>Google</v>
      </c>
      <c r="AB265" s="10" t="str">
        <f t="shared" si="17"/>
        <v>Bing</v>
      </c>
      <c r="AC265" s="13" t="s">
        <v>514</v>
      </c>
      <c r="AD265">
        <v>40.742681820599998</v>
      </c>
      <c r="AE265">
        <v>-84.113281035599996</v>
      </c>
      <c r="AF265">
        <v>0</v>
      </c>
      <c r="AG265" t="s">
        <v>514</v>
      </c>
    </row>
    <row r="266" spans="1:33" x14ac:dyDescent="0.25">
      <c r="A266" s="12">
        <v>263</v>
      </c>
      <c r="B266" s="9">
        <v>12</v>
      </c>
      <c r="C266" s="9" t="s">
        <v>69</v>
      </c>
      <c r="D266" s="9" t="s">
        <v>1077</v>
      </c>
      <c r="E266" s="9" t="s">
        <v>34</v>
      </c>
      <c r="F266" s="9" t="s">
        <v>121</v>
      </c>
      <c r="G266" s="9" t="s">
        <v>1458</v>
      </c>
      <c r="H266" s="13" t="s">
        <v>594</v>
      </c>
      <c r="I266" s="12">
        <v>20.12</v>
      </c>
      <c r="J266" s="9">
        <v>9.02</v>
      </c>
      <c r="K266" s="9">
        <v>19.010000000000002</v>
      </c>
      <c r="L266" s="9">
        <v>9.99</v>
      </c>
      <c r="M266" s="9">
        <v>0</v>
      </c>
      <c r="N266" s="9">
        <v>0</v>
      </c>
      <c r="O266" s="9">
        <v>0</v>
      </c>
      <c r="P266" s="9">
        <v>0</v>
      </c>
      <c r="Q266" s="9">
        <v>5.65</v>
      </c>
      <c r="R266" s="9">
        <v>2.5299999999999998</v>
      </c>
      <c r="S266" s="9">
        <v>4.71</v>
      </c>
      <c r="T266" s="9">
        <v>2.1800000000000002</v>
      </c>
      <c r="U266" s="12" t="s">
        <v>68</v>
      </c>
      <c r="V266" s="9">
        <v>11.59</v>
      </c>
      <c r="W266" s="9"/>
      <c r="X266" s="9"/>
      <c r="Y266" s="9" t="s">
        <v>1449</v>
      </c>
      <c r="Z266" s="18" t="str">
        <f t="shared" si="15"/>
        <v>Pathway</v>
      </c>
      <c r="AA266" s="18" t="str">
        <f t="shared" si="16"/>
        <v>Google</v>
      </c>
      <c r="AB266" s="10" t="str">
        <f t="shared" si="17"/>
        <v>Bing</v>
      </c>
      <c r="AC266" s="13" t="s">
        <v>514</v>
      </c>
      <c r="AD266">
        <v>41.679529065300002</v>
      </c>
      <c r="AE266">
        <v>-81.303357850799998</v>
      </c>
      <c r="AF266">
        <v>0</v>
      </c>
      <c r="AG266" t="s">
        <v>514</v>
      </c>
    </row>
    <row r="267" spans="1:33" x14ac:dyDescent="0.25">
      <c r="A267" s="12">
        <v>264</v>
      </c>
      <c r="B267" s="9">
        <v>3</v>
      </c>
      <c r="C267" s="9" t="s">
        <v>100</v>
      </c>
      <c r="D267" s="9" t="s">
        <v>990</v>
      </c>
      <c r="E267" s="9" t="s">
        <v>34</v>
      </c>
      <c r="F267" s="9" t="s">
        <v>121</v>
      </c>
      <c r="G267" s="9" t="s">
        <v>1458</v>
      </c>
      <c r="H267" s="13" t="s">
        <v>991</v>
      </c>
      <c r="I267" s="12">
        <v>16.809999999999999</v>
      </c>
      <c r="J267" s="9">
        <v>6.68</v>
      </c>
      <c r="K267" s="9">
        <v>15.49</v>
      </c>
      <c r="L267" s="9">
        <v>8.8000000000000007</v>
      </c>
      <c r="M267" s="9">
        <v>0</v>
      </c>
      <c r="N267" s="9">
        <v>0</v>
      </c>
      <c r="O267" s="9">
        <v>0</v>
      </c>
      <c r="P267" s="9">
        <v>0</v>
      </c>
      <c r="Q267" s="9">
        <v>5.3</v>
      </c>
      <c r="R267" s="9">
        <v>1.79</v>
      </c>
      <c r="S267" s="9">
        <v>3.97</v>
      </c>
      <c r="T267" s="9">
        <v>2.1800000000000002</v>
      </c>
      <c r="U267" s="12" t="s">
        <v>344</v>
      </c>
      <c r="V267" s="9">
        <v>3.2</v>
      </c>
      <c r="W267" s="9"/>
      <c r="X267" s="9"/>
      <c r="Y267" s="9" t="s">
        <v>1889</v>
      </c>
      <c r="Z267" s="18" t="str">
        <f t="shared" si="15"/>
        <v>Pathway</v>
      </c>
      <c r="AA267" s="18" t="str">
        <f t="shared" si="16"/>
        <v>Google</v>
      </c>
      <c r="AB267" s="10" t="str">
        <f t="shared" si="17"/>
        <v>Bing</v>
      </c>
      <c r="AC267" s="13" t="s">
        <v>514</v>
      </c>
      <c r="AD267">
        <v>40.759152575400002</v>
      </c>
      <c r="AE267">
        <v>-82.551789243299993</v>
      </c>
      <c r="AF267">
        <v>0</v>
      </c>
      <c r="AG267" t="s">
        <v>514</v>
      </c>
    </row>
    <row r="268" spans="1:33" x14ac:dyDescent="0.25">
      <c r="A268" s="12">
        <v>265</v>
      </c>
      <c r="B268" s="9">
        <v>1</v>
      </c>
      <c r="C268" s="9" t="s">
        <v>137</v>
      </c>
      <c r="D268" s="9" t="s">
        <v>706</v>
      </c>
      <c r="E268" s="9" t="s">
        <v>34</v>
      </c>
      <c r="F268" s="9" t="s">
        <v>121</v>
      </c>
      <c r="G268" s="9" t="s">
        <v>1458</v>
      </c>
      <c r="H268" s="13" t="s">
        <v>707</v>
      </c>
      <c r="I268" s="12">
        <v>12.86</v>
      </c>
      <c r="J268" s="9">
        <v>5.98</v>
      </c>
      <c r="K268" s="9">
        <v>11.88</v>
      </c>
      <c r="L268" s="9">
        <v>5.9</v>
      </c>
      <c r="M268" s="9">
        <v>0</v>
      </c>
      <c r="N268" s="9">
        <v>0</v>
      </c>
      <c r="O268" s="9">
        <v>0</v>
      </c>
      <c r="P268" s="9">
        <v>0</v>
      </c>
      <c r="Q268" s="9">
        <v>5.27</v>
      </c>
      <c r="R268" s="9">
        <v>1.57</v>
      </c>
      <c r="S268" s="9">
        <v>3.75</v>
      </c>
      <c r="T268" s="9">
        <v>2.1800000000000002</v>
      </c>
      <c r="U268" s="12" t="s">
        <v>288</v>
      </c>
      <c r="V268" s="9">
        <v>10.98</v>
      </c>
      <c r="W268" s="9"/>
      <c r="X268" s="9"/>
      <c r="Y268" s="9" t="s">
        <v>1890</v>
      </c>
      <c r="Z268" s="18" t="str">
        <f t="shared" si="15"/>
        <v>Pathway</v>
      </c>
      <c r="AA268" s="18" t="str">
        <f t="shared" si="16"/>
        <v>Google</v>
      </c>
      <c r="AB268" s="10" t="str">
        <f t="shared" si="17"/>
        <v>Bing</v>
      </c>
      <c r="AC268" s="13" t="s">
        <v>514</v>
      </c>
      <c r="AD268">
        <v>40.753023592600002</v>
      </c>
      <c r="AE268">
        <v>-84.127814048900007</v>
      </c>
      <c r="AF268">
        <v>0</v>
      </c>
      <c r="AG268" t="s">
        <v>514</v>
      </c>
    </row>
    <row r="269" spans="1:33" x14ac:dyDescent="0.25">
      <c r="A269" s="12">
        <v>266</v>
      </c>
      <c r="B269" s="9">
        <v>12</v>
      </c>
      <c r="C269" s="9" t="s">
        <v>69</v>
      </c>
      <c r="D269" s="9" t="s">
        <v>1032</v>
      </c>
      <c r="E269" s="9" t="s">
        <v>34</v>
      </c>
      <c r="F269" s="9" t="s">
        <v>121</v>
      </c>
      <c r="G269" s="9" t="s">
        <v>1458</v>
      </c>
      <c r="H269" s="13" t="s">
        <v>657</v>
      </c>
      <c r="I269" s="12">
        <v>17.53</v>
      </c>
      <c r="J269" s="9">
        <v>7.12</v>
      </c>
      <c r="K269" s="9">
        <v>16.239999999999998</v>
      </c>
      <c r="L269" s="9">
        <v>9.1199999999999992</v>
      </c>
      <c r="M269" s="9">
        <v>1.33</v>
      </c>
      <c r="N269" s="9">
        <v>0.15</v>
      </c>
      <c r="O269" s="9">
        <v>0.9</v>
      </c>
      <c r="P269" s="9">
        <v>0.75</v>
      </c>
      <c r="Q269" s="9">
        <v>5.32</v>
      </c>
      <c r="R269" s="9">
        <v>1.93</v>
      </c>
      <c r="S269" s="9">
        <v>4.09</v>
      </c>
      <c r="T269" s="9">
        <v>2.16</v>
      </c>
      <c r="U269" s="12" t="s">
        <v>300</v>
      </c>
      <c r="V269" s="9">
        <v>1.82</v>
      </c>
      <c r="W269" s="9"/>
      <c r="X269" s="9"/>
      <c r="Y269" s="9" t="s">
        <v>1891</v>
      </c>
      <c r="Z269" s="18" t="str">
        <f t="shared" si="15"/>
        <v>Pathway</v>
      </c>
      <c r="AA269" s="18" t="str">
        <f t="shared" si="16"/>
        <v>Google</v>
      </c>
      <c r="AB269" s="10" t="str">
        <f t="shared" si="17"/>
        <v>Bing</v>
      </c>
      <c r="AC269" s="13" t="s">
        <v>514</v>
      </c>
      <c r="AD269">
        <v>41.6669969756</v>
      </c>
      <c r="AE269">
        <v>-81.244999541599995</v>
      </c>
      <c r="AF269">
        <v>0</v>
      </c>
      <c r="AG269" t="s">
        <v>514</v>
      </c>
    </row>
    <row r="270" spans="1:33" x14ac:dyDescent="0.25">
      <c r="A270" s="12">
        <v>267</v>
      </c>
      <c r="B270" s="9">
        <v>6</v>
      </c>
      <c r="C270" s="9" t="s">
        <v>8</v>
      </c>
      <c r="D270" s="9" t="s">
        <v>1026</v>
      </c>
      <c r="E270" s="9" t="s">
        <v>34</v>
      </c>
      <c r="F270" s="9" t="s">
        <v>121</v>
      </c>
      <c r="G270" s="9" t="s">
        <v>1458</v>
      </c>
      <c r="H270" s="13" t="s">
        <v>616</v>
      </c>
      <c r="I270" s="12">
        <v>19.13</v>
      </c>
      <c r="J270" s="9">
        <v>10.55</v>
      </c>
      <c r="K270" s="9">
        <v>18.38</v>
      </c>
      <c r="L270" s="9">
        <v>7.83</v>
      </c>
      <c r="M270" s="9">
        <v>0</v>
      </c>
      <c r="N270" s="9">
        <v>0</v>
      </c>
      <c r="O270" s="9">
        <v>0</v>
      </c>
      <c r="P270" s="9">
        <v>0</v>
      </c>
      <c r="Q270" s="9">
        <v>5.98</v>
      </c>
      <c r="R270" s="9">
        <v>3.04</v>
      </c>
      <c r="S270" s="9">
        <v>5.2</v>
      </c>
      <c r="T270" s="9">
        <v>2.16</v>
      </c>
      <c r="U270" s="12" t="s">
        <v>147</v>
      </c>
      <c r="V270" s="9">
        <v>6.4</v>
      </c>
      <c r="W270" s="9"/>
      <c r="X270" s="9"/>
      <c r="Y270" s="9" t="s">
        <v>1892</v>
      </c>
      <c r="Z270" s="18" t="str">
        <f t="shared" si="15"/>
        <v>Pathway</v>
      </c>
      <c r="AA270" s="18" t="str">
        <f t="shared" si="16"/>
        <v>Google</v>
      </c>
      <c r="AB270" s="10" t="str">
        <f t="shared" si="17"/>
        <v>Bing</v>
      </c>
      <c r="AC270" s="13" t="s">
        <v>514</v>
      </c>
      <c r="AD270">
        <v>39.975052428799998</v>
      </c>
      <c r="AE270">
        <v>-82.884587647399997</v>
      </c>
      <c r="AF270">
        <v>0</v>
      </c>
      <c r="AG270" t="s">
        <v>514</v>
      </c>
    </row>
    <row r="271" spans="1:33" x14ac:dyDescent="0.25">
      <c r="A271" s="12">
        <v>268</v>
      </c>
      <c r="B271" s="9">
        <v>2</v>
      </c>
      <c r="C271" s="9" t="s">
        <v>6</v>
      </c>
      <c r="D271" s="9" t="s">
        <v>1073</v>
      </c>
      <c r="E271" s="9" t="s">
        <v>34</v>
      </c>
      <c r="F271" s="9" t="s">
        <v>141</v>
      </c>
      <c r="G271" s="9" t="s">
        <v>1458</v>
      </c>
      <c r="H271" s="13" t="s">
        <v>818</v>
      </c>
      <c r="I271" s="12">
        <v>15.67</v>
      </c>
      <c r="J271" s="9">
        <v>10.87</v>
      </c>
      <c r="K271" s="9">
        <v>15.13</v>
      </c>
      <c r="L271" s="9">
        <v>4.26</v>
      </c>
      <c r="M271" s="9">
        <v>0</v>
      </c>
      <c r="N271" s="9">
        <v>0</v>
      </c>
      <c r="O271" s="9">
        <v>0</v>
      </c>
      <c r="P271" s="9">
        <v>0</v>
      </c>
      <c r="Q271" s="9">
        <v>5.92</v>
      </c>
      <c r="R271" s="9">
        <v>2.85</v>
      </c>
      <c r="S271" s="9">
        <v>5.01</v>
      </c>
      <c r="T271" s="9">
        <v>2.16</v>
      </c>
      <c r="U271" s="12" t="s">
        <v>184</v>
      </c>
      <c r="V271" s="9">
        <v>5.25</v>
      </c>
      <c r="W271" s="9"/>
      <c r="X271" s="9"/>
      <c r="Y271" s="9" t="s">
        <v>1893</v>
      </c>
      <c r="Z271" s="18" t="str">
        <f t="shared" si="15"/>
        <v>Pathway</v>
      </c>
      <c r="AA271" s="18" t="str">
        <f t="shared" si="16"/>
        <v>Google</v>
      </c>
      <c r="AB271" s="10" t="str">
        <f t="shared" si="17"/>
        <v>Bing</v>
      </c>
      <c r="AC271" s="13" t="s">
        <v>514</v>
      </c>
      <c r="AD271">
        <v>41.611818118899997</v>
      </c>
      <c r="AE271">
        <v>-83.594509613499994</v>
      </c>
      <c r="AF271">
        <v>0</v>
      </c>
      <c r="AG271" t="s">
        <v>514</v>
      </c>
    </row>
    <row r="272" spans="1:33" x14ac:dyDescent="0.25">
      <c r="A272" s="12">
        <v>269</v>
      </c>
      <c r="B272" s="9">
        <v>7</v>
      </c>
      <c r="C272" s="9" t="s">
        <v>44</v>
      </c>
      <c r="D272" s="9" t="s">
        <v>1081</v>
      </c>
      <c r="E272" s="9" t="s">
        <v>34</v>
      </c>
      <c r="F272" s="9" t="s">
        <v>121</v>
      </c>
      <c r="G272" s="9" t="s">
        <v>1458</v>
      </c>
      <c r="H272" s="13" t="s">
        <v>715</v>
      </c>
      <c r="I272" s="12">
        <v>19.45</v>
      </c>
      <c r="J272" s="9">
        <v>9.1199999999999992</v>
      </c>
      <c r="K272" s="9">
        <v>18.43</v>
      </c>
      <c r="L272" s="9">
        <v>9.3000000000000007</v>
      </c>
      <c r="M272" s="9">
        <v>0</v>
      </c>
      <c r="N272" s="9">
        <v>0</v>
      </c>
      <c r="O272" s="9">
        <v>0</v>
      </c>
      <c r="P272" s="9">
        <v>0</v>
      </c>
      <c r="Q272" s="9">
        <v>5.65</v>
      </c>
      <c r="R272" s="9">
        <v>2.58</v>
      </c>
      <c r="S272" s="9">
        <v>4.7300000000000004</v>
      </c>
      <c r="T272" s="9">
        <v>2.15</v>
      </c>
      <c r="U272" s="12" t="s">
        <v>183</v>
      </c>
      <c r="V272" s="9">
        <v>3.1</v>
      </c>
      <c r="W272" s="9"/>
      <c r="X272" s="9"/>
      <c r="Y272" s="9" t="s">
        <v>1389</v>
      </c>
      <c r="Z272" s="18" t="str">
        <f t="shared" si="15"/>
        <v>Pathway</v>
      </c>
      <c r="AA272" s="18" t="str">
        <f t="shared" si="16"/>
        <v>Google</v>
      </c>
      <c r="AB272" s="10" t="str">
        <f t="shared" si="17"/>
        <v>Bing</v>
      </c>
      <c r="AC272" s="13" t="s">
        <v>514</v>
      </c>
      <c r="AD272">
        <v>39.630446930399998</v>
      </c>
      <c r="AE272">
        <v>-84.225865959800004</v>
      </c>
      <c r="AF272">
        <v>0</v>
      </c>
      <c r="AG272" t="s">
        <v>514</v>
      </c>
    </row>
    <row r="273" spans="1:33" x14ac:dyDescent="0.25">
      <c r="A273" s="12">
        <v>270</v>
      </c>
      <c r="B273" s="9">
        <v>12</v>
      </c>
      <c r="C273" s="9" t="s">
        <v>14</v>
      </c>
      <c r="D273" s="9" t="s">
        <v>1002</v>
      </c>
      <c r="E273" s="9" t="s">
        <v>34</v>
      </c>
      <c r="F273" s="9" t="s">
        <v>121</v>
      </c>
      <c r="G273" s="9" t="s">
        <v>1458</v>
      </c>
      <c r="H273" s="13" t="s">
        <v>640</v>
      </c>
      <c r="I273" s="12">
        <v>17.18</v>
      </c>
      <c r="J273" s="9">
        <v>9.11</v>
      </c>
      <c r="K273" s="9">
        <v>16.38</v>
      </c>
      <c r="L273" s="9">
        <v>7.27</v>
      </c>
      <c r="M273" s="9">
        <v>0</v>
      </c>
      <c r="N273" s="9">
        <v>0</v>
      </c>
      <c r="O273" s="9">
        <v>0</v>
      </c>
      <c r="P273" s="9">
        <v>0</v>
      </c>
      <c r="Q273" s="9">
        <v>5.65</v>
      </c>
      <c r="R273" s="9">
        <v>2.57</v>
      </c>
      <c r="S273" s="9">
        <v>4.7300000000000004</v>
      </c>
      <c r="T273" s="9">
        <v>2.15</v>
      </c>
      <c r="U273" s="12" t="s">
        <v>52</v>
      </c>
      <c r="V273" s="9">
        <v>11</v>
      </c>
      <c r="W273" s="9"/>
      <c r="X273" s="9"/>
      <c r="Y273" s="9" t="s">
        <v>1894</v>
      </c>
      <c r="Z273" s="18" t="str">
        <f t="shared" si="15"/>
        <v>Pathway</v>
      </c>
      <c r="AA273" s="18" t="str">
        <f t="shared" si="16"/>
        <v>Google</v>
      </c>
      <c r="AB273" s="10" t="str">
        <f t="shared" si="17"/>
        <v>Bing</v>
      </c>
      <c r="AC273" s="13" t="s">
        <v>514</v>
      </c>
      <c r="AD273">
        <v>41.464443183199997</v>
      </c>
      <c r="AE273">
        <v>-81.494345500199998</v>
      </c>
      <c r="AF273">
        <v>0</v>
      </c>
      <c r="AG273" t="s">
        <v>514</v>
      </c>
    </row>
    <row r="274" spans="1:33" x14ac:dyDescent="0.25">
      <c r="A274" s="12">
        <v>271</v>
      </c>
      <c r="B274" s="9">
        <v>6</v>
      </c>
      <c r="C274" s="9" t="s">
        <v>8</v>
      </c>
      <c r="D274" s="9" t="s">
        <v>1028</v>
      </c>
      <c r="E274" s="9" t="s">
        <v>34</v>
      </c>
      <c r="F274" s="9" t="s">
        <v>331</v>
      </c>
      <c r="G274" s="9" t="s">
        <v>1458</v>
      </c>
      <c r="H274" s="13" t="s">
        <v>669</v>
      </c>
      <c r="I274" s="12">
        <v>10.98</v>
      </c>
      <c r="J274" s="9">
        <v>1.98</v>
      </c>
      <c r="K274" s="9">
        <v>9.5500000000000007</v>
      </c>
      <c r="L274" s="9">
        <v>7.57</v>
      </c>
      <c r="M274" s="9">
        <v>0</v>
      </c>
      <c r="N274" s="9">
        <v>0</v>
      </c>
      <c r="O274" s="9">
        <v>0</v>
      </c>
      <c r="P274" s="9">
        <v>0</v>
      </c>
      <c r="Q274" s="9">
        <v>3.9</v>
      </c>
      <c r="R274" s="9">
        <v>0.6</v>
      </c>
      <c r="S274" s="9">
        <v>2.75</v>
      </c>
      <c r="T274" s="9">
        <v>2.14</v>
      </c>
      <c r="U274" s="12" t="s">
        <v>110</v>
      </c>
      <c r="V274" s="9">
        <v>20</v>
      </c>
      <c r="W274" s="9"/>
      <c r="X274" s="9"/>
      <c r="Y274" s="9" t="s">
        <v>1895</v>
      </c>
      <c r="Z274" s="18" t="str">
        <f t="shared" si="15"/>
        <v>Pathway</v>
      </c>
      <c r="AA274" s="18" t="str">
        <f t="shared" si="16"/>
        <v>Google</v>
      </c>
      <c r="AB274" s="10" t="str">
        <f t="shared" si="17"/>
        <v>Bing</v>
      </c>
      <c r="AC274" s="13" t="s">
        <v>514</v>
      </c>
      <c r="AD274">
        <v>39.955496339</v>
      </c>
      <c r="AE274">
        <v>-82.878951181700003</v>
      </c>
      <c r="AF274">
        <v>0</v>
      </c>
      <c r="AG274" t="s">
        <v>514</v>
      </c>
    </row>
    <row r="275" spans="1:33" x14ac:dyDescent="0.25">
      <c r="A275" s="12">
        <v>272</v>
      </c>
      <c r="B275" s="9">
        <v>8</v>
      </c>
      <c r="C275" s="9" t="s">
        <v>33</v>
      </c>
      <c r="D275" s="9" t="s">
        <v>853</v>
      </c>
      <c r="E275" s="9" t="s">
        <v>34</v>
      </c>
      <c r="F275" s="9" t="s">
        <v>331</v>
      </c>
      <c r="G275" s="9" t="s">
        <v>1458</v>
      </c>
      <c r="H275" s="13" t="s">
        <v>720</v>
      </c>
      <c r="I275" s="12">
        <v>6.44</v>
      </c>
      <c r="J275" s="9">
        <v>1.4</v>
      </c>
      <c r="K275" s="9">
        <v>5.39</v>
      </c>
      <c r="L275" s="9">
        <v>3.98</v>
      </c>
      <c r="M275" s="9">
        <v>0</v>
      </c>
      <c r="N275" s="9">
        <v>0</v>
      </c>
      <c r="O275" s="9">
        <v>0</v>
      </c>
      <c r="P275" s="9">
        <v>0</v>
      </c>
      <c r="Q275" s="9">
        <v>4.22</v>
      </c>
      <c r="R275" s="9">
        <v>0.42</v>
      </c>
      <c r="S275" s="9">
        <v>2.5499999999999998</v>
      </c>
      <c r="T275" s="9">
        <v>2.14</v>
      </c>
      <c r="U275" s="12" t="s">
        <v>241</v>
      </c>
      <c r="V275" s="9">
        <v>8.4600000000000009</v>
      </c>
      <c r="W275" s="9"/>
      <c r="X275" s="9"/>
      <c r="Y275" s="9" t="s">
        <v>1896</v>
      </c>
      <c r="Z275" s="18" t="str">
        <f t="shared" si="15"/>
        <v>Pathway</v>
      </c>
      <c r="AA275" s="18" t="str">
        <f t="shared" si="16"/>
        <v>Google</v>
      </c>
      <c r="AB275" s="10" t="str">
        <f t="shared" si="17"/>
        <v>Bing</v>
      </c>
      <c r="AC275" s="13" t="s">
        <v>514</v>
      </c>
      <c r="AD275">
        <v>39.035155876300003</v>
      </c>
      <c r="AE275">
        <v>-84.197344246499995</v>
      </c>
      <c r="AF275">
        <v>0</v>
      </c>
      <c r="AG275" t="s">
        <v>514</v>
      </c>
    </row>
    <row r="276" spans="1:33" x14ac:dyDescent="0.25">
      <c r="A276" s="12">
        <v>273</v>
      </c>
      <c r="B276" s="9">
        <v>6</v>
      </c>
      <c r="C276" s="9" t="s">
        <v>8</v>
      </c>
      <c r="D276" s="9" t="s">
        <v>1043</v>
      </c>
      <c r="E276" s="9" t="s">
        <v>34</v>
      </c>
      <c r="F276" s="9" t="s">
        <v>121</v>
      </c>
      <c r="G276" s="9" t="s">
        <v>1458</v>
      </c>
      <c r="H276" s="13" t="s">
        <v>1044</v>
      </c>
      <c r="I276" s="12">
        <v>11.02</v>
      </c>
      <c r="J276" s="9">
        <v>7.36</v>
      </c>
      <c r="K276" s="9">
        <v>10.58</v>
      </c>
      <c r="L276" s="9">
        <v>3.22</v>
      </c>
      <c r="M276" s="9">
        <v>0</v>
      </c>
      <c r="N276" s="9">
        <v>0</v>
      </c>
      <c r="O276" s="9">
        <v>0</v>
      </c>
      <c r="P276" s="9">
        <v>0</v>
      </c>
      <c r="Q276" s="9">
        <v>5.32</v>
      </c>
      <c r="R276" s="9">
        <v>2.0099999999999998</v>
      </c>
      <c r="S276" s="9">
        <v>4.1399999999999997</v>
      </c>
      <c r="T276" s="9">
        <v>2.14</v>
      </c>
      <c r="U276" s="12" t="s">
        <v>118</v>
      </c>
      <c r="V276" s="9">
        <v>7.95</v>
      </c>
      <c r="W276" s="9"/>
      <c r="X276" s="9"/>
      <c r="Y276" s="9" t="s">
        <v>1897</v>
      </c>
      <c r="Z276" s="18" t="str">
        <f t="shared" si="15"/>
        <v>Pathway</v>
      </c>
      <c r="AA276" s="18" t="str">
        <f t="shared" si="16"/>
        <v>Google</v>
      </c>
      <c r="AB276" s="10" t="str">
        <f t="shared" si="17"/>
        <v>Bing</v>
      </c>
      <c r="AC276" s="13" t="s">
        <v>514</v>
      </c>
      <c r="AD276">
        <v>39.871921539299997</v>
      </c>
      <c r="AE276">
        <v>-82.886008925799999</v>
      </c>
      <c r="AF276">
        <v>0</v>
      </c>
      <c r="AG276" t="s">
        <v>514</v>
      </c>
    </row>
    <row r="277" spans="1:33" x14ac:dyDescent="0.25">
      <c r="A277" s="12">
        <v>274</v>
      </c>
      <c r="B277" s="9">
        <v>2</v>
      </c>
      <c r="C277" s="9" t="s">
        <v>6</v>
      </c>
      <c r="D277" s="9" t="s">
        <v>964</v>
      </c>
      <c r="E277" s="9" t="s">
        <v>34</v>
      </c>
      <c r="F277" s="9" t="s">
        <v>331</v>
      </c>
      <c r="G277" s="9" t="s">
        <v>1458</v>
      </c>
      <c r="H277" s="13" t="s">
        <v>677</v>
      </c>
      <c r="I277" s="12">
        <v>15.14</v>
      </c>
      <c r="J277" s="9">
        <v>1.96</v>
      </c>
      <c r="K277" s="9">
        <v>13.04</v>
      </c>
      <c r="L277" s="9">
        <v>11.07</v>
      </c>
      <c r="M277" s="9">
        <v>0</v>
      </c>
      <c r="N277" s="9">
        <v>0</v>
      </c>
      <c r="O277" s="9">
        <v>0</v>
      </c>
      <c r="P277" s="9">
        <v>0</v>
      </c>
      <c r="Q277" s="9">
        <v>3.89</v>
      </c>
      <c r="R277" s="9">
        <v>0.6</v>
      </c>
      <c r="S277" s="9">
        <v>2.73</v>
      </c>
      <c r="T277" s="9">
        <v>2.13</v>
      </c>
      <c r="U277" s="12" t="s">
        <v>146</v>
      </c>
      <c r="V277" s="9">
        <v>15.07</v>
      </c>
      <c r="W277" s="9"/>
      <c r="X277" s="9"/>
      <c r="Y277" s="9" t="s">
        <v>1898</v>
      </c>
      <c r="Z277" s="18" t="str">
        <f t="shared" si="15"/>
        <v>Pathway</v>
      </c>
      <c r="AA277" s="18" t="str">
        <f t="shared" si="16"/>
        <v>Google</v>
      </c>
      <c r="AB277" s="10" t="str">
        <f t="shared" si="17"/>
        <v>Bing</v>
      </c>
      <c r="AC277" s="13" t="s">
        <v>514</v>
      </c>
      <c r="AD277">
        <v>41.5576844546</v>
      </c>
      <c r="AE277">
        <v>-83.675559330499993</v>
      </c>
      <c r="AF277">
        <v>0</v>
      </c>
      <c r="AG277" t="s">
        <v>514</v>
      </c>
    </row>
    <row r="278" spans="1:33" x14ac:dyDescent="0.25">
      <c r="A278" s="12">
        <v>275</v>
      </c>
      <c r="B278" s="9">
        <v>7</v>
      </c>
      <c r="C278" s="9" t="s">
        <v>44</v>
      </c>
      <c r="D278" s="9" t="s">
        <v>1080</v>
      </c>
      <c r="E278" s="9" t="s">
        <v>34</v>
      </c>
      <c r="F278" s="9" t="s">
        <v>331</v>
      </c>
      <c r="G278" s="9" t="s">
        <v>1458</v>
      </c>
      <c r="H278" s="13" t="s">
        <v>649</v>
      </c>
      <c r="I278" s="12">
        <v>10.01</v>
      </c>
      <c r="J278" s="9">
        <v>1.93</v>
      </c>
      <c r="K278" s="9">
        <v>8.6999999999999993</v>
      </c>
      <c r="L278" s="9">
        <v>6.77</v>
      </c>
      <c r="M278" s="9">
        <v>1.3</v>
      </c>
      <c r="N278" s="9">
        <v>7.0000000000000007E-2</v>
      </c>
      <c r="O278" s="9">
        <v>0.86</v>
      </c>
      <c r="P278" s="9">
        <v>0.79</v>
      </c>
      <c r="Q278" s="9">
        <v>3.9</v>
      </c>
      <c r="R278" s="9">
        <v>0.57999999999999996</v>
      </c>
      <c r="S278" s="9">
        <v>2.71</v>
      </c>
      <c r="T278" s="9">
        <v>2.13</v>
      </c>
      <c r="U278" s="12" t="s">
        <v>193</v>
      </c>
      <c r="V278" s="9">
        <v>3.38</v>
      </c>
      <c r="W278" s="9"/>
      <c r="X278" s="9"/>
      <c r="Y278" s="9" t="s">
        <v>1434</v>
      </c>
      <c r="Z278" s="18" t="str">
        <f t="shared" si="15"/>
        <v>Pathway</v>
      </c>
      <c r="AA278" s="18" t="str">
        <f t="shared" si="16"/>
        <v>Google</v>
      </c>
      <c r="AB278" s="10" t="str">
        <f t="shared" si="17"/>
        <v>Bing</v>
      </c>
      <c r="AC278" s="13" t="s">
        <v>514</v>
      </c>
      <c r="AD278">
        <v>39.6301501222</v>
      </c>
      <c r="AE278">
        <v>-84.158809224099997</v>
      </c>
      <c r="AF278">
        <v>0</v>
      </c>
      <c r="AG278" t="s">
        <v>514</v>
      </c>
    </row>
    <row r="279" spans="1:33" x14ac:dyDescent="0.25">
      <c r="A279" s="12">
        <v>276</v>
      </c>
      <c r="B279" s="9">
        <v>10</v>
      </c>
      <c r="C279" s="9" t="s">
        <v>190</v>
      </c>
      <c r="D279" s="9" t="s">
        <v>1242</v>
      </c>
      <c r="E279" s="9" t="s">
        <v>34</v>
      </c>
      <c r="F279" s="9" t="s">
        <v>1189</v>
      </c>
      <c r="G279" s="9" t="s">
        <v>1458</v>
      </c>
      <c r="H279" s="13" t="s">
        <v>1199</v>
      </c>
      <c r="I279" s="12">
        <v>18.989999999999998</v>
      </c>
      <c r="J279" s="9">
        <v>3.85</v>
      </c>
      <c r="K279" s="9">
        <v>17.8</v>
      </c>
      <c r="L279" s="9">
        <v>13.94</v>
      </c>
      <c r="M279" s="9">
        <v>0</v>
      </c>
      <c r="N279" s="9">
        <v>0</v>
      </c>
      <c r="O279" s="9">
        <v>0</v>
      </c>
      <c r="P279" s="9">
        <v>0</v>
      </c>
      <c r="Q279" s="9">
        <v>3.82</v>
      </c>
      <c r="R279" s="9">
        <v>0.65</v>
      </c>
      <c r="S279" s="9">
        <v>2.77</v>
      </c>
      <c r="T279" s="9">
        <v>2.12</v>
      </c>
      <c r="U279" s="12" t="s">
        <v>1293</v>
      </c>
      <c r="V279" s="9">
        <v>0.64</v>
      </c>
      <c r="W279" s="9"/>
      <c r="X279" s="9"/>
      <c r="Y279" s="9" t="s">
        <v>1899</v>
      </c>
      <c r="Z279" s="18" t="str">
        <f t="shared" si="15"/>
        <v>Pathway</v>
      </c>
      <c r="AA279" s="18" t="str">
        <f t="shared" si="16"/>
        <v>Google</v>
      </c>
      <c r="AB279" s="10" t="str">
        <f t="shared" si="17"/>
        <v>Bing</v>
      </c>
      <c r="AC279" s="13" t="s">
        <v>514</v>
      </c>
      <c r="AD279">
        <v>39.319042402699999</v>
      </c>
      <c r="AE279">
        <v>-82.105308367399999</v>
      </c>
      <c r="AF279">
        <v>0</v>
      </c>
      <c r="AG279" t="s">
        <v>514</v>
      </c>
    </row>
    <row r="280" spans="1:33" x14ac:dyDescent="0.25">
      <c r="A280" s="12">
        <v>277</v>
      </c>
      <c r="B280" s="9">
        <v>12</v>
      </c>
      <c r="C280" s="9" t="s">
        <v>14</v>
      </c>
      <c r="D280" s="9" t="s">
        <v>1084</v>
      </c>
      <c r="E280" s="9" t="s">
        <v>34</v>
      </c>
      <c r="F280" s="9" t="s">
        <v>121</v>
      </c>
      <c r="G280" s="9" t="s">
        <v>1458</v>
      </c>
      <c r="H280" s="13" t="s">
        <v>647</v>
      </c>
      <c r="I280" s="12">
        <v>18.48</v>
      </c>
      <c r="J280" s="9">
        <v>10.79</v>
      </c>
      <c r="K280" s="9">
        <v>17.82</v>
      </c>
      <c r="L280" s="9">
        <v>7.03</v>
      </c>
      <c r="M280" s="9">
        <v>0</v>
      </c>
      <c r="N280" s="9">
        <v>0</v>
      </c>
      <c r="O280" s="9">
        <v>0</v>
      </c>
      <c r="P280" s="9">
        <v>0</v>
      </c>
      <c r="Q280" s="9">
        <v>5.98</v>
      </c>
      <c r="R280" s="9">
        <v>3.11</v>
      </c>
      <c r="S280" s="9">
        <v>5.23</v>
      </c>
      <c r="T280" s="9">
        <v>2.12</v>
      </c>
      <c r="U280" s="12" t="s">
        <v>120</v>
      </c>
      <c r="V280" s="9">
        <v>2.68</v>
      </c>
      <c r="W280" s="9"/>
      <c r="X280" s="9"/>
      <c r="Y280" s="9" t="s">
        <v>1900</v>
      </c>
      <c r="Z280" s="18" t="str">
        <f t="shared" si="15"/>
        <v>Pathway</v>
      </c>
      <c r="AA280" s="18" t="str">
        <f t="shared" si="16"/>
        <v>Google</v>
      </c>
      <c r="AB280" s="10" t="str">
        <f t="shared" si="17"/>
        <v>Bing</v>
      </c>
      <c r="AC280" s="13" t="s">
        <v>2324</v>
      </c>
      <c r="AD280">
        <v>41.314245300499998</v>
      </c>
      <c r="AE280">
        <v>-81.835166323600006</v>
      </c>
      <c r="AF280">
        <v>0</v>
      </c>
      <c r="AG280" t="s">
        <v>514</v>
      </c>
    </row>
    <row r="281" spans="1:33" x14ac:dyDescent="0.25">
      <c r="A281" s="12">
        <v>278</v>
      </c>
      <c r="B281" s="9">
        <v>6</v>
      </c>
      <c r="C281" s="9" t="s">
        <v>8</v>
      </c>
      <c r="D281" s="9" t="s">
        <v>999</v>
      </c>
      <c r="E281" s="9" t="s">
        <v>34</v>
      </c>
      <c r="F281" s="9" t="s">
        <v>121</v>
      </c>
      <c r="G281" s="9" t="s">
        <v>1458</v>
      </c>
      <c r="H281" s="13" t="s">
        <v>589</v>
      </c>
      <c r="I281" s="12">
        <v>24.96</v>
      </c>
      <c r="J281" s="9">
        <v>10.81</v>
      </c>
      <c r="K281" s="9">
        <v>23.76</v>
      </c>
      <c r="L281" s="9">
        <v>12.95</v>
      </c>
      <c r="M281" s="9">
        <v>0</v>
      </c>
      <c r="N281" s="9">
        <v>0</v>
      </c>
      <c r="O281" s="9">
        <v>0</v>
      </c>
      <c r="P281" s="9">
        <v>0</v>
      </c>
      <c r="Q281" s="9">
        <v>5.98</v>
      </c>
      <c r="R281" s="9">
        <v>3.13</v>
      </c>
      <c r="S281" s="9">
        <v>5.24</v>
      </c>
      <c r="T281" s="9">
        <v>2.11</v>
      </c>
      <c r="U281" s="12" t="s">
        <v>31</v>
      </c>
      <c r="V281" s="9">
        <v>8.94</v>
      </c>
      <c r="W281" s="9"/>
      <c r="X281" s="9"/>
      <c r="Y281" s="9" t="s">
        <v>1901</v>
      </c>
      <c r="Z281" s="18" t="str">
        <f t="shared" si="15"/>
        <v>Pathway</v>
      </c>
      <c r="AA281" s="18" t="str">
        <f t="shared" si="16"/>
        <v>Google</v>
      </c>
      <c r="AB281" s="10" t="str">
        <f t="shared" si="17"/>
        <v>Bing</v>
      </c>
      <c r="AC281" s="13" t="s">
        <v>2324</v>
      </c>
      <c r="AD281">
        <v>40.030019248199999</v>
      </c>
      <c r="AE281">
        <v>-83.092005107999995</v>
      </c>
      <c r="AF281">
        <v>0</v>
      </c>
      <c r="AG281" t="s">
        <v>514</v>
      </c>
    </row>
    <row r="282" spans="1:33" x14ac:dyDescent="0.25">
      <c r="A282" s="12">
        <v>279</v>
      </c>
      <c r="B282" s="9">
        <v>12</v>
      </c>
      <c r="C282" s="9" t="s">
        <v>14</v>
      </c>
      <c r="D282" s="9" t="s">
        <v>1054</v>
      </c>
      <c r="E282" s="9" t="s">
        <v>34</v>
      </c>
      <c r="F282" s="9" t="s">
        <v>121</v>
      </c>
      <c r="G282" s="9" t="s">
        <v>1458</v>
      </c>
      <c r="H282" s="13" t="s">
        <v>1055</v>
      </c>
      <c r="I282" s="12">
        <v>13.29</v>
      </c>
      <c r="J282" s="9">
        <v>7.65</v>
      </c>
      <c r="K282" s="9">
        <v>12.64</v>
      </c>
      <c r="L282" s="9">
        <v>4.9800000000000004</v>
      </c>
      <c r="M282" s="9">
        <v>0</v>
      </c>
      <c r="N282" s="9">
        <v>0</v>
      </c>
      <c r="O282" s="9">
        <v>0</v>
      </c>
      <c r="P282" s="9">
        <v>0</v>
      </c>
      <c r="Q282" s="9">
        <v>5.32</v>
      </c>
      <c r="R282" s="9">
        <v>2.09</v>
      </c>
      <c r="S282" s="9">
        <v>4.21</v>
      </c>
      <c r="T282" s="9">
        <v>2.11</v>
      </c>
      <c r="U282" s="12" t="s">
        <v>163</v>
      </c>
      <c r="V282" s="9">
        <v>1.18</v>
      </c>
      <c r="W282" s="9"/>
      <c r="X282" s="9"/>
      <c r="Y282" s="9" t="s">
        <v>1902</v>
      </c>
      <c r="Z282" s="18" t="str">
        <f t="shared" si="15"/>
        <v>Pathway</v>
      </c>
      <c r="AA282" s="18" t="str">
        <f t="shared" si="16"/>
        <v>Google</v>
      </c>
      <c r="AB282" s="10" t="str">
        <f t="shared" si="17"/>
        <v>Bing</v>
      </c>
      <c r="AC282" s="13" t="s">
        <v>514</v>
      </c>
      <c r="AD282">
        <v>41.418835897900003</v>
      </c>
      <c r="AE282">
        <v>-81.892727761299994</v>
      </c>
      <c r="AF282">
        <v>0</v>
      </c>
      <c r="AG282" t="s">
        <v>514</v>
      </c>
    </row>
    <row r="283" spans="1:33" x14ac:dyDescent="0.25">
      <c r="A283" s="12">
        <v>280</v>
      </c>
      <c r="B283" s="9">
        <v>8</v>
      </c>
      <c r="C283" s="9" t="s">
        <v>11</v>
      </c>
      <c r="D283" s="9" t="s">
        <v>1034</v>
      </c>
      <c r="E283" s="9" t="s">
        <v>34</v>
      </c>
      <c r="F283" s="9" t="s">
        <v>121</v>
      </c>
      <c r="G283" s="9" t="s">
        <v>1458</v>
      </c>
      <c r="H283" s="13" t="s">
        <v>647</v>
      </c>
      <c r="I283" s="12">
        <v>23.99</v>
      </c>
      <c r="J283" s="9">
        <v>7.83</v>
      </c>
      <c r="K283" s="9">
        <v>22.15</v>
      </c>
      <c r="L283" s="9">
        <v>14.32</v>
      </c>
      <c r="M283" s="9">
        <v>1.33</v>
      </c>
      <c r="N283" s="9">
        <v>0.17</v>
      </c>
      <c r="O283" s="9">
        <v>0.94</v>
      </c>
      <c r="P283" s="9">
        <v>0.77</v>
      </c>
      <c r="Q283" s="9">
        <v>5.32</v>
      </c>
      <c r="R283" s="9">
        <v>2.15</v>
      </c>
      <c r="S283" s="9">
        <v>4.24</v>
      </c>
      <c r="T283" s="9">
        <v>2.1</v>
      </c>
      <c r="U283" s="12" t="s">
        <v>55</v>
      </c>
      <c r="V283" s="9">
        <v>10</v>
      </c>
      <c r="W283" s="9"/>
      <c r="X283" s="9"/>
      <c r="Y283" s="9" t="s">
        <v>1354</v>
      </c>
      <c r="Z283" s="18" t="str">
        <f t="shared" si="15"/>
        <v>Pathway</v>
      </c>
      <c r="AA283" s="18" t="str">
        <f t="shared" si="16"/>
        <v>Google</v>
      </c>
      <c r="AB283" s="10" t="str">
        <f t="shared" si="17"/>
        <v>Bing</v>
      </c>
      <c r="AC283" s="13" t="s">
        <v>514</v>
      </c>
      <c r="AD283">
        <v>39.211527231799998</v>
      </c>
      <c r="AE283">
        <v>-84.447755432099996</v>
      </c>
      <c r="AF283">
        <v>0</v>
      </c>
      <c r="AG283" t="s">
        <v>514</v>
      </c>
    </row>
    <row r="284" spans="1:33" x14ac:dyDescent="0.25">
      <c r="A284" s="12">
        <v>281</v>
      </c>
      <c r="B284" s="9">
        <v>4</v>
      </c>
      <c r="C284" s="9" t="s">
        <v>23</v>
      </c>
      <c r="D284" s="9" t="s">
        <v>1064</v>
      </c>
      <c r="E284" s="9" t="s">
        <v>34</v>
      </c>
      <c r="F284" s="9" t="s">
        <v>121</v>
      </c>
      <c r="G284" s="9" t="s">
        <v>1458</v>
      </c>
      <c r="H284" s="13" t="s">
        <v>735</v>
      </c>
      <c r="I284" s="12">
        <v>11.67</v>
      </c>
      <c r="J284" s="9">
        <v>7.71</v>
      </c>
      <c r="K284" s="9">
        <v>11.21</v>
      </c>
      <c r="L284" s="9">
        <v>3.51</v>
      </c>
      <c r="M284" s="9">
        <v>0</v>
      </c>
      <c r="N284" s="9">
        <v>0</v>
      </c>
      <c r="O284" s="9">
        <v>0</v>
      </c>
      <c r="P284" s="9">
        <v>0</v>
      </c>
      <c r="Q284" s="9">
        <v>5.32</v>
      </c>
      <c r="R284" s="9">
        <v>2.12</v>
      </c>
      <c r="S284" s="9">
        <v>4.2300000000000004</v>
      </c>
      <c r="T284" s="9">
        <v>2.1</v>
      </c>
      <c r="U284" s="12" t="s">
        <v>129</v>
      </c>
      <c r="V284" s="9">
        <v>8.0299999999999994</v>
      </c>
      <c r="W284" s="9"/>
      <c r="X284" s="9"/>
      <c r="Y284" s="9" t="s">
        <v>1903</v>
      </c>
      <c r="Z284" s="18" t="str">
        <f t="shared" si="15"/>
        <v>Pathway</v>
      </c>
      <c r="AA284" s="18" t="str">
        <f t="shared" si="16"/>
        <v>Google</v>
      </c>
      <c r="AB284" s="10" t="str">
        <f t="shared" si="17"/>
        <v>Bing</v>
      </c>
      <c r="AC284" s="13" t="s">
        <v>2324</v>
      </c>
      <c r="AD284">
        <v>41.023947491800001</v>
      </c>
      <c r="AE284">
        <v>-81.549835788600006</v>
      </c>
      <c r="AF284">
        <v>0</v>
      </c>
      <c r="AG284" t="s">
        <v>514</v>
      </c>
    </row>
    <row r="285" spans="1:33" x14ac:dyDescent="0.25">
      <c r="A285" s="12">
        <v>282</v>
      </c>
      <c r="B285" s="9">
        <v>7</v>
      </c>
      <c r="C285" s="9" t="s">
        <v>44</v>
      </c>
      <c r="D285" s="9" t="s">
        <v>1091</v>
      </c>
      <c r="E285" s="9" t="s">
        <v>34</v>
      </c>
      <c r="F285" s="9" t="s">
        <v>269</v>
      </c>
      <c r="G285" s="9" t="s">
        <v>1458</v>
      </c>
      <c r="H285" s="13" t="s">
        <v>897</v>
      </c>
      <c r="I285" s="12">
        <v>16.2</v>
      </c>
      <c r="J285" s="9">
        <v>1.33</v>
      </c>
      <c r="K285" s="9">
        <v>13.92</v>
      </c>
      <c r="L285" s="9">
        <v>12.58</v>
      </c>
      <c r="M285" s="9">
        <v>0</v>
      </c>
      <c r="N285" s="9">
        <v>0</v>
      </c>
      <c r="O285" s="9">
        <v>0</v>
      </c>
      <c r="P285" s="9">
        <v>0</v>
      </c>
      <c r="Q285" s="9">
        <v>3.82</v>
      </c>
      <c r="R285" s="9">
        <v>0.41</v>
      </c>
      <c r="S285" s="9">
        <v>2.5</v>
      </c>
      <c r="T285" s="9">
        <v>2.09</v>
      </c>
      <c r="U285" s="12" t="s">
        <v>303</v>
      </c>
      <c r="V285" s="9">
        <v>7.23</v>
      </c>
      <c r="W285" s="9"/>
      <c r="X285" s="9"/>
      <c r="Y285" s="9" t="s">
        <v>1904</v>
      </c>
      <c r="Z285" s="18" t="str">
        <f t="shared" si="15"/>
        <v>Pathway</v>
      </c>
      <c r="AA285" s="18" t="str">
        <f t="shared" si="16"/>
        <v>Google</v>
      </c>
      <c r="AB285" s="10" t="str">
        <f t="shared" si="17"/>
        <v>Bing</v>
      </c>
      <c r="AC285" s="13" t="s">
        <v>514</v>
      </c>
      <c r="AD285">
        <v>39.867161710399998</v>
      </c>
      <c r="AE285">
        <v>-84.1378520791</v>
      </c>
      <c r="AF285">
        <v>0</v>
      </c>
      <c r="AG285" t="s">
        <v>514</v>
      </c>
    </row>
    <row r="286" spans="1:33" x14ac:dyDescent="0.25">
      <c r="A286" s="12">
        <v>283</v>
      </c>
      <c r="B286" s="9">
        <v>6</v>
      </c>
      <c r="C286" s="9" t="s">
        <v>8</v>
      </c>
      <c r="D286" s="9" t="s">
        <v>1052</v>
      </c>
      <c r="E286" s="9" t="s">
        <v>34</v>
      </c>
      <c r="F286" s="9" t="s">
        <v>269</v>
      </c>
      <c r="G286" s="9" t="s">
        <v>1458</v>
      </c>
      <c r="H286" s="13" t="s">
        <v>704</v>
      </c>
      <c r="I286" s="12">
        <v>16.2</v>
      </c>
      <c r="J286" s="9">
        <v>1.32</v>
      </c>
      <c r="K286" s="9">
        <v>13.9</v>
      </c>
      <c r="L286" s="9">
        <v>12.58</v>
      </c>
      <c r="M286" s="9">
        <v>0</v>
      </c>
      <c r="N286" s="9">
        <v>0</v>
      </c>
      <c r="O286" s="9">
        <v>0</v>
      </c>
      <c r="P286" s="9">
        <v>0</v>
      </c>
      <c r="Q286" s="9">
        <v>3.82</v>
      </c>
      <c r="R286" s="9">
        <v>0.4</v>
      </c>
      <c r="S286" s="9">
        <v>2.4900000000000002</v>
      </c>
      <c r="T286" s="9">
        <v>2.08</v>
      </c>
      <c r="U286" s="12" t="s">
        <v>182</v>
      </c>
      <c r="V286" s="9">
        <v>20.66</v>
      </c>
      <c r="W286" s="9"/>
      <c r="X286" s="9"/>
      <c r="Y286" s="9" t="s">
        <v>1439</v>
      </c>
      <c r="Z286" s="18" t="str">
        <f t="shared" si="15"/>
        <v>Pathway</v>
      </c>
      <c r="AA286" s="18" t="str">
        <f t="shared" si="16"/>
        <v>Google</v>
      </c>
      <c r="AB286" s="10" t="str">
        <f t="shared" si="17"/>
        <v>Bing</v>
      </c>
      <c r="AC286" s="13" t="s">
        <v>514</v>
      </c>
      <c r="AD286">
        <v>40.030395677999998</v>
      </c>
      <c r="AE286">
        <v>-82.957737104399996</v>
      </c>
      <c r="AF286">
        <v>0</v>
      </c>
      <c r="AG286" t="s">
        <v>514</v>
      </c>
    </row>
    <row r="287" spans="1:33" x14ac:dyDescent="0.25">
      <c r="A287" s="12">
        <v>284</v>
      </c>
      <c r="B287" s="9">
        <v>12</v>
      </c>
      <c r="C287" s="9" t="s">
        <v>14</v>
      </c>
      <c r="D287" s="9" t="s">
        <v>1096</v>
      </c>
      <c r="E287" s="9" t="s">
        <v>34</v>
      </c>
      <c r="F287" s="9" t="s">
        <v>141</v>
      </c>
      <c r="G287" s="9" t="s">
        <v>1458</v>
      </c>
      <c r="H287" s="13" t="s">
        <v>594</v>
      </c>
      <c r="I287" s="12">
        <v>13.75</v>
      </c>
      <c r="J287" s="9">
        <v>6.62</v>
      </c>
      <c r="K287" s="9">
        <v>12.52</v>
      </c>
      <c r="L287" s="9">
        <v>5.9</v>
      </c>
      <c r="M287" s="9">
        <v>0</v>
      </c>
      <c r="N287" s="9">
        <v>0</v>
      </c>
      <c r="O287" s="9">
        <v>0</v>
      </c>
      <c r="P287" s="9">
        <v>0</v>
      </c>
      <c r="Q287" s="9">
        <v>5.27</v>
      </c>
      <c r="R287" s="9">
        <v>1.68</v>
      </c>
      <c r="S287" s="9">
        <v>3.76</v>
      </c>
      <c r="T287" s="9">
        <v>2.08</v>
      </c>
      <c r="U287" s="12" t="s">
        <v>314</v>
      </c>
      <c r="V287" s="9">
        <v>22.02</v>
      </c>
      <c r="W287" s="9"/>
      <c r="X287" s="9"/>
      <c r="Y287" s="9" t="s">
        <v>1905</v>
      </c>
      <c r="Z287" s="18" t="str">
        <f t="shared" si="15"/>
        <v>Pathway</v>
      </c>
      <c r="AA287" s="18" t="str">
        <f t="shared" si="16"/>
        <v>Google</v>
      </c>
      <c r="AB287" s="10" t="str">
        <f t="shared" si="17"/>
        <v>Bing</v>
      </c>
      <c r="AC287" s="13" t="s">
        <v>514</v>
      </c>
      <c r="AD287">
        <v>41.506144180100002</v>
      </c>
      <c r="AE287">
        <v>-81.608948820099997</v>
      </c>
      <c r="AF287">
        <v>0</v>
      </c>
      <c r="AG287" t="s">
        <v>514</v>
      </c>
    </row>
    <row r="288" spans="1:33" x14ac:dyDescent="0.25">
      <c r="A288" s="12">
        <v>285</v>
      </c>
      <c r="B288" s="9">
        <v>9</v>
      </c>
      <c r="C288" s="9" t="s">
        <v>104</v>
      </c>
      <c r="D288" s="9" t="s">
        <v>666</v>
      </c>
      <c r="E288" s="9" t="s">
        <v>34</v>
      </c>
      <c r="F288" s="9" t="s">
        <v>121</v>
      </c>
      <c r="G288" s="9" t="s">
        <v>1458</v>
      </c>
      <c r="H288" s="13" t="s">
        <v>632</v>
      </c>
      <c r="I288" s="12">
        <v>11.05</v>
      </c>
      <c r="J288" s="9">
        <v>8.0299999999999994</v>
      </c>
      <c r="K288" s="9">
        <v>10.71</v>
      </c>
      <c r="L288" s="9">
        <v>2.68</v>
      </c>
      <c r="M288" s="9">
        <v>0</v>
      </c>
      <c r="N288" s="9">
        <v>0</v>
      </c>
      <c r="O288" s="9">
        <v>0</v>
      </c>
      <c r="P288" s="9">
        <v>0</v>
      </c>
      <c r="Q288" s="9">
        <v>5.33</v>
      </c>
      <c r="R288" s="9">
        <v>2.2200000000000002</v>
      </c>
      <c r="S288" s="9">
        <v>4.3</v>
      </c>
      <c r="T288" s="9">
        <v>2.08</v>
      </c>
      <c r="U288" s="12" t="s">
        <v>103</v>
      </c>
      <c r="V288" s="9">
        <v>19.93</v>
      </c>
      <c r="W288" s="9"/>
      <c r="X288" s="9"/>
      <c r="Y288" s="9" t="s">
        <v>1906</v>
      </c>
      <c r="Z288" s="18" t="str">
        <f t="shared" si="15"/>
        <v>Pathway</v>
      </c>
      <c r="AA288" s="18" t="str">
        <f t="shared" si="16"/>
        <v>Google</v>
      </c>
      <c r="AB288" s="10" t="str">
        <f t="shared" si="17"/>
        <v>Bing</v>
      </c>
      <c r="AC288" s="13" t="s">
        <v>514</v>
      </c>
      <c r="AD288">
        <v>38.412285854799997</v>
      </c>
      <c r="AE288">
        <v>-82.531338715700002</v>
      </c>
      <c r="AF288">
        <v>0</v>
      </c>
      <c r="AG288" t="s">
        <v>514</v>
      </c>
    </row>
    <row r="289" spans="1:33" x14ac:dyDescent="0.25">
      <c r="A289" s="12">
        <v>286</v>
      </c>
      <c r="B289" s="9">
        <v>3</v>
      </c>
      <c r="C289" s="9" t="s">
        <v>100</v>
      </c>
      <c r="D289" s="9" t="s">
        <v>896</v>
      </c>
      <c r="E289" s="9" t="s">
        <v>34</v>
      </c>
      <c r="F289" s="9" t="s">
        <v>331</v>
      </c>
      <c r="G289" s="9" t="s">
        <v>1458</v>
      </c>
      <c r="H289" s="13" t="s">
        <v>707</v>
      </c>
      <c r="I289" s="12">
        <v>14.77</v>
      </c>
      <c r="J289" s="9">
        <v>1.72</v>
      </c>
      <c r="K289" s="9">
        <v>12.45</v>
      </c>
      <c r="L289" s="9">
        <v>10.74</v>
      </c>
      <c r="M289" s="9">
        <v>0</v>
      </c>
      <c r="N289" s="9">
        <v>0</v>
      </c>
      <c r="O289" s="9">
        <v>0</v>
      </c>
      <c r="P289" s="9">
        <v>0</v>
      </c>
      <c r="Q289" s="9">
        <v>3.88</v>
      </c>
      <c r="R289" s="9">
        <v>0.52</v>
      </c>
      <c r="S289" s="9">
        <v>2.6</v>
      </c>
      <c r="T289" s="9">
        <v>2.0699999999999998</v>
      </c>
      <c r="U289" s="12" t="s">
        <v>405</v>
      </c>
      <c r="V289" s="9">
        <v>7.64</v>
      </c>
      <c r="W289" s="9"/>
      <c r="X289" s="9"/>
      <c r="Y289" s="9" t="s">
        <v>1907</v>
      </c>
      <c r="Z289" s="18" t="str">
        <f t="shared" si="15"/>
        <v>Pathway</v>
      </c>
      <c r="AA289" s="18" t="str">
        <f t="shared" si="16"/>
        <v>Google</v>
      </c>
      <c r="AB289" s="10" t="str">
        <f t="shared" si="17"/>
        <v>Bing</v>
      </c>
      <c r="AC289" s="13" t="s">
        <v>514</v>
      </c>
      <c r="AD289">
        <v>40.768372288899997</v>
      </c>
      <c r="AE289">
        <v>-82.590379411000001</v>
      </c>
      <c r="AF289">
        <v>0</v>
      </c>
      <c r="AG289" t="s">
        <v>514</v>
      </c>
    </row>
    <row r="290" spans="1:33" x14ac:dyDescent="0.25">
      <c r="A290" s="12">
        <v>287</v>
      </c>
      <c r="B290" s="9">
        <v>7</v>
      </c>
      <c r="C290" s="9" t="s">
        <v>44</v>
      </c>
      <c r="D290" s="9" t="s">
        <v>1080</v>
      </c>
      <c r="E290" s="9" t="s">
        <v>34</v>
      </c>
      <c r="F290" s="9" t="s">
        <v>141</v>
      </c>
      <c r="G290" s="9" t="s">
        <v>1458</v>
      </c>
      <c r="H290" s="13" t="s">
        <v>649</v>
      </c>
      <c r="I290" s="12">
        <v>14.39</v>
      </c>
      <c r="J290" s="9">
        <v>6.56</v>
      </c>
      <c r="K290" s="9">
        <v>13.03</v>
      </c>
      <c r="L290" s="9">
        <v>6.47</v>
      </c>
      <c r="M290" s="9">
        <v>0</v>
      </c>
      <c r="N290" s="9">
        <v>0</v>
      </c>
      <c r="O290" s="9">
        <v>0</v>
      </c>
      <c r="P290" s="9">
        <v>0</v>
      </c>
      <c r="Q290" s="9">
        <v>5.27</v>
      </c>
      <c r="R290" s="9">
        <v>1.78</v>
      </c>
      <c r="S290" s="9">
        <v>3.85</v>
      </c>
      <c r="T290" s="9">
        <v>2.0699999999999998</v>
      </c>
      <c r="U290" s="12" t="s">
        <v>193</v>
      </c>
      <c r="V290" s="9">
        <v>17.100000000000001</v>
      </c>
      <c r="W290" s="9"/>
      <c r="X290" s="9"/>
      <c r="Y290" s="9" t="s">
        <v>1908</v>
      </c>
      <c r="Z290" s="18" t="str">
        <f t="shared" si="15"/>
        <v>Pathway</v>
      </c>
      <c r="AA290" s="18" t="str">
        <f t="shared" si="16"/>
        <v>Google</v>
      </c>
      <c r="AB290" s="10" t="str">
        <f t="shared" si="17"/>
        <v>Bing</v>
      </c>
      <c r="AC290" s="13" t="s">
        <v>514</v>
      </c>
      <c r="AD290">
        <v>39.812826747999999</v>
      </c>
      <c r="AE290">
        <v>-84.227445695599997</v>
      </c>
      <c r="AF290">
        <v>0</v>
      </c>
      <c r="AG290" t="s">
        <v>514</v>
      </c>
    </row>
    <row r="291" spans="1:33" x14ac:dyDescent="0.25">
      <c r="A291" s="12">
        <v>288</v>
      </c>
      <c r="B291" s="9">
        <v>4</v>
      </c>
      <c r="C291" s="9" t="s">
        <v>86</v>
      </c>
      <c r="D291" s="9" t="s">
        <v>967</v>
      </c>
      <c r="E291" s="9" t="s">
        <v>34</v>
      </c>
      <c r="F291" s="9" t="s">
        <v>121</v>
      </c>
      <c r="G291" s="9" t="s">
        <v>1458</v>
      </c>
      <c r="H291" s="13" t="s">
        <v>935</v>
      </c>
      <c r="I291" s="12">
        <v>16.829999999999998</v>
      </c>
      <c r="J291" s="9">
        <v>9.6999999999999993</v>
      </c>
      <c r="K291" s="9">
        <v>16.16</v>
      </c>
      <c r="L291" s="9">
        <v>6.46</v>
      </c>
      <c r="M291" s="9">
        <v>0</v>
      </c>
      <c r="N291" s="9">
        <v>0</v>
      </c>
      <c r="O291" s="9">
        <v>0</v>
      </c>
      <c r="P291" s="9">
        <v>0</v>
      </c>
      <c r="Q291" s="9">
        <v>5.64</v>
      </c>
      <c r="R291" s="9">
        <v>2.77</v>
      </c>
      <c r="S291" s="9">
        <v>4.82</v>
      </c>
      <c r="T291" s="9">
        <v>2.06</v>
      </c>
      <c r="U291" s="12" t="s">
        <v>116</v>
      </c>
      <c r="V291" s="9">
        <v>18.2</v>
      </c>
      <c r="W291" s="9"/>
      <c r="X291" s="9"/>
      <c r="Y291" s="9" t="s">
        <v>1909</v>
      </c>
      <c r="Z291" s="18" t="str">
        <f t="shared" si="15"/>
        <v>Pathway</v>
      </c>
      <c r="AA291" s="18" t="str">
        <f t="shared" si="16"/>
        <v>Google</v>
      </c>
      <c r="AB291" s="10" t="str">
        <f t="shared" si="17"/>
        <v>Bing</v>
      </c>
      <c r="AC291" s="13" t="s">
        <v>514</v>
      </c>
      <c r="AD291">
        <v>41.024342636299998</v>
      </c>
      <c r="AE291">
        <v>-80.655327832500006</v>
      </c>
      <c r="AF291">
        <v>0</v>
      </c>
      <c r="AG291" t="s">
        <v>514</v>
      </c>
    </row>
    <row r="292" spans="1:33" x14ac:dyDescent="0.25">
      <c r="A292" s="12">
        <v>289</v>
      </c>
      <c r="B292" s="9">
        <v>1</v>
      </c>
      <c r="C292" s="9" t="s">
        <v>137</v>
      </c>
      <c r="D292" s="9" t="s">
        <v>871</v>
      </c>
      <c r="E292" s="9" t="s">
        <v>34</v>
      </c>
      <c r="F292" s="9" t="s">
        <v>331</v>
      </c>
      <c r="G292" s="9" t="s">
        <v>1458</v>
      </c>
      <c r="H292" s="13" t="s">
        <v>840</v>
      </c>
      <c r="I292" s="12">
        <v>6.88</v>
      </c>
      <c r="J292" s="9">
        <v>1.57</v>
      </c>
      <c r="K292" s="9">
        <v>5.85</v>
      </c>
      <c r="L292" s="9">
        <v>4.28</v>
      </c>
      <c r="M292" s="9">
        <v>1.32</v>
      </c>
      <c r="N292" s="9">
        <v>0.05</v>
      </c>
      <c r="O292" s="9">
        <v>0.8</v>
      </c>
      <c r="P292" s="9">
        <v>0.74</v>
      </c>
      <c r="Q292" s="9">
        <v>3.97</v>
      </c>
      <c r="R292" s="9">
        <v>0.47</v>
      </c>
      <c r="S292" s="9">
        <v>2.52</v>
      </c>
      <c r="T292" s="9">
        <v>2.0499999999999998</v>
      </c>
      <c r="U292" s="12" t="s">
        <v>136</v>
      </c>
      <c r="V292" s="9">
        <v>10.78</v>
      </c>
      <c r="W292" s="9"/>
      <c r="X292" s="9"/>
      <c r="Y292" s="9" t="s">
        <v>1910</v>
      </c>
      <c r="Z292" s="18" t="str">
        <f t="shared" si="15"/>
        <v>Pathway</v>
      </c>
      <c r="AA292" s="18" t="str">
        <f t="shared" si="16"/>
        <v>Google</v>
      </c>
      <c r="AB292" s="10" t="str">
        <f t="shared" si="17"/>
        <v>Bing</v>
      </c>
      <c r="AC292" s="13" t="s">
        <v>514</v>
      </c>
      <c r="AD292">
        <v>40.719877483099999</v>
      </c>
      <c r="AE292">
        <v>-84.204206737000007</v>
      </c>
      <c r="AF292">
        <v>0</v>
      </c>
      <c r="AG292" t="s">
        <v>514</v>
      </c>
    </row>
    <row r="293" spans="1:33" x14ac:dyDescent="0.25">
      <c r="A293" s="12">
        <v>290</v>
      </c>
      <c r="B293" s="9">
        <v>6</v>
      </c>
      <c r="C293" s="9" t="s">
        <v>8</v>
      </c>
      <c r="D293" s="9" t="s">
        <v>1033</v>
      </c>
      <c r="E293" s="9" t="s">
        <v>34</v>
      </c>
      <c r="F293" s="9" t="s">
        <v>121</v>
      </c>
      <c r="G293" s="9" t="s">
        <v>1458</v>
      </c>
      <c r="H293" s="13" t="s">
        <v>603</v>
      </c>
      <c r="I293" s="12">
        <v>10.37</v>
      </c>
      <c r="J293" s="9">
        <v>8.19</v>
      </c>
      <c r="K293" s="9">
        <v>10.14</v>
      </c>
      <c r="L293" s="9">
        <v>1.94</v>
      </c>
      <c r="M293" s="9">
        <v>0</v>
      </c>
      <c r="N293" s="9">
        <v>0</v>
      </c>
      <c r="O293" s="9">
        <v>0</v>
      </c>
      <c r="P293" s="9">
        <v>0</v>
      </c>
      <c r="Q293" s="9">
        <v>5.32</v>
      </c>
      <c r="R293" s="9">
        <v>2.27</v>
      </c>
      <c r="S293" s="9">
        <v>4.32</v>
      </c>
      <c r="T293" s="9">
        <v>2.0499999999999998</v>
      </c>
      <c r="U293" s="12" t="s">
        <v>217</v>
      </c>
      <c r="V293" s="9">
        <v>9.9</v>
      </c>
      <c r="W293" s="9"/>
      <c r="X293" s="9"/>
      <c r="Y293" s="9" t="s">
        <v>1911</v>
      </c>
      <c r="Z293" s="18" t="str">
        <f t="shared" si="15"/>
        <v>Pathway</v>
      </c>
      <c r="AA293" s="18" t="str">
        <f t="shared" si="16"/>
        <v>Google</v>
      </c>
      <c r="AB293" s="10" t="str">
        <f t="shared" si="17"/>
        <v>Bing</v>
      </c>
      <c r="AC293" s="13" t="s">
        <v>514</v>
      </c>
      <c r="AD293">
        <v>39.943865098000003</v>
      </c>
      <c r="AE293">
        <v>-82.9970923785</v>
      </c>
      <c r="AF293">
        <v>0</v>
      </c>
      <c r="AG293" t="s">
        <v>514</v>
      </c>
    </row>
    <row r="294" spans="1:33" x14ac:dyDescent="0.25">
      <c r="A294" s="12">
        <v>291</v>
      </c>
      <c r="B294" s="9">
        <v>5</v>
      </c>
      <c r="C294" s="9" t="s">
        <v>317</v>
      </c>
      <c r="D294" s="9" t="s">
        <v>937</v>
      </c>
      <c r="E294" s="9" t="s">
        <v>34</v>
      </c>
      <c r="F294" s="9" t="s">
        <v>121</v>
      </c>
      <c r="G294" s="9" t="s">
        <v>1458</v>
      </c>
      <c r="H294" s="13" t="s">
        <v>658</v>
      </c>
      <c r="I294" s="12">
        <v>24.31</v>
      </c>
      <c r="J294" s="9">
        <v>8.26</v>
      </c>
      <c r="K294" s="9">
        <v>22.57</v>
      </c>
      <c r="L294" s="9">
        <v>14.32</v>
      </c>
      <c r="M294" s="9">
        <v>0</v>
      </c>
      <c r="N294" s="9">
        <v>0</v>
      </c>
      <c r="O294" s="9">
        <v>0</v>
      </c>
      <c r="P294" s="9">
        <v>0</v>
      </c>
      <c r="Q294" s="9">
        <v>5.32</v>
      </c>
      <c r="R294" s="9">
        <v>2.29</v>
      </c>
      <c r="S294" s="9">
        <v>4.34</v>
      </c>
      <c r="T294" s="9">
        <v>2.04</v>
      </c>
      <c r="U294" s="12" t="s">
        <v>316</v>
      </c>
      <c r="V294" s="9">
        <v>19.36</v>
      </c>
      <c r="W294" s="9"/>
      <c r="X294" s="9"/>
      <c r="Y294" s="9" t="s">
        <v>1912</v>
      </c>
      <c r="Z294" s="18" t="str">
        <f t="shared" si="15"/>
        <v>Pathway</v>
      </c>
      <c r="AA294" s="18" t="str">
        <f t="shared" si="16"/>
        <v>Google</v>
      </c>
      <c r="AB294" s="10" t="str">
        <f t="shared" si="17"/>
        <v>Bing</v>
      </c>
      <c r="AC294" s="13" t="s">
        <v>514</v>
      </c>
      <c r="AD294">
        <v>40.399947682799997</v>
      </c>
      <c r="AE294">
        <v>-82.456948803900005</v>
      </c>
      <c r="AF294">
        <v>0</v>
      </c>
      <c r="AG294" t="s">
        <v>514</v>
      </c>
    </row>
    <row r="295" spans="1:33" x14ac:dyDescent="0.25">
      <c r="A295" s="12">
        <v>292</v>
      </c>
      <c r="B295" s="9">
        <v>7</v>
      </c>
      <c r="C295" s="9" t="s">
        <v>44</v>
      </c>
      <c r="D295" s="9" t="s">
        <v>1091</v>
      </c>
      <c r="E295" s="9" t="s">
        <v>34</v>
      </c>
      <c r="F295" s="9" t="s">
        <v>269</v>
      </c>
      <c r="G295" s="9" t="s">
        <v>1458</v>
      </c>
      <c r="H295" s="13" t="s">
        <v>897</v>
      </c>
      <c r="I295" s="12">
        <v>8.1</v>
      </c>
      <c r="J295" s="9">
        <v>2.13</v>
      </c>
      <c r="K295" s="9">
        <v>7.49</v>
      </c>
      <c r="L295" s="9">
        <v>5.36</v>
      </c>
      <c r="M295" s="9">
        <v>0</v>
      </c>
      <c r="N295" s="9">
        <v>0</v>
      </c>
      <c r="O295" s="9">
        <v>0</v>
      </c>
      <c r="P295" s="9">
        <v>0</v>
      </c>
      <c r="Q295" s="9">
        <v>3.5</v>
      </c>
      <c r="R295" s="9">
        <v>0.78</v>
      </c>
      <c r="S295" s="9">
        <v>2.83</v>
      </c>
      <c r="T295" s="9">
        <v>2.04</v>
      </c>
      <c r="U295" s="12" t="s">
        <v>303</v>
      </c>
      <c r="V295" s="9">
        <v>5.91</v>
      </c>
      <c r="W295" s="9"/>
      <c r="X295" s="9"/>
      <c r="Y295" s="9" t="s">
        <v>1913</v>
      </c>
      <c r="Z295" s="18" t="str">
        <f t="shared" si="15"/>
        <v>Pathway</v>
      </c>
      <c r="AA295" s="18" t="str">
        <f t="shared" si="16"/>
        <v>Google</v>
      </c>
      <c r="AB295" s="10" t="str">
        <f t="shared" si="17"/>
        <v>Bing</v>
      </c>
      <c r="AC295" s="13" t="s">
        <v>514</v>
      </c>
      <c r="AD295">
        <v>39.8482390864</v>
      </c>
      <c r="AE295">
        <v>-84.139379024700006</v>
      </c>
      <c r="AF295">
        <v>0</v>
      </c>
      <c r="AG295" t="s">
        <v>514</v>
      </c>
    </row>
    <row r="296" spans="1:33" x14ac:dyDescent="0.25">
      <c r="A296" s="12">
        <v>293</v>
      </c>
      <c r="B296" s="9">
        <v>2</v>
      </c>
      <c r="C296" s="9" t="s">
        <v>6</v>
      </c>
      <c r="D296" s="9" t="s">
        <v>924</v>
      </c>
      <c r="E296" s="9" t="s">
        <v>34</v>
      </c>
      <c r="F296" s="9" t="s">
        <v>269</v>
      </c>
      <c r="G296" s="9" t="s">
        <v>1458</v>
      </c>
      <c r="H296" s="13" t="s">
        <v>556</v>
      </c>
      <c r="I296" s="12">
        <v>4.99</v>
      </c>
      <c r="J296" s="9">
        <v>2.14</v>
      </c>
      <c r="K296" s="9">
        <v>4.7</v>
      </c>
      <c r="L296" s="9">
        <v>2.5499999999999998</v>
      </c>
      <c r="M296" s="9">
        <v>0</v>
      </c>
      <c r="N296" s="9">
        <v>0</v>
      </c>
      <c r="O296" s="9">
        <v>0</v>
      </c>
      <c r="P296" s="9">
        <v>0</v>
      </c>
      <c r="Q296" s="9">
        <v>3.5</v>
      </c>
      <c r="R296" s="9">
        <v>0.79</v>
      </c>
      <c r="S296" s="9">
        <v>2.83</v>
      </c>
      <c r="T296" s="9">
        <v>2.04</v>
      </c>
      <c r="U296" s="12" t="s">
        <v>78</v>
      </c>
      <c r="V296" s="9">
        <v>14.31</v>
      </c>
      <c r="W296" s="9"/>
      <c r="X296" s="9"/>
      <c r="Y296" s="9" t="s">
        <v>1368</v>
      </c>
      <c r="Z296" s="18" t="str">
        <f t="shared" si="15"/>
        <v>Pathway</v>
      </c>
      <c r="AA296" s="18" t="str">
        <f t="shared" si="16"/>
        <v>Google</v>
      </c>
      <c r="AB296" s="10" t="str">
        <f t="shared" si="17"/>
        <v>Bing</v>
      </c>
      <c r="AC296" s="13" t="s">
        <v>514</v>
      </c>
      <c r="AD296">
        <v>41.626521484400001</v>
      </c>
      <c r="AE296">
        <v>-83.616407622099999</v>
      </c>
      <c r="AF296">
        <v>0</v>
      </c>
      <c r="AG296" t="s">
        <v>514</v>
      </c>
    </row>
    <row r="297" spans="1:33" x14ac:dyDescent="0.25">
      <c r="A297" s="12">
        <v>294</v>
      </c>
      <c r="B297" s="9">
        <v>6</v>
      </c>
      <c r="C297" s="9" t="s">
        <v>8</v>
      </c>
      <c r="D297" s="9" t="s">
        <v>1028</v>
      </c>
      <c r="E297" s="9" t="s">
        <v>34</v>
      </c>
      <c r="F297" s="9" t="s">
        <v>121</v>
      </c>
      <c r="G297" s="9" t="s">
        <v>1458</v>
      </c>
      <c r="H297" s="13" t="s">
        <v>669</v>
      </c>
      <c r="I297" s="12">
        <v>18.8</v>
      </c>
      <c r="J297" s="9">
        <v>8.3699999999999992</v>
      </c>
      <c r="K297" s="9">
        <v>17.690000000000001</v>
      </c>
      <c r="L297" s="9">
        <v>9.31</v>
      </c>
      <c r="M297" s="9">
        <v>0</v>
      </c>
      <c r="N297" s="9">
        <v>0</v>
      </c>
      <c r="O297" s="9">
        <v>0</v>
      </c>
      <c r="P297" s="9">
        <v>0</v>
      </c>
      <c r="Q297" s="9">
        <v>5.32</v>
      </c>
      <c r="R297" s="9">
        <v>2.3199999999999998</v>
      </c>
      <c r="S297" s="9">
        <v>4.3499999999999996</v>
      </c>
      <c r="T297" s="9">
        <v>2.0299999999999998</v>
      </c>
      <c r="U297" s="12" t="s">
        <v>110</v>
      </c>
      <c r="V297" s="9">
        <v>10.55</v>
      </c>
      <c r="W297" s="9"/>
      <c r="X297" s="9"/>
      <c r="Y297" s="9" t="s">
        <v>1914</v>
      </c>
      <c r="Z297" s="18" t="str">
        <f t="shared" si="15"/>
        <v>Pathway</v>
      </c>
      <c r="AA297" s="18" t="str">
        <f t="shared" si="16"/>
        <v>Google</v>
      </c>
      <c r="AB297" s="10" t="str">
        <f t="shared" si="17"/>
        <v>Bing</v>
      </c>
      <c r="AC297" s="13" t="s">
        <v>514</v>
      </c>
      <c r="AD297">
        <v>39.957676569100002</v>
      </c>
      <c r="AE297">
        <v>-83.0381657625</v>
      </c>
      <c r="AF297">
        <v>0</v>
      </c>
      <c r="AG297" t="s">
        <v>514</v>
      </c>
    </row>
    <row r="298" spans="1:33" x14ac:dyDescent="0.25">
      <c r="A298" s="12">
        <v>295</v>
      </c>
      <c r="B298" s="9">
        <v>3</v>
      </c>
      <c r="C298" s="9" t="s">
        <v>187</v>
      </c>
      <c r="D298" s="9" t="s">
        <v>791</v>
      </c>
      <c r="E298" s="9" t="s">
        <v>34</v>
      </c>
      <c r="F298" s="9" t="s">
        <v>121</v>
      </c>
      <c r="G298" s="9" t="s">
        <v>1458</v>
      </c>
      <c r="H298" s="13" t="s">
        <v>747</v>
      </c>
      <c r="I298" s="12">
        <v>15.29</v>
      </c>
      <c r="J298" s="9">
        <v>4.79</v>
      </c>
      <c r="K298" s="9">
        <v>13.43</v>
      </c>
      <c r="L298" s="9">
        <v>8.64</v>
      </c>
      <c r="M298" s="9">
        <v>0</v>
      </c>
      <c r="N298" s="9">
        <v>0</v>
      </c>
      <c r="O298" s="9">
        <v>0</v>
      </c>
      <c r="P298" s="9">
        <v>0</v>
      </c>
      <c r="Q298" s="9">
        <v>5.13</v>
      </c>
      <c r="R298" s="9">
        <v>1.21</v>
      </c>
      <c r="S298" s="9">
        <v>3.24</v>
      </c>
      <c r="T298" s="9">
        <v>2.0299999999999998</v>
      </c>
      <c r="U298" s="12" t="s">
        <v>326</v>
      </c>
      <c r="V298" s="9">
        <v>14.74</v>
      </c>
      <c r="W298" s="9"/>
      <c r="X298" s="9"/>
      <c r="Y298" s="9" t="s">
        <v>1915</v>
      </c>
      <c r="Z298" s="18" t="str">
        <f t="shared" si="15"/>
        <v>Pathway</v>
      </c>
      <c r="AA298" s="18" t="str">
        <f t="shared" si="16"/>
        <v>Google</v>
      </c>
      <c r="AB298" s="10" t="str">
        <f t="shared" si="17"/>
        <v>Bing</v>
      </c>
      <c r="AC298" s="13" t="s">
        <v>514</v>
      </c>
      <c r="AD298">
        <v>40.843245338099997</v>
      </c>
      <c r="AE298">
        <v>-81.942357462900006</v>
      </c>
      <c r="AF298">
        <v>0</v>
      </c>
      <c r="AG298" t="s">
        <v>514</v>
      </c>
    </row>
    <row r="299" spans="1:33" x14ac:dyDescent="0.25">
      <c r="A299" s="12">
        <v>296</v>
      </c>
      <c r="B299" s="9">
        <v>4</v>
      </c>
      <c r="C299" s="9" t="s">
        <v>23</v>
      </c>
      <c r="D299" s="9" t="s">
        <v>1027</v>
      </c>
      <c r="E299" s="9" t="s">
        <v>34</v>
      </c>
      <c r="F299" s="9" t="s">
        <v>121</v>
      </c>
      <c r="G299" s="9" t="s">
        <v>1458</v>
      </c>
      <c r="H299" s="13" t="s">
        <v>935</v>
      </c>
      <c r="I299" s="12">
        <v>22.69</v>
      </c>
      <c r="J299" s="9">
        <v>8.43</v>
      </c>
      <c r="K299" s="9">
        <v>21.17</v>
      </c>
      <c r="L299" s="9">
        <v>12.74</v>
      </c>
      <c r="M299" s="9">
        <v>0</v>
      </c>
      <c r="N299" s="9">
        <v>0</v>
      </c>
      <c r="O299" s="9">
        <v>0</v>
      </c>
      <c r="P299" s="9">
        <v>0</v>
      </c>
      <c r="Q299" s="9">
        <v>5.32</v>
      </c>
      <c r="R299" s="9">
        <v>2.35</v>
      </c>
      <c r="S299" s="9">
        <v>4.37</v>
      </c>
      <c r="T299" s="9">
        <v>2.02</v>
      </c>
      <c r="U299" s="12" t="s">
        <v>196</v>
      </c>
      <c r="V299" s="9">
        <v>12.2</v>
      </c>
      <c r="W299" s="9"/>
      <c r="X299" s="9"/>
      <c r="Y299" s="9" t="s">
        <v>1442</v>
      </c>
      <c r="Z299" s="18" t="str">
        <f t="shared" si="15"/>
        <v>Pathway</v>
      </c>
      <c r="AA299" s="18" t="str">
        <f t="shared" si="16"/>
        <v>Google</v>
      </c>
      <c r="AB299" s="10" t="str">
        <f t="shared" si="17"/>
        <v>Bing</v>
      </c>
      <c r="AC299" s="13" t="s">
        <v>514</v>
      </c>
      <c r="AD299">
        <v>41.027331911300003</v>
      </c>
      <c r="AE299">
        <v>-81.462223534499998</v>
      </c>
      <c r="AF299">
        <v>0</v>
      </c>
      <c r="AG299" t="s">
        <v>514</v>
      </c>
    </row>
    <row r="300" spans="1:33" x14ac:dyDescent="0.25">
      <c r="A300" s="12">
        <v>297</v>
      </c>
      <c r="B300" s="9">
        <v>6</v>
      </c>
      <c r="C300" s="9" t="s">
        <v>8</v>
      </c>
      <c r="D300" s="9" t="s">
        <v>1237</v>
      </c>
      <c r="E300" s="9" t="s">
        <v>34</v>
      </c>
      <c r="F300" s="9" t="s">
        <v>269</v>
      </c>
      <c r="G300" s="9" t="s">
        <v>1458</v>
      </c>
      <c r="H300" s="13" t="s">
        <v>1191</v>
      </c>
      <c r="I300" s="12">
        <v>8.1</v>
      </c>
      <c r="J300" s="9">
        <v>1.68</v>
      </c>
      <c r="K300" s="9">
        <v>7.29</v>
      </c>
      <c r="L300" s="9">
        <v>5.61</v>
      </c>
      <c r="M300" s="9">
        <v>0</v>
      </c>
      <c r="N300" s="9">
        <v>0</v>
      </c>
      <c r="O300" s="9">
        <v>0</v>
      </c>
      <c r="P300" s="9">
        <v>0</v>
      </c>
      <c r="Q300" s="9">
        <v>3.5</v>
      </c>
      <c r="R300" s="9">
        <v>0.56999999999999995</v>
      </c>
      <c r="S300" s="9">
        <v>2.58</v>
      </c>
      <c r="T300" s="9">
        <v>2.02</v>
      </c>
      <c r="U300" s="12" t="s">
        <v>1288</v>
      </c>
      <c r="V300" s="9">
        <v>0.99</v>
      </c>
      <c r="W300" s="9"/>
      <c r="X300" s="9"/>
      <c r="Y300" s="9" t="s">
        <v>1916</v>
      </c>
      <c r="Z300" s="18" t="str">
        <f t="shared" si="15"/>
        <v>Pathway</v>
      </c>
      <c r="AA300" s="18" t="str">
        <f t="shared" si="16"/>
        <v>Google</v>
      </c>
      <c r="AB300" s="10" t="str">
        <f t="shared" si="17"/>
        <v>Bing</v>
      </c>
      <c r="AC300" s="13" t="s">
        <v>514</v>
      </c>
      <c r="AD300">
        <v>40.113717551100002</v>
      </c>
      <c r="AE300">
        <v>-83.109952294600006</v>
      </c>
      <c r="AF300">
        <v>0</v>
      </c>
      <c r="AG300" t="s">
        <v>514</v>
      </c>
    </row>
    <row r="301" spans="1:33" x14ac:dyDescent="0.25">
      <c r="A301" s="12">
        <v>298</v>
      </c>
      <c r="B301" s="9">
        <v>6</v>
      </c>
      <c r="C301" s="9" t="s">
        <v>8</v>
      </c>
      <c r="D301" s="9" t="s">
        <v>952</v>
      </c>
      <c r="E301" s="9" t="s">
        <v>34</v>
      </c>
      <c r="F301" s="9" t="s">
        <v>121</v>
      </c>
      <c r="G301" s="9" t="s">
        <v>1458</v>
      </c>
      <c r="H301" s="13" t="s">
        <v>902</v>
      </c>
      <c r="I301" s="12">
        <v>20.75</v>
      </c>
      <c r="J301" s="9">
        <v>8.5299999999999994</v>
      </c>
      <c r="K301" s="9">
        <v>19.46</v>
      </c>
      <c r="L301" s="9">
        <v>10.93</v>
      </c>
      <c r="M301" s="9">
        <v>0</v>
      </c>
      <c r="N301" s="9">
        <v>0</v>
      </c>
      <c r="O301" s="9">
        <v>0</v>
      </c>
      <c r="P301" s="9">
        <v>0</v>
      </c>
      <c r="Q301" s="9">
        <v>5.32</v>
      </c>
      <c r="R301" s="9">
        <v>2.37</v>
      </c>
      <c r="S301" s="9">
        <v>4.38</v>
      </c>
      <c r="T301" s="9">
        <v>2.0099999999999998</v>
      </c>
      <c r="U301" s="12" t="s">
        <v>228</v>
      </c>
      <c r="V301" s="9">
        <v>9.6300000000000008</v>
      </c>
      <c r="W301" s="9"/>
      <c r="X301" s="9"/>
      <c r="Y301" s="9" t="s">
        <v>1917</v>
      </c>
      <c r="Z301" s="18" t="str">
        <f t="shared" si="15"/>
        <v>Pathway</v>
      </c>
      <c r="AA301" s="18" t="str">
        <f t="shared" si="16"/>
        <v>Google</v>
      </c>
      <c r="AB301" s="10" t="str">
        <f t="shared" si="17"/>
        <v>Bing</v>
      </c>
      <c r="AC301" s="13" t="s">
        <v>514</v>
      </c>
      <c r="AD301">
        <v>39.920977453900001</v>
      </c>
      <c r="AE301">
        <v>-83.061448265400003</v>
      </c>
      <c r="AF301">
        <v>0</v>
      </c>
      <c r="AG301" t="s">
        <v>514</v>
      </c>
    </row>
    <row r="302" spans="1:33" x14ac:dyDescent="0.25">
      <c r="A302" s="12">
        <v>299</v>
      </c>
      <c r="B302" s="9">
        <v>2</v>
      </c>
      <c r="C302" s="9" t="s">
        <v>6</v>
      </c>
      <c r="D302" s="9" t="s">
        <v>924</v>
      </c>
      <c r="E302" s="9" t="s">
        <v>34</v>
      </c>
      <c r="F302" s="9" t="s">
        <v>121</v>
      </c>
      <c r="G302" s="9" t="s">
        <v>1458</v>
      </c>
      <c r="H302" s="13" t="s">
        <v>556</v>
      </c>
      <c r="I302" s="12">
        <v>15.24</v>
      </c>
      <c r="J302" s="9">
        <v>10.07</v>
      </c>
      <c r="K302" s="9">
        <v>14.77</v>
      </c>
      <c r="L302" s="9">
        <v>4.7</v>
      </c>
      <c r="M302" s="9">
        <v>0</v>
      </c>
      <c r="N302" s="9">
        <v>0</v>
      </c>
      <c r="O302" s="9">
        <v>0</v>
      </c>
      <c r="P302" s="9">
        <v>0</v>
      </c>
      <c r="Q302" s="9">
        <v>5.65</v>
      </c>
      <c r="R302" s="9">
        <v>2.88</v>
      </c>
      <c r="S302" s="9">
        <v>4.88</v>
      </c>
      <c r="T302" s="9">
        <v>2</v>
      </c>
      <c r="U302" s="12" t="s">
        <v>78</v>
      </c>
      <c r="V302" s="9">
        <v>18.600000000000001</v>
      </c>
      <c r="W302" s="9"/>
      <c r="X302" s="9"/>
      <c r="Y302" s="9" t="s">
        <v>1918</v>
      </c>
      <c r="Z302" s="18" t="str">
        <f t="shared" si="15"/>
        <v>Pathway</v>
      </c>
      <c r="AA302" s="18" t="str">
        <f t="shared" si="16"/>
        <v>Google</v>
      </c>
      <c r="AB302" s="10" t="str">
        <f t="shared" si="17"/>
        <v>Bing</v>
      </c>
      <c r="AC302" s="13" t="s">
        <v>514</v>
      </c>
      <c r="AD302">
        <v>41.642104701699999</v>
      </c>
      <c r="AE302">
        <v>-83.540269121899996</v>
      </c>
      <c r="AF302">
        <v>0</v>
      </c>
      <c r="AG302" t="s">
        <v>514</v>
      </c>
    </row>
    <row r="303" spans="1:33" x14ac:dyDescent="0.25">
      <c r="A303" s="12">
        <v>300</v>
      </c>
      <c r="B303" s="9">
        <v>2</v>
      </c>
      <c r="C303" s="9" t="s">
        <v>6</v>
      </c>
      <c r="D303" s="9" t="s">
        <v>964</v>
      </c>
      <c r="E303" s="9" t="s">
        <v>34</v>
      </c>
      <c r="F303" s="9" t="s">
        <v>331</v>
      </c>
      <c r="G303" s="9" t="s">
        <v>1458</v>
      </c>
      <c r="H303" s="13" t="s">
        <v>677</v>
      </c>
      <c r="I303" s="12">
        <v>14.31</v>
      </c>
      <c r="J303" s="9">
        <v>2.4</v>
      </c>
      <c r="K303" s="9">
        <v>12.69</v>
      </c>
      <c r="L303" s="9">
        <v>10.3</v>
      </c>
      <c r="M303" s="9">
        <v>0</v>
      </c>
      <c r="N303" s="9">
        <v>0</v>
      </c>
      <c r="O303" s="9">
        <v>0</v>
      </c>
      <c r="P303" s="9">
        <v>0</v>
      </c>
      <c r="Q303" s="9">
        <v>3.61</v>
      </c>
      <c r="R303" s="9">
        <v>0.75</v>
      </c>
      <c r="S303" s="9">
        <v>2.74</v>
      </c>
      <c r="T303" s="9">
        <v>1.99</v>
      </c>
      <c r="U303" s="12" t="s">
        <v>146</v>
      </c>
      <c r="V303" s="9">
        <v>16.89</v>
      </c>
      <c r="W303" s="9"/>
      <c r="X303" s="9"/>
      <c r="Y303" s="9" t="s">
        <v>1919</v>
      </c>
      <c r="Z303" s="18" t="str">
        <f t="shared" si="15"/>
        <v>Pathway</v>
      </c>
      <c r="AA303" s="18" t="str">
        <f t="shared" si="16"/>
        <v>Google</v>
      </c>
      <c r="AB303" s="10" t="str">
        <f t="shared" si="17"/>
        <v>Bing</v>
      </c>
      <c r="AC303" s="13" t="s">
        <v>514</v>
      </c>
      <c r="AD303">
        <v>41.570787324199998</v>
      </c>
      <c r="AE303">
        <v>-83.644190717000001</v>
      </c>
      <c r="AF303">
        <v>0</v>
      </c>
      <c r="AG303" t="s">
        <v>514</v>
      </c>
    </row>
    <row r="304" spans="1:33" x14ac:dyDescent="0.25">
      <c r="A304" s="12">
        <v>301</v>
      </c>
      <c r="B304" s="9">
        <v>8</v>
      </c>
      <c r="C304" s="9" t="s">
        <v>11</v>
      </c>
      <c r="D304" s="9" t="s">
        <v>1053</v>
      </c>
      <c r="E304" s="9" t="s">
        <v>34</v>
      </c>
      <c r="F304" s="9" t="s">
        <v>121</v>
      </c>
      <c r="G304" s="9" t="s">
        <v>1458</v>
      </c>
      <c r="H304" s="13" t="s">
        <v>686</v>
      </c>
      <c r="I304" s="12">
        <v>12.97</v>
      </c>
      <c r="J304" s="9">
        <v>8.68</v>
      </c>
      <c r="K304" s="9">
        <v>12.52</v>
      </c>
      <c r="L304" s="9">
        <v>3.84</v>
      </c>
      <c r="M304" s="9">
        <v>0</v>
      </c>
      <c r="N304" s="9">
        <v>0</v>
      </c>
      <c r="O304" s="9">
        <v>0</v>
      </c>
      <c r="P304" s="9">
        <v>0</v>
      </c>
      <c r="Q304" s="9">
        <v>5.32</v>
      </c>
      <c r="R304" s="9">
        <v>2.42</v>
      </c>
      <c r="S304" s="9">
        <v>4.41</v>
      </c>
      <c r="T304" s="9">
        <v>1.99</v>
      </c>
      <c r="U304" s="12" t="s">
        <v>124</v>
      </c>
      <c r="V304" s="9">
        <v>8.65</v>
      </c>
      <c r="W304" s="9"/>
      <c r="X304" s="9"/>
      <c r="Y304" s="9" t="s">
        <v>1920</v>
      </c>
      <c r="Z304" s="18" t="str">
        <f t="shared" si="15"/>
        <v>Pathway</v>
      </c>
      <c r="AA304" s="18" t="str">
        <f t="shared" si="16"/>
        <v>Google</v>
      </c>
      <c r="AB304" s="10" t="str">
        <f t="shared" si="17"/>
        <v>Bing</v>
      </c>
      <c r="AC304" s="13" t="s">
        <v>514</v>
      </c>
      <c r="AD304">
        <v>39.202926925299998</v>
      </c>
      <c r="AE304">
        <v>-84.547747909799995</v>
      </c>
      <c r="AF304">
        <v>0</v>
      </c>
      <c r="AG304" t="s">
        <v>514</v>
      </c>
    </row>
    <row r="305" spans="1:33" x14ac:dyDescent="0.25">
      <c r="A305" s="12">
        <v>302</v>
      </c>
      <c r="B305" s="9">
        <v>4</v>
      </c>
      <c r="C305" s="9" t="s">
        <v>23</v>
      </c>
      <c r="D305" s="9" t="s">
        <v>988</v>
      </c>
      <c r="E305" s="9" t="s">
        <v>34</v>
      </c>
      <c r="F305" s="9" t="s">
        <v>121</v>
      </c>
      <c r="G305" s="9" t="s">
        <v>1458</v>
      </c>
      <c r="H305" s="13" t="s">
        <v>623</v>
      </c>
      <c r="I305" s="12">
        <v>22.05</v>
      </c>
      <c r="J305" s="9">
        <v>6.7</v>
      </c>
      <c r="K305" s="9">
        <v>20.04</v>
      </c>
      <c r="L305" s="9">
        <v>13.34</v>
      </c>
      <c r="M305" s="9">
        <v>0</v>
      </c>
      <c r="N305" s="9">
        <v>0</v>
      </c>
      <c r="O305" s="9">
        <v>0</v>
      </c>
      <c r="P305" s="9">
        <v>0</v>
      </c>
      <c r="Q305" s="9">
        <v>4.9800000000000004</v>
      </c>
      <c r="R305" s="9">
        <v>1.8</v>
      </c>
      <c r="S305" s="9">
        <v>3.78</v>
      </c>
      <c r="T305" s="9">
        <v>1.98</v>
      </c>
      <c r="U305" s="12" t="s">
        <v>216</v>
      </c>
      <c r="V305" s="9">
        <v>4.12</v>
      </c>
      <c r="W305" s="9"/>
      <c r="X305" s="9"/>
      <c r="Y305" s="9" t="s">
        <v>1921</v>
      </c>
      <c r="Z305" s="18" t="str">
        <f t="shared" si="15"/>
        <v>Pathway</v>
      </c>
      <c r="AA305" s="18" t="str">
        <f t="shared" si="16"/>
        <v>Google</v>
      </c>
      <c r="AB305" s="10" t="str">
        <f t="shared" si="17"/>
        <v>Bing</v>
      </c>
      <c r="AC305" s="13" t="s">
        <v>514</v>
      </c>
      <c r="AD305">
        <v>41.313894221300004</v>
      </c>
      <c r="AE305">
        <v>-81.511292094500007</v>
      </c>
      <c r="AF305">
        <v>0</v>
      </c>
      <c r="AG305" t="s">
        <v>514</v>
      </c>
    </row>
    <row r="306" spans="1:33" x14ac:dyDescent="0.25">
      <c r="A306" s="12">
        <v>303</v>
      </c>
      <c r="B306" s="9">
        <v>5</v>
      </c>
      <c r="C306" s="9" t="s">
        <v>144</v>
      </c>
      <c r="D306" s="9" t="s">
        <v>847</v>
      </c>
      <c r="E306" s="9" t="s">
        <v>34</v>
      </c>
      <c r="F306" s="9" t="s">
        <v>121</v>
      </c>
      <c r="G306" s="9" t="s">
        <v>1458</v>
      </c>
      <c r="H306" s="13" t="s">
        <v>764</v>
      </c>
      <c r="I306" s="12">
        <v>17.829999999999998</v>
      </c>
      <c r="J306" s="9">
        <v>8.76</v>
      </c>
      <c r="K306" s="9">
        <v>16.899999999999999</v>
      </c>
      <c r="L306" s="9">
        <v>8.14</v>
      </c>
      <c r="M306" s="9">
        <v>0</v>
      </c>
      <c r="N306" s="9">
        <v>0</v>
      </c>
      <c r="O306" s="9">
        <v>0</v>
      </c>
      <c r="P306" s="9">
        <v>0</v>
      </c>
      <c r="Q306" s="9">
        <v>5.32</v>
      </c>
      <c r="R306" s="9">
        <v>2.4500000000000002</v>
      </c>
      <c r="S306" s="9">
        <v>4.43</v>
      </c>
      <c r="T306" s="9">
        <v>1.98</v>
      </c>
      <c r="U306" s="12" t="s">
        <v>251</v>
      </c>
      <c r="V306" s="9">
        <v>17.7</v>
      </c>
      <c r="W306" s="9"/>
      <c r="X306" s="9"/>
      <c r="Y306" s="9" t="s">
        <v>1392</v>
      </c>
      <c r="Z306" s="18" t="str">
        <f t="shared" si="15"/>
        <v>Pathway</v>
      </c>
      <c r="AA306" s="18" t="str">
        <f t="shared" si="16"/>
        <v>Google</v>
      </c>
      <c r="AB306" s="10" t="str">
        <f t="shared" si="17"/>
        <v>Bing</v>
      </c>
      <c r="AC306" s="13" t="s">
        <v>514</v>
      </c>
      <c r="AD306">
        <v>39.953000834999997</v>
      </c>
      <c r="AE306">
        <v>-82.006273793399998</v>
      </c>
      <c r="AF306">
        <v>0</v>
      </c>
      <c r="AG306" t="s">
        <v>514</v>
      </c>
    </row>
    <row r="307" spans="1:33" x14ac:dyDescent="0.25">
      <c r="A307" s="12">
        <v>304</v>
      </c>
      <c r="B307" s="9">
        <v>9</v>
      </c>
      <c r="C307" s="9" t="s">
        <v>104</v>
      </c>
      <c r="D307" s="9" t="s">
        <v>666</v>
      </c>
      <c r="E307" s="9" t="s">
        <v>34</v>
      </c>
      <c r="F307" s="9" t="s">
        <v>269</v>
      </c>
      <c r="G307" s="9" t="s">
        <v>1458</v>
      </c>
      <c r="H307" s="13" t="s">
        <v>632</v>
      </c>
      <c r="I307" s="12">
        <v>4.7</v>
      </c>
      <c r="J307" s="9">
        <v>1.5</v>
      </c>
      <c r="K307" s="9">
        <v>4.25</v>
      </c>
      <c r="L307" s="9">
        <v>2.75</v>
      </c>
      <c r="M307" s="9">
        <v>0</v>
      </c>
      <c r="N307" s="9">
        <v>0</v>
      </c>
      <c r="O307" s="9">
        <v>0</v>
      </c>
      <c r="P307" s="9">
        <v>0</v>
      </c>
      <c r="Q307" s="9">
        <v>3.53</v>
      </c>
      <c r="R307" s="9">
        <v>0.48</v>
      </c>
      <c r="S307" s="9">
        <v>2.46</v>
      </c>
      <c r="T307" s="9">
        <v>1.98</v>
      </c>
      <c r="U307" s="12" t="s">
        <v>103</v>
      </c>
      <c r="V307" s="9">
        <v>13.32</v>
      </c>
      <c r="W307" s="9"/>
      <c r="X307" s="9"/>
      <c r="Y307" s="9" t="s">
        <v>1922</v>
      </c>
      <c r="Z307" s="18" t="str">
        <f t="shared" si="15"/>
        <v>Pathway</v>
      </c>
      <c r="AA307" s="18" t="str">
        <f t="shared" si="16"/>
        <v>Google</v>
      </c>
      <c r="AB307" s="10" t="str">
        <f t="shared" si="17"/>
        <v>Bing</v>
      </c>
      <c r="AC307" s="13" t="s">
        <v>514</v>
      </c>
      <c r="AD307">
        <v>38.471925460000001</v>
      </c>
      <c r="AE307">
        <v>-82.607026453299994</v>
      </c>
      <c r="AF307">
        <v>0</v>
      </c>
      <c r="AG307" t="s">
        <v>514</v>
      </c>
    </row>
    <row r="308" spans="1:33" x14ac:dyDescent="0.25">
      <c r="A308" s="12">
        <v>305</v>
      </c>
      <c r="B308" s="9">
        <v>6</v>
      </c>
      <c r="C308" s="9" t="s">
        <v>8</v>
      </c>
      <c r="D308" s="9" t="s">
        <v>1022</v>
      </c>
      <c r="E308" s="9" t="s">
        <v>34</v>
      </c>
      <c r="F308" s="9" t="s">
        <v>121</v>
      </c>
      <c r="G308" s="9" t="s">
        <v>1458</v>
      </c>
      <c r="H308" s="13" t="s">
        <v>636</v>
      </c>
      <c r="I308" s="12">
        <v>12.32</v>
      </c>
      <c r="J308" s="9">
        <v>6.77</v>
      </c>
      <c r="K308" s="9">
        <v>11.6</v>
      </c>
      <c r="L308" s="9">
        <v>4.83</v>
      </c>
      <c r="M308" s="9">
        <v>0</v>
      </c>
      <c r="N308" s="9">
        <v>0</v>
      </c>
      <c r="O308" s="9">
        <v>0</v>
      </c>
      <c r="P308" s="9">
        <v>0</v>
      </c>
      <c r="Q308" s="9">
        <v>4.9800000000000004</v>
      </c>
      <c r="R308" s="9">
        <v>1.82</v>
      </c>
      <c r="S308" s="9">
        <v>3.79</v>
      </c>
      <c r="T308" s="9">
        <v>1.97</v>
      </c>
      <c r="U308" s="12" t="s">
        <v>84</v>
      </c>
      <c r="V308" s="9">
        <v>9.8800000000000008</v>
      </c>
      <c r="W308" s="9"/>
      <c r="X308" s="9"/>
      <c r="Y308" s="9" t="s">
        <v>1923</v>
      </c>
      <c r="Z308" s="18" t="str">
        <f t="shared" si="15"/>
        <v>Pathway</v>
      </c>
      <c r="AA308" s="18" t="str">
        <f t="shared" si="16"/>
        <v>Google</v>
      </c>
      <c r="AB308" s="10" t="str">
        <f t="shared" si="17"/>
        <v>Bing</v>
      </c>
      <c r="AC308" s="13" t="s">
        <v>514</v>
      </c>
      <c r="AD308">
        <v>40.088770206900001</v>
      </c>
      <c r="AE308">
        <v>-83.0159922319</v>
      </c>
      <c r="AF308">
        <v>0</v>
      </c>
      <c r="AG308" t="s">
        <v>514</v>
      </c>
    </row>
    <row r="309" spans="1:33" x14ac:dyDescent="0.25">
      <c r="A309" s="12">
        <v>306</v>
      </c>
      <c r="B309" s="9">
        <v>6</v>
      </c>
      <c r="C309" s="9" t="s">
        <v>8</v>
      </c>
      <c r="D309" s="9" t="s">
        <v>1028</v>
      </c>
      <c r="E309" s="9" t="s">
        <v>34</v>
      </c>
      <c r="F309" s="9" t="s">
        <v>121</v>
      </c>
      <c r="G309" s="9" t="s">
        <v>1458</v>
      </c>
      <c r="H309" s="13" t="s">
        <v>669</v>
      </c>
      <c r="I309" s="12">
        <v>22.05</v>
      </c>
      <c r="J309" s="9">
        <v>8.85</v>
      </c>
      <c r="K309" s="9">
        <v>20.7</v>
      </c>
      <c r="L309" s="9">
        <v>11.85</v>
      </c>
      <c r="M309" s="9">
        <v>0</v>
      </c>
      <c r="N309" s="9">
        <v>0</v>
      </c>
      <c r="O309" s="9">
        <v>0</v>
      </c>
      <c r="P309" s="9">
        <v>0</v>
      </c>
      <c r="Q309" s="9">
        <v>5.32</v>
      </c>
      <c r="R309" s="9">
        <v>2.4900000000000002</v>
      </c>
      <c r="S309" s="9">
        <v>4.45</v>
      </c>
      <c r="T309" s="9">
        <v>1.96</v>
      </c>
      <c r="U309" s="12" t="s">
        <v>110</v>
      </c>
      <c r="V309" s="9">
        <v>5.66</v>
      </c>
      <c r="W309" s="9"/>
      <c r="X309" s="9"/>
      <c r="Y309" s="9" t="s">
        <v>1924</v>
      </c>
      <c r="Z309" s="18" t="str">
        <f t="shared" si="15"/>
        <v>Pathway</v>
      </c>
      <c r="AA309" s="18" t="str">
        <f t="shared" si="16"/>
        <v>Google</v>
      </c>
      <c r="AB309" s="10" t="str">
        <f t="shared" si="17"/>
        <v>Bing</v>
      </c>
      <c r="AC309" s="13" t="s">
        <v>514</v>
      </c>
      <c r="AD309">
        <v>39.952197153599997</v>
      </c>
      <c r="AE309">
        <v>-83.129758837400004</v>
      </c>
      <c r="AF309">
        <v>0</v>
      </c>
      <c r="AG309" t="s">
        <v>514</v>
      </c>
    </row>
    <row r="310" spans="1:33" x14ac:dyDescent="0.25">
      <c r="A310" s="12">
        <v>307</v>
      </c>
      <c r="B310" s="9">
        <v>2</v>
      </c>
      <c r="C310" s="9" t="s">
        <v>6</v>
      </c>
      <c r="D310" s="9" t="s">
        <v>964</v>
      </c>
      <c r="E310" s="9" t="s">
        <v>34</v>
      </c>
      <c r="F310" s="9" t="s">
        <v>331</v>
      </c>
      <c r="G310" s="9" t="s">
        <v>1458</v>
      </c>
      <c r="H310" s="13" t="s">
        <v>677</v>
      </c>
      <c r="I310" s="12">
        <v>10.98</v>
      </c>
      <c r="J310" s="9">
        <v>2.16</v>
      </c>
      <c r="K310" s="9">
        <v>9.67</v>
      </c>
      <c r="L310" s="9">
        <v>7.52</v>
      </c>
      <c r="M310" s="9">
        <v>0</v>
      </c>
      <c r="N310" s="9">
        <v>0</v>
      </c>
      <c r="O310" s="9">
        <v>0</v>
      </c>
      <c r="P310" s="9">
        <v>0</v>
      </c>
      <c r="Q310" s="9">
        <v>3.58</v>
      </c>
      <c r="R310" s="9">
        <v>0.68</v>
      </c>
      <c r="S310" s="9">
        <v>2.63</v>
      </c>
      <c r="T310" s="9">
        <v>1.96</v>
      </c>
      <c r="U310" s="12" t="s">
        <v>146</v>
      </c>
      <c r="V310" s="9">
        <v>22.02</v>
      </c>
      <c r="W310" s="9"/>
      <c r="X310" s="9"/>
      <c r="Y310" s="9" t="s">
        <v>1925</v>
      </c>
      <c r="Z310" s="18" t="str">
        <f t="shared" si="15"/>
        <v>Pathway</v>
      </c>
      <c r="AA310" s="18" t="str">
        <f t="shared" si="16"/>
        <v>Google</v>
      </c>
      <c r="AB310" s="10" t="str">
        <f t="shared" si="17"/>
        <v>Bing</v>
      </c>
      <c r="AC310" s="13" t="s">
        <v>514</v>
      </c>
      <c r="AD310">
        <v>41.630620713299997</v>
      </c>
      <c r="AE310">
        <v>-83.592069017200004</v>
      </c>
      <c r="AF310">
        <v>0</v>
      </c>
      <c r="AG310" t="s">
        <v>514</v>
      </c>
    </row>
    <row r="311" spans="1:33" x14ac:dyDescent="0.25">
      <c r="A311" s="12">
        <v>308</v>
      </c>
      <c r="B311" s="9">
        <v>6</v>
      </c>
      <c r="C311" s="9" t="s">
        <v>8</v>
      </c>
      <c r="D311" s="9" t="s">
        <v>1033</v>
      </c>
      <c r="E311" s="9" t="s">
        <v>34</v>
      </c>
      <c r="F311" s="9" t="s">
        <v>269</v>
      </c>
      <c r="G311" s="9" t="s">
        <v>1458</v>
      </c>
      <c r="H311" s="13" t="s">
        <v>603</v>
      </c>
      <c r="I311" s="12">
        <v>6.85</v>
      </c>
      <c r="J311" s="9">
        <v>1.49</v>
      </c>
      <c r="K311" s="9">
        <v>6.1</v>
      </c>
      <c r="L311" s="9">
        <v>4.62</v>
      </c>
      <c r="M311" s="9">
        <v>0</v>
      </c>
      <c r="N311" s="9">
        <v>0</v>
      </c>
      <c r="O311" s="9">
        <v>0</v>
      </c>
      <c r="P311" s="9">
        <v>0</v>
      </c>
      <c r="Q311" s="9">
        <v>3.5</v>
      </c>
      <c r="R311" s="9">
        <v>0.47</v>
      </c>
      <c r="S311" s="9">
        <v>2.44</v>
      </c>
      <c r="T311" s="9">
        <v>1.96</v>
      </c>
      <c r="U311" s="12" t="s">
        <v>217</v>
      </c>
      <c r="V311" s="9">
        <v>9.0299999999999994</v>
      </c>
      <c r="W311" s="9"/>
      <c r="X311" s="9"/>
      <c r="Y311" s="9" t="s">
        <v>1926</v>
      </c>
      <c r="Z311" s="18" t="str">
        <f t="shared" si="15"/>
        <v>Pathway</v>
      </c>
      <c r="AA311" s="18" t="str">
        <f t="shared" si="16"/>
        <v>Google</v>
      </c>
      <c r="AB311" s="10" t="str">
        <f t="shared" si="17"/>
        <v>Bing</v>
      </c>
      <c r="AC311" s="13" t="s">
        <v>514</v>
      </c>
      <c r="AD311">
        <v>39.931452632599999</v>
      </c>
      <c r="AE311">
        <v>-82.995865993600006</v>
      </c>
      <c r="AF311">
        <v>0</v>
      </c>
      <c r="AG311" t="s">
        <v>514</v>
      </c>
    </row>
    <row r="312" spans="1:33" x14ac:dyDescent="0.25">
      <c r="A312" s="12">
        <v>309</v>
      </c>
      <c r="B312" s="9">
        <v>4</v>
      </c>
      <c r="C312" s="9" t="s">
        <v>38</v>
      </c>
      <c r="D312" s="9" t="s">
        <v>951</v>
      </c>
      <c r="E312" s="9" t="s">
        <v>34</v>
      </c>
      <c r="F312" s="9" t="s">
        <v>331</v>
      </c>
      <c r="G312" s="9" t="s">
        <v>1458</v>
      </c>
      <c r="H312" s="13" t="s">
        <v>902</v>
      </c>
      <c r="I312" s="12">
        <v>7.18</v>
      </c>
      <c r="J312" s="9">
        <v>2.0299999999999998</v>
      </c>
      <c r="K312" s="9">
        <v>6.37</v>
      </c>
      <c r="L312" s="9">
        <v>4.34</v>
      </c>
      <c r="M312" s="9">
        <v>0</v>
      </c>
      <c r="N312" s="9">
        <v>0</v>
      </c>
      <c r="O312" s="9">
        <v>0</v>
      </c>
      <c r="P312" s="9">
        <v>0</v>
      </c>
      <c r="Q312" s="9">
        <v>3.62</v>
      </c>
      <c r="R312" s="9">
        <v>0.62</v>
      </c>
      <c r="S312" s="9">
        <v>2.57</v>
      </c>
      <c r="T312" s="9">
        <v>1.96</v>
      </c>
      <c r="U312" s="12" t="s">
        <v>95</v>
      </c>
      <c r="V312" s="9">
        <v>26.72</v>
      </c>
      <c r="W312" s="9"/>
      <c r="X312" s="9"/>
      <c r="Y312" s="9" t="s">
        <v>1375</v>
      </c>
      <c r="Z312" s="18" t="str">
        <f t="shared" si="15"/>
        <v>Pathway</v>
      </c>
      <c r="AA312" s="18" t="str">
        <f t="shared" si="16"/>
        <v>Google</v>
      </c>
      <c r="AB312" s="10" t="str">
        <f t="shared" si="17"/>
        <v>Bing</v>
      </c>
      <c r="AC312" s="13" t="s">
        <v>514</v>
      </c>
      <c r="AD312">
        <v>40.839178630299998</v>
      </c>
      <c r="AE312">
        <v>-81.317352997499995</v>
      </c>
      <c r="AF312">
        <v>0</v>
      </c>
      <c r="AG312" t="s">
        <v>514</v>
      </c>
    </row>
    <row r="313" spans="1:33" x14ac:dyDescent="0.25">
      <c r="A313" s="12">
        <v>310</v>
      </c>
      <c r="B313" s="9">
        <v>12</v>
      </c>
      <c r="C313" s="9" t="s">
        <v>14</v>
      </c>
      <c r="D313" s="9" t="s">
        <v>1031</v>
      </c>
      <c r="E313" s="9" t="s">
        <v>34</v>
      </c>
      <c r="F313" s="9" t="s">
        <v>121</v>
      </c>
      <c r="G313" s="9" t="s">
        <v>1458</v>
      </c>
      <c r="H313" s="13" t="s">
        <v>598</v>
      </c>
      <c r="I313" s="12">
        <v>11.02</v>
      </c>
      <c r="J313" s="9">
        <v>6.97</v>
      </c>
      <c r="K313" s="9">
        <v>10.51</v>
      </c>
      <c r="L313" s="9">
        <v>3.54</v>
      </c>
      <c r="M313" s="9">
        <v>0</v>
      </c>
      <c r="N313" s="9">
        <v>0</v>
      </c>
      <c r="O313" s="9">
        <v>0</v>
      </c>
      <c r="P313" s="9">
        <v>0</v>
      </c>
      <c r="Q313" s="9">
        <v>4.9800000000000004</v>
      </c>
      <c r="R313" s="9">
        <v>1.88</v>
      </c>
      <c r="S313" s="9">
        <v>3.84</v>
      </c>
      <c r="T313" s="9">
        <v>1.96</v>
      </c>
      <c r="U313" s="12" t="s">
        <v>301</v>
      </c>
      <c r="V313" s="9">
        <v>19.829999999999998</v>
      </c>
      <c r="W313" s="9"/>
      <c r="X313" s="9"/>
      <c r="Y313" s="9" t="s">
        <v>1927</v>
      </c>
      <c r="Z313" s="18" t="str">
        <f t="shared" si="15"/>
        <v>Pathway</v>
      </c>
      <c r="AA313" s="18" t="str">
        <f t="shared" si="16"/>
        <v>Google</v>
      </c>
      <c r="AB313" s="10" t="str">
        <f t="shared" si="17"/>
        <v>Bing</v>
      </c>
      <c r="AC313" s="13" t="s">
        <v>514</v>
      </c>
      <c r="AD313">
        <v>41.521723188400003</v>
      </c>
      <c r="AE313">
        <v>-81.615652022199995</v>
      </c>
      <c r="AF313">
        <v>0</v>
      </c>
      <c r="AG313" t="s">
        <v>514</v>
      </c>
    </row>
    <row r="314" spans="1:33" x14ac:dyDescent="0.25">
      <c r="A314" s="12">
        <v>311</v>
      </c>
      <c r="B314" s="9">
        <v>4</v>
      </c>
      <c r="C314" s="9" t="s">
        <v>38</v>
      </c>
      <c r="D314" s="9" t="s">
        <v>1116</v>
      </c>
      <c r="E314" s="9" t="s">
        <v>34</v>
      </c>
      <c r="F314" s="9" t="s">
        <v>121</v>
      </c>
      <c r="G314" s="9" t="s">
        <v>1458</v>
      </c>
      <c r="H314" s="13" t="s">
        <v>1117</v>
      </c>
      <c r="I314" s="12">
        <v>24.41</v>
      </c>
      <c r="J314" s="9">
        <v>9.06</v>
      </c>
      <c r="K314" s="9">
        <v>22.87</v>
      </c>
      <c r="L314" s="9">
        <v>13.82</v>
      </c>
      <c r="M314" s="9">
        <v>0</v>
      </c>
      <c r="N314" s="9">
        <v>0</v>
      </c>
      <c r="O314" s="9">
        <v>0</v>
      </c>
      <c r="P314" s="9">
        <v>0</v>
      </c>
      <c r="Q314" s="9">
        <v>5.34</v>
      </c>
      <c r="R314" s="9">
        <v>2.5499999999999998</v>
      </c>
      <c r="S314" s="9">
        <v>4.5</v>
      </c>
      <c r="T314" s="9">
        <v>1.95</v>
      </c>
      <c r="U314" s="12" t="s">
        <v>253</v>
      </c>
      <c r="V314" s="9">
        <v>2.46</v>
      </c>
      <c r="W314" s="9"/>
      <c r="X314" s="9"/>
      <c r="Y314" s="9" t="s">
        <v>1928</v>
      </c>
      <c r="Z314" s="18" t="str">
        <f t="shared" si="15"/>
        <v>Pathway</v>
      </c>
      <c r="AA314" s="18" t="str">
        <f t="shared" si="16"/>
        <v>Google</v>
      </c>
      <c r="AB314" s="10" t="str">
        <f t="shared" si="17"/>
        <v>Bing</v>
      </c>
      <c r="AC314" s="13" t="s">
        <v>1450</v>
      </c>
      <c r="AD314">
        <v>40.848764895999999</v>
      </c>
      <c r="AE314">
        <v>-81.443293990100003</v>
      </c>
      <c r="AF314">
        <v>0</v>
      </c>
      <c r="AG314" t="s">
        <v>514</v>
      </c>
    </row>
    <row r="315" spans="1:33" x14ac:dyDescent="0.25">
      <c r="A315" s="12">
        <v>312</v>
      </c>
      <c r="B315" s="9">
        <v>12</v>
      </c>
      <c r="C315" s="9" t="s">
        <v>14</v>
      </c>
      <c r="D315" s="9" t="s">
        <v>1079</v>
      </c>
      <c r="E315" s="9" t="s">
        <v>34</v>
      </c>
      <c r="F315" s="9" t="s">
        <v>269</v>
      </c>
      <c r="G315" s="9" t="s">
        <v>1458</v>
      </c>
      <c r="H315" s="13" t="s">
        <v>745</v>
      </c>
      <c r="I315" s="12">
        <v>10.9</v>
      </c>
      <c r="J315" s="9">
        <v>1.46</v>
      </c>
      <c r="K315" s="9">
        <v>9.56</v>
      </c>
      <c r="L315" s="9">
        <v>8.1</v>
      </c>
      <c r="M315" s="9">
        <v>0</v>
      </c>
      <c r="N315" s="9">
        <v>0</v>
      </c>
      <c r="O315" s="9">
        <v>0</v>
      </c>
      <c r="P315" s="9">
        <v>0</v>
      </c>
      <c r="Q315" s="9">
        <v>3.5</v>
      </c>
      <c r="R315" s="9">
        <v>0.46</v>
      </c>
      <c r="S315" s="9">
        <v>2.41</v>
      </c>
      <c r="T315" s="9">
        <v>1.95</v>
      </c>
      <c r="U315" s="12" t="s">
        <v>63</v>
      </c>
      <c r="V315" s="9">
        <v>7.67</v>
      </c>
      <c r="W315" s="9"/>
      <c r="X315" s="9"/>
      <c r="Y315" s="9" t="s">
        <v>1929</v>
      </c>
      <c r="Z315" s="18" t="str">
        <f t="shared" si="15"/>
        <v>Pathway</v>
      </c>
      <c r="AA315" s="18" t="str">
        <f t="shared" si="16"/>
        <v>Google</v>
      </c>
      <c r="AB315" s="10" t="str">
        <f t="shared" si="17"/>
        <v>Bing</v>
      </c>
      <c r="AC315" s="13" t="s">
        <v>514</v>
      </c>
      <c r="AD315">
        <v>41.520373761099997</v>
      </c>
      <c r="AE315">
        <v>-81.554815932899999</v>
      </c>
      <c r="AF315">
        <v>0</v>
      </c>
      <c r="AG315" t="s">
        <v>514</v>
      </c>
    </row>
    <row r="316" spans="1:33" x14ac:dyDescent="0.25">
      <c r="A316" s="12">
        <v>313</v>
      </c>
      <c r="B316" s="9">
        <v>8</v>
      </c>
      <c r="C316" s="9" t="s">
        <v>131</v>
      </c>
      <c r="D316" s="9" t="s">
        <v>908</v>
      </c>
      <c r="E316" s="9" t="s">
        <v>34</v>
      </c>
      <c r="F316" s="9" t="s">
        <v>121</v>
      </c>
      <c r="G316" s="9" t="s">
        <v>1458</v>
      </c>
      <c r="H316" s="13" t="s">
        <v>647</v>
      </c>
      <c r="I316" s="12">
        <v>14.26</v>
      </c>
      <c r="J316" s="9">
        <v>7.14</v>
      </c>
      <c r="K316" s="9">
        <v>13.38</v>
      </c>
      <c r="L316" s="9">
        <v>6.25</v>
      </c>
      <c r="M316" s="9">
        <v>0</v>
      </c>
      <c r="N316" s="9">
        <v>0</v>
      </c>
      <c r="O316" s="9">
        <v>0</v>
      </c>
      <c r="P316" s="9">
        <v>0</v>
      </c>
      <c r="Q316" s="9">
        <v>4.9800000000000004</v>
      </c>
      <c r="R316" s="9">
        <v>1.92</v>
      </c>
      <c r="S316" s="9">
        <v>3.87</v>
      </c>
      <c r="T316" s="9">
        <v>1.95</v>
      </c>
      <c r="U316" s="12" t="s">
        <v>287</v>
      </c>
      <c r="V316" s="9">
        <v>12.94</v>
      </c>
      <c r="W316" s="9"/>
      <c r="X316" s="9"/>
      <c r="Y316" s="9" t="s">
        <v>1400</v>
      </c>
      <c r="Z316" s="18" t="str">
        <f t="shared" si="15"/>
        <v>Pathway</v>
      </c>
      <c r="AA316" s="18" t="str">
        <f t="shared" si="16"/>
        <v>Google</v>
      </c>
      <c r="AB316" s="10" t="str">
        <f t="shared" si="17"/>
        <v>Bing</v>
      </c>
      <c r="AC316" s="13" t="s">
        <v>514</v>
      </c>
      <c r="AD316">
        <v>39.454467027600003</v>
      </c>
      <c r="AE316">
        <v>-84.178944179699997</v>
      </c>
      <c r="AF316">
        <v>0</v>
      </c>
      <c r="AG316" t="s">
        <v>514</v>
      </c>
    </row>
    <row r="317" spans="1:33" x14ac:dyDescent="0.25">
      <c r="A317" s="12">
        <v>314</v>
      </c>
      <c r="B317" s="9">
        <v>12</v>
      </c>
      <c r="C317" s="9" t="s">
        <v>14</v>
      </c>
      <c r="D317" s="9" t="s">
        <v>1087</v>
      </c>
      <c r="E317" s="9" t="s">
        <v>34</v>
      </c>
      <c r="F317" s="9" t="s">
        <v>331</v>
      </c>
      <c r="G317" s="9" t="s">
        <v>1458</v>
      </c>
      <c r="H317" s="13" t="s">
        <v>704</v>
      </c>
      <c r="I317" s="12">
        <v>8.7200000000000006</v>
      </c>
      <c r="J317" s="9">
        <v>2.1</v>
      </c>
      <c r="K317" s="9">
        <v>7.72</v>
      </c>
      <c r="L317" s="9">
        <v>5.62</v>
      </c>
      <c r="M317" s="9">
        <v>0</v>
      </c>
      <c r="N317" s="9">
        <v>0</v>
      </c>
      <c r="O317" s="9">
        <v>0</v>
      </c>
      <c r="P317" s="9">
        <v>0</v>
      </c>
      <c r="Q317" s="9">
        <v>3.58</v>
      </c>
      <c r="R317" s="9">
        <v>0.64</v>
      </c>
      <c r="S317" s="9">
        <v>2.59</v>
      </c>
      <c r="T317" s="9">
        <v>1.95</v>
      </c>
      <c r="U317" s="12" t="s">
        <v>205</v>
      </c>
      <c r="V317" s="9">
        <v>9.02</v>
      </c>
      <c r="W317" s="9"/>
      <c r="X317" s="9"/>
      <c r="Y317" s="9" t="s">
        <v>1930</v>
      </c>
      <c r="Z317" s="18" t="str">
        <f t="shared" si="15"/>
        <v>Pathway</v>
      </c>
      <c r="AA317" s="18" t="str">
        <f t="shared" si="16"/>
        <v>Google</v>
      </c>
      <c r="AB317" s="10" t="str">
        <f t="shared" si="17"/>
        <v>Bing</v>
      </c>
      <c r="AC317" s="13" t="s">
        <v>514</v>
      </c>
      <c r="AD317">
        <v>41.404015643000001</v>
      </c>
      <c r="AE317">
        <v>-81.734573335799993</v>
      </c>
      <c r="AF317">
        <v>0</v>
      </c>
      <c r="AG317" t="s">
        <v>514</v>
      </c>
    </row>
    <row r="318" spans="1:33" x14ac:dyDescent="0.25">
      <c r="A318" s="12">
        <v>315</v>
      </c>
      <c r="B318" s="9">
        <v>1</v>
      </c>
      <c r="C318" s="9" t="s">
        <v>137</v>
      </c>
      <c r="D318" s="9" t="s">
        <v>871</v>
      </c>
      <c r="E318" s="9" t="s">
        <v>34</v>
      </c>
      <c r="F318" s="9" t="s">
        <v>331</v>
      </c>
      <c r="G318" s="9" t="s">
        <v>1458</v>
      </c>
      <c r="H318" s="13" t="s">
        <v>840</v>
      </c>
      <c r="I318" s="12">
        <v>7.03</v>
      </c>
      <c r="J318" s="9">
        <v>1.42</v>
      </c>
      <c r="K318" s="9">
        <v>5.87</v>
      </c>
      <c r="L318" s="9">
        <v>4.46</v>
      </c>
      <c r="M318" s="9">
        <v>0</v>
      </c>
      <c r="N318" s="9">
        <v>0</v>
      </c>
      <c r="O318" s="9">
        <v>0</v>
      </c>
      <c r="P318" s="9">
        <v>0</v>
      </c>
      <c r="Q318" s="9">
        <v>3.86</v>
      </c>
      <c r="R318" s="9">
        <v>0.42</v>
      </c>
      <c r="S318" s="9">
        <v>2.37</v>
      </c>
      <c r="T318" s="9">
        <v>1.95</v>
      </c>
      <c r="U318" s="12" t="s">
        <v>136</v>
      </c>
      <c r="V318" s="9">
        <v>16.63</v>
      </c>
      <c r="W318" s="9"/>
      <c r="X318" s="9"/>
      <c r="Y318" s="9" t="s">
        <v>1931</v>
      </c>
      <c r="Z318" s="18" t="str">
        <f t="shared" si="15"/>
        <v>Pathway</v>
      </c>
      <c r="AA318" s="18" t="str">
        <f t="shared" si="16"/>
        <v>Google</v>
      </c>
      <c r="AB318" s="10" t="str">
        <f t="shared" si="17"/>
        <v>Bing</v>
      </c>
      <c r="AC318" s="13" t="s">
        <v>514</v>
      </c>
      <c r="AD318">
        <v>40.737261056000001</v>
      </c>
      <c r="AE318">
        <v>-84.107870770700004</v>
      </c>
      <c r="AF318">
        <v>0</v>
      </c>
      <c r="AG318" t="s">
        <v>514</v>
      </c>
    </row>
    <row r="319" spans="1:33" x14ac:dyDescent="0.25">
      <c r="A319" s="12">
        <v>316</v>
      </c>
      <c r="B319" s="9">
        <v>8</v>
      </c>
      <c r="C319" s="9" t="s">
        <v>61</v>
      </c>
      <c r="D319" s="9" t="s">
        <v>974</v>
      </c>
      <c r="E319" s="9" t="s">
        <v>34</v>
      </c>
      <c r="F319" s="9" t="s">
        <v>121</v>
      </c>
      <c r="G319" s="9" t="s">
        <v>1458</v>
      </c>
      <c r="H319" s="13" t="s">
        <v>613</v>
      </c>
      <c r="I319" s="12">
        <v>10.23</v>
      </c>
      <c r="J319" s="9">
        <v>7.61</v>
      </c>
      <c r="K319" s="9">
        <v>9.92</v>
      </c>
      <c r="L319" s="9">
        <v>2.31</v>
      </c>
      <c r="M319" s="9">
        <v>0</v>
      </c>
      <c r="N319" s="9">
        <v>0</v>
      </c>
      <c r="O319" s="9">
        <v>0</v>
      </c>
      <c r="P319" s="9">
        <v>0</v>
      </c>
      <c r="Q319" s="9">
        <v>5.09</v>
      </c>
      <c r="R319" s="9">
        <v>2.08</v>
      </c>
      <c r="S319" s="9">
        <v>4.03</v>
      </c>
      <c r="T319" s="9">
        <v>1.95</v>
      </c>
      <c r="U319" s="12" t="s">
        <v>67</v>
      </c>
      <c r="V319" s="9">
        <v>19.25</v>
      </c>
      <c r="W319" s="9"/>
      <c r="X319" s="9"/>
      <c r="Y319" s="9" t="s">
        <v>1932</v>
      </c>
      <c r="Z319" s="18" t="str">
        <f t="shared" si="15"/>
        <v>Pathway</v>
      </c>
      <c r="AA319" s="18" t="str">
        <f t="shared" si="16"/>
        <v>Google</v>
      </c>
      <c r="AB319" s="10" t="str">
        <f t="shared" si="17"/>
        <v>Bing</v>
      </c>
      <c r="AC319" s="13" t="s">
        <v>514</v>
      </c>
      <c r="AD319">
        <v>39.493833352899998</v>
      </c>
      <c r="AE319">
        <v>-84.4117842064</v>
      </c>
      <c r="AF319">
        <v>0</v>
      </c>
      <c r="AG319" t="s">
        <v>514</v>
      </c>
    </row>
    <row r="320" spans="1:33" x14ac:dyDescent="0.25">
      <c r="A320" s="12">
        <v>317</v>
      </c>
      <c r="B320" s="9">
        <v>5</v>
      </c>
      <c r="C320" s="9" t="s">
        <v>102</v>
      </c>
      <c r="D320" s="9" t="s">
        <v>832</v>
      </c>
      <c r="E320" s="9" t="s">
        <v>34</v>
      </c>
      <c r="F320" s="9" t="s">
        <v>121</v>
      </c>
      <c r="G320" s="9" t="s">
        <v>1458</v>
      </c>
      <c r="H320" s="13" t="s">
        <v>833</v>
      </c>
      <c r="I320" s="12">
        <v>23.8</v>
      </c>
      <c r="J320" s="9">
        <v>9.9600000000000009</v>
      </c>
      <c r="K320" s="9">
        <v>22.56</v>
      </c>
      <c r="L320" s="9">
        <v>12.6</v>
      </c>
      <c r="M320" s="9">
        <v>0</v>
      </c>
      <c r="N320" s="9">
        <v>0</v>
      </c>
      <c r="O320" s="9">
        <v>0</v>
      </c>
      <c r="P320" s="9">
        <v>0</v>
      </c>
      <c r="Q320" s="9">
        <v>5.51</v>
      </c>
      <c r="R320" s="9">
        <v>2.84</v>
      </c>
      <c r="S320" s="9">
        <v>4.78</v>
      </c>
      <c r="T320" s="9">
        <v>1.94</v>
      </c>
      <c r="U320" s="12" t="s">
        <v>168</v>
      </c>
      <c r="V320" s="9">
        <v>12.18</v>
      </c>
      <c r="W320" s="9"/>
      <c r="X320" s="9"/>
      <c r="Y320" s="9" t="s">
        <v>1933</v>
      </c>
      <c r="Z320" s="18" t="str">
        <f t="shared" si="15"/>
        <v>Pathway</v>
      </c>
      <c r="AA320" s="18" t="str">
        <f t="shared" si="16"/>
        <v>Google</v>
      </c>
      <c r="AB320" s="10" t="str">
        <f t="shared" si="17"/>
        <v>Bing</v>
      </c>
      <c r="AC320" s="13" t="s">
        <v>514</v>
      </c>
      <c r="AD320">
        <v>40.0385606209</v>
      </c>
      <c r="AE320">
        <v>-82.4290220014</v>
      </c>
      <c r="AF320">
        <v>0</v>
      </c>
      <c r="AG320" t="s">
        <v>514</v>
      </c>
    </row>
    <row r="321" spans="1:33" x14ac:dyDescent="0.25">
      <c r="A321" s="12">
        <v>318</v>
      </c>
      <c r="B321" s="9">
        <v>4</v>
      </c>
      <c r="C321" s="9" t="s">
        <v>38</v>
      </c>
      <c r="D321" s="9" t="s">
        <v>1116</v>
      </c>
      <c r="E321" s="9" t="s">
        <v>34</v>
      </c>
      <c r="F321" s="9" t="s">
        <v>121</v>
      </c>
      <c r="G321" s="9" t="s">
        <v>1458</v>
      </c>
      <c r="H321" s="13" t="s">
        <v>1117</v>
      </c>
      <c r="I321" s="12">
        <v>18.440000000000001</v>
      </c>
      <c r="J321" s="9">
        <v>7.13</v>
      </c>
      <c r="K321" s="9">
        <v>17.05</v>
      </c>
      <c r="L321" s="9">
        <v>9.92</v>
      </c>
      <c r="M321" s="9">
        <v>0</v>
      </c>
      <c r="N321" s="9">
        <v>0</v>
      </c>
      <c r="O321" s="9">
        <v>0</v>
      </c>
      <c r="P321" s="9">
        <v>0</v>
      </c>
      <c r="Q321" s="9">
        <v>4.97</v>
      </c>
      <c r="R321" s="9">
        <v>1.93</v>
      </c>
      <c r="S321" s="9">
        <v>3.87</v>
      </c>
      <c r="T321" s="9">
        <v>1.94</v>
      </c>
      <c r="U321" s="12" t="s">
        <v>253</v>
      </c>
      <c r="V321" s="9">
        <v>3.05</v>
      </c>
      <c r="W321" s="9"/>
      <c r="X321" s="9"/>
      <c r="Y321" s="9" t="s">
        <v>1934</v>
      </c>
      <c r="Z321" s="18" t="str">
        <f t="shared" si="15"/>
        <v>Pathway</v>
      </c>
      <c r="AA321" s="18" t="str">
        <f t="shared" si="16"/>
        <v>Google</v>
      </c>
      <c r="AB321" s="10" t="str">
        <f t="shared" si="17"/>
        <v>Bing</v>
      </c>
      <c r="AC321" s="13" t="s">
        <v>514</v>
      </c>
      <c r="AD321">
        <v>40.843086857700001</v>
      </c>
      <c r="AE321">
        <v>-81.434985818499996</v>
      </c>
      <c r="AF321">
        <v>0</v>
      </c>
      <c r="AG321" t="s">
        <v>514</v>
      </c>
    </row>
    <row r="322" spans="1:33" x14ac:dyDescent="0.25">
      <c r="A322" s="12">
        <v>319</v>
      </c>
      <c r="B322" s="9">
        <v>4</v>
      </c>
      <c r="C322" s="9" t="s">
        <v>38</v>
      </c>
      <c r="D322" s="9" t="s">
        <v>1116</v>
      </c>
      <c r="E322" s="9" t="s">
        <v>34</v>
      </c>
      <c r="F322" s="9" t="s">
        <v>121</v>
      </c>
      <c r="G322" s="9" t="s">
        <v>1458</v>
      </c>
      <c r="H322" s="13" t="s">
        <v>1117</v>
      </c>
      <c r="I322" s="12">
        <v>18.12</v>
      </c>
      <c r="J322" s="9">
        <v>7.13</v>
      </c>
      <c r="K322" s="9">
        <v>16.77</v>
      </c>
      <c r="L322" s="9">
        <v>9.6300000000000008</v>
      </c>
      <c r="M322" s="9">
        <v>0</v>
      </c>
      <c r="N322" s="9">
        <v>0</v>
      </c>
      <c r="O322" s="9">
        <v>0</v>
      </c>
      <c r="P322" s="9">
        <v>0</v>
      </c>
      <c r="Q322" s="9">
        <v>4.97</v>
      </c>
      <c r="R322" s="9">
        <v>1.93</v>
      </c>
      <c r="S322" s="9">
        <v>3.87</v>
      </c>
      <c r="T322" s="9">
        <v>1.94</v>
      </c>
      <c r="U322" s="12" t="s">
        <v>253</v>
      </c>
      <c r="V322" s="9">
        <v>3.78</v>
      </c>
      <c r="W322" s="9"/>
      <c r="X322" s="9"/>
      <c r="Y322" s="9" t="s">
        <v>1935</v>
      </c>
      <c r="Z322" s="18" t="str">
        <f t="shared" si="15"/>
        <v>Pathway</v>
      </c>
      <c r="AA322" s="18" t="str">
        <f t="shared" si="16"/>
        <v>Google</v>
      </c>
      <c r="AB322" s="10" t="str">
        <f t="shared" si="17"/>
        <v>Bing</v>
      </c>
      <c r="AC322" s="13" t="s">
        <v>514</v>
      </c>
      <c r="AD322">
        <v>40.836489882599999</v>
      </c>
      <c r="AE322">
        <v>-81.424008665200006</v>
      </c>
      <c r="AF322">
        <v>0</v>
      </c>
      <c r="AG322" t="s">
        <v>514</v>
      </c>
    </row>
    <row r="323" spans="1:33" x14ac:dyDescent="0.25">
      <c r="A323" s="12">
        <v>320</v>
      </c>
      <c r="B323" s="9">
        <v>4</v>
      </c>
      <c r="C323" s="9" t="s">
        <v>86</v>
      </c>
      <c r="D323" s="9" t="s">
        <v>967</v>
      </c>
      <c r="E323" s="9" t="s">
        <v>34</v>
      </c>
      <c r="F323" s="9" t="s">
        <v>331</v>
      </c>
      <c r="G323" s="9" t="s">
        <v>1458</v>
      </c>
      <c r="H323" s="13" t="s">
        <v>935</v>
      </c>
      <c r="I323" s="12">
        <v>10.61</v>
      </c>
      <c r="J323" s="9">
        <v>2.12</v>
      </c>
      <c r="K323" s="9">
        <v>9.35</v>
      </c>
      <c r="L323" s="9">
        <v>7.22</v>
      </c>
      <c r="M323" s="9">
        <v>0</v>
      </c>
      <c r="N323" s="9">
        <v>0</v>
      </c>
      <c r="O323" s="9">
        <v>0</v>
      </c>
      <c r="P323" s="9">
        <v>0</v>
      </c>
      <c r="Q323" s="9">
        <v>3.56</v>
      </c>
      <c r="R323" s="9">
        <v>0.65</v>
      </c>
      <c r="S323" s="9">
        <v>2.59</v>
      </c>
      <c r="T323" s="9">
        <v>1.94</v>
      </c>
      <c r="U323" s="12" t="s">
        <v>116</v>
      </c>
      <c r="V323" s="9">
        <v>15.07</v>
      </c>
      <c r="W323" s="9"/>
      <c r="X323" s="9"/>
      <c r="Y323" s="9" t="s">
        <v>1441</v>
      </c>
      <c r="Z323" s="18" t="str">
        <f t="shared" si="15"/>
        <v>Pathway</v>
      </c>
      <c r="AA323" s="18" t="str">
        <f t="shared" si="16"/>
        <v>Google</v>
      </c>
      <c r="AB323" s="10" t="str">
        <f t="shared" si="17"/>
        <v>Bing</v>
      </c>
      <c r="AC323" s="13" t="s">
        <v>514</v>
      </c>
      <c r="AD323">
        <v>41.024618605400001</v>
      </c>
      <c r="AE323">
        <v>-80.715230638400001</v>
      </c>
      <c r="AF323">
        <v>0</v>
      </c>
      <c r="AG323" t="s">
        <v>514</v>
      </c>
    </row>
    <row r="324" spans="1:33" x14ac:dyDescent="0.25">
      <c r="A324" s="12">
        <v>321</v>
      </c>
      <c r="B324" s="9">
        <v>8</v>
      </c>
      <c r="C324" s="9" t="s">
        <v>11</v>
      </c>
      <c r="D324" s="9" t="s">
        <v>576</v>
      </c>
      <c r="E324" s="9" t="s">
        <v>34</v>
      </c>
      <c r="F324" s="9" t="s">
        <v>121</v>
      </c>
      <c r="G324" s="9" t="s">
        <v>1458</v>
      </c>
      <c r="H324" s="13" t="s">
        <v>577</v>
      </c>
      <c r="I324" s="12">
        <v>16.86</v>
      </c>
      <c r="J324" s="9">
        <v>8.9700000000000006</v>
      </c>
      <c r="K324" s="9">
        <v>16.059999999999999</v>
      </c>
      <c r="L324" s="9">
        <v>7.09</v>
      </c>
      <c r="M324" s="9">
        <v>0</v>
      </c>
      <c r="N324" s="9">
        <v>0</v>
      </c>
      <c r="O324" s="9">
        <v>0</v>
      </c>
      <c r="P324" s="9">
        <v>0</v>
      </c>
      <c r="Q324" s="9">
        <v>5.32</v>
      </c>
      <c r="R324" s="9">
        <v>2.5299999999999998</v>
      </c>
      <c r="S324" s="9">
        <v>4.47</v>
      </c>
      <c r="T324" s="9">
        <v>1.94</v>
      </c>
      <c r="U324" s="12" t="s">
        <v>93</v>
      </c>
      <c r="V324" s="9">
        <v>14.68</v>
      </c>
      <c r="W324" s="9"/>
      <c r="X324" s="9"/>
      <c r="Y324" s="9" t="s">
        <v>1936</v>
      </c>
      <c r="Z324" s="18" t="str">
        <f t="shared" si="15"/>
        <v>Pathway</v>
      </c>
      <c r="AA324" s="18" t="str">
        <f t="shared" si="16"/>
        <v>Google</v>
      </c>
      <c r="AB324" s="10" t="str">
        <f t="shared" si="17"/>
        <v>Bing</v>
      </c>
      <c r="AC324" s="13" t="s">
        <v>514</v>
      </c>
      <c r="AD324">
        <v>39.264010389600003</v>
      </c>
      <c r="AE324">
        <v>-84.604626181599997</v>
      </c>
      <c r="AF324">
        <v>0</v>
      </c>
      <c r="AG324" t="s">
        <v>514</v>
      </c>
    </row>
    <row r="325" spans="1:33" x14ac:dyDescent="0.25">
      <c r="A325" s="12">
        <v>322</v>
      </c>
      <c r="B325" s="9">
        <v>4</v>
      </c>
      <c r="C325" s="9" t="s">
        <v>23</v>
      </c>
      <c r="D325" s="9" t="s">
        <v>1238</v>
      </c>
      <c r="E325" s="9" t="s">
        <v>34</v>
      </c>
      <c r="F325" s="9" t="s">
        <v>331</v>
      </c>
      <c r="G325" s="9" t="s">
        <v>1458</v>
      </c>
      <c r="H325" s="13" t="s">
        <v>790</v>
      </c>
      <c r="I325" s="12">
        <v>10.01</v>
      </c>
      <c r="J325" s="9">
        <v>2.0299999999999998</v>
      </c>
      <c r="K325" s="9">
        <v>8.77</v>
      </c>
      <c r="L325" s="9">
        <v>6.74</v>
      </c>
      <c r="M325" s="9">
        <v>1.63</v>
      </c>
      <c r="N325" s="9">
        <v>7.0000000000000007E-2</v>
      </c>
      <c r="O325" s="9">
        <v>1.0900000000000001</v>
      </c>
      <c r="P325" s="9">
        <v>1.02</v>
      </c>
      <c r="Q325" s="9">
        <v>3.58</v>
      </c>
      <c r="R325" s="9">
        <v>0.63</v>
      </c>
      <c r="S325" s="9">
        <v>2.57</v>
      </c>
      <c r="T325" s="9">
        <v>1.94</v>
      </c>
      <c r="U325" s="12" t="s">
        <v>1289</v>
      </c>
      <c r="V325" s="9">
        <v>0.02</v>
      </c>
      <c r="W325" s="9"/>
      <c r="X325" s="9"/>
      <c r="Y325" s="9" t="s">
        <v>1937</v>
      </c>
      <c r="Z325" s="18" t="str">
        <f t="shared" ref="Z325:Z388" si="18">IF(LEFT(U325,1)="S",IF(RIGHT(U325,1)="C",HYPERLINK("http://pathweb.pathwayservices.com/ohiopublic/?nlfid='"&amp;U325&amp;"'&amp;logpoint="&amp;V325,"Pathway"),"Not Available"),"Not Available")</f>
        <v>Pathway</v>
      </c>
      <c r="AA325" s="18" t="str">
        <f t="shared" ref="AA325:AA388" si="19">IF(AF325=0,HYPERLINK(CONCATENATE("http://maps.google.com/maps?q=",+AD325,",+",+AE325,"+(Intersection)&amp;iwloc=A&amp;hl=en"),"Google"),HYPERLINK(CONCATENATE("http://maps.google.com/maps?f=q&amp;source=s_q&amp;hl=en&amp;geocode=&amp;q=",AD325,",+",AE325,"+(",H325,"  SLM ",V325,")+to:",AF325,",+",AG325,"+(",H325," SLM ",W325,")&amp;t=m"),"Google"))</f>
        <v>Google</v>
      </c>
      <c r="AB325" s="10" t="str">
        <f t="shared" ref="AB325:AB388" si="20">IF(AF325=0,HYPERLINK(CONCATENATE("http://bing.com/maps/default.aspx?rtop=1~0&amp;rtp=pos.",AD325,"_",AE325,"_",Y325),"Bing"),HYPERLINK(CONCATENATE("http://bing.com/maps/default.aspx?rtop=1~0&amp;rtp=pos.",AD325,"_",AE325,"_(",H325,"  SLM ",V325,"~pos.",AF325,"_",AG325,"_",H325,"  SLM ",W325,")"),"Bing"))</f>
        <v>Bing</v>
      </c>
      <c r="AC325" s="13" t="s">
        <v>514</v>
      </c>
      <c r="AD325">
        <v>40.988695101200001</v>
      </c>
      <c r="AE325">
        <v>-81.678534224800003</v>
      </c>
      <c r="AF325">
        <v>0</v>
      </c>
      <c r="AG325" t="s">
        <v>514</v>
      </c>
    </row>
    <row r="326" spans="1:33" x14ac:dyDescent="0.25">
      <c r="A326" s="12">
        <v>323</v>
      </c>
      <c r="B326" s="9">
        <v>5</v>
      </c>
      <c r="C326" s="9" t="s">
        <v>102</v>
      </c>
      <c r="D326" s="9" t="s">
        <v>615</v>
      </c>
      <c r="E326" s="9" t="s">
        <v>34</v>
      </c>
      <c r="F326" s="9" t="s">
        <v>121</v>
      </c>
      <c r="G326" s="9" t="s">
        <v>1458</v>
      </c>
      <c r="H326" s="13" t="s">
        <v>616</v>
      </c>
      <c r="I326" s="12">
        <v>13.45</v>
      </c>
      <c r="J326" s="9">
        <v>6.76</v>
      </c>
      <c r="K326" s="9">
        <v>12.6</v>
      </c>
      <c r="L326" s="9">
        <v>5.83</v>
      </c>
      <c r="M326" s="9">
        <v>0</v>
      </c>
      <c r="N326" s="9">
        <v>0</v>
      </c>
      <c r="O326" s="9">
        <v>0</v>
      </c>
      <c r="P326" s="9">
        <v>0</v>
      </c>
      <c r="Q326" s="9">
        <v>4.91</v>
      </c>
      <c r="R326" s="9">
        <v>1.81</v>
      </c>
      <c r="S326" s="9">
        <v>3.75</v>
      </c>
      <c r="T326" s="9">
        <v>1.94</v>
      </c>
      <c r="U326" s="12" t="s">
        <v>101</v>
      </c>
      <c r="V326" s="9">
        <v>0.28999999999999998</v>
      </c>
      <c r="W326" s="9"/>
      <c r="X326" s="9"/>
      <c r="Y326" s="9" t="s">
        <v>1357</v>
      </c>
      <c r="Z326" s="18" t="str">
        <f t="shared" si="18"/>
        <v>Pathway</v>
      </c>
      <c r="AA326" s="18" t="str">
        <f t="shared" si="19"/>
        <v>Google</v>
      </c>
      <c r="AB326" s="10" t="str">
        <f t="shared" si="20"/>
        <v>Bing</v>
      </c>
      <c r="AC326" s="13" t="s">
        <v>514</v>
      </c>
      <c r="AD326">
        <v>39.987868202400001</v>
      </c>
      <c r="AE326">
        <v>-82.767441374800001</v>
      </c>
      <c r="AF326">
        <v>0</v>
      </c>
      <c r="AG326" t="s">
        <v>514</v>
      </c>
    </row>
    <row r="327" spans="1:33" x14ac:dyDescent="0.25">
      <c r="A327" s="12">
        <v>324</v>
      </c>
      <c r="B327" s="9">
        <v>4</v>
      </c>
      <c r="C327" s="9" t="s">
        <v>38</v>
      </c>
      <c r="D327" s="9" t="s">
        <v>781</v>
      </c>
      <c r="E327" s="9" t="s">
        <v>34</v>
      </c>
      <c r="F327" s="9" t="s">
        <v>331</v>
      </c>
      <c r="G327" s="9" t="s">
        <v>1458</v>
      </c>
      <c r="H327" s="13" t="s">
        <v>782</v>
      </c>
      <c r="I327" s="12">
        <v>4.8600000000000003</v>
      </c>
      <c r="J327" s="9">
        <v>1.35</v>
      </c>
      <c r="K327" s="9">
        <v>4.09</v>
      </c>
      <c r="L327" s="9">
        <v>2.75</v>
      </c>
      <c r="M327" s="9">
        <v>0</v>
      </c>
      <c r="N327" s="9">
        <v>0</v>
      </c>
      <c r="O327" s="9">
        <v>0</v>
      </c>
      <c r="P327" s="9">
        <v>0</v>
      </c>
      <c r="Q327" s="9">
        <v>3.91</v>
      </c>
      <c r="R327" s="9">
        <v>0.4</v>
      </c>
      <c r="S327" s="9">
        <v>2.34</v>
      </c>
      <c r="T327" s="9">
        <v>1.94</v>
      </c>
      <c r="U327" s="12" t="s">
        <v>390</v>
      </c>
      <c r="V327" s="9">
        <v>14.69</v>
      </c>
      <c r="W327" s="9"/>
      <c r="X327" s="9"/>
      <c r="Y327" s="9" t="s">
        <v>1938</v>
      </c>
      <c r="Z327" s="18" t="str">
        <f t="shared" si="18"/>
        <v>Pathway</v>
      </c>
      <c r="AA327" s="18" t="str">
        <f t="shared" si="19"/>
        <v>Google</v>
      </c>
      <c r="AB327" s="10" t="str">
        <f t="shared" si="20"/>
        <v>Bing</v>
      </c>
      <c r="AC327" s="13" t="s">
        <v>514</v>
      </c>
      <c r="AD327">
        <v>40.834216362900001</v>
      </c>
      <c r="AE327">
        <v>-81.101515719999995</v>
      </c>
      <c r="AF327">
        <v>0</v>
      </c>
      <c r="AG327" t="s">
        <v>514</v>
      </c>
    </row>
    <row r="328" spans="1:33" x14ac:dyDescent="0.25">
      <c r="A328" s="12">
        <v>325</v>
      </c>
      <c r="B328" s="9">
        <v>6</v>
      </c>
      <c r="C328" s="9" t="s">
        <v>8</v>
      </c>
      <c r="D328" s="9" t="s">
        <v>1247</v>
      </c>
      <c r="E328" s="9" t="s">
        <v>34</v>
      </c>
      <c r="F328" s="9" t="s">
        <v>121</v>
      </c>
      <c r="G328" s="9" t="s">
        <v>1458</v>
      </c>
      <c r="H328" s="13" t="s">
        <v>1201</v>
      </c>
      <c r="I328" s="12">
        <v>30.8</v>
      </c>
      <c r="J328" s="9">
        <v>15.04</v>
      </c>
      <c r="K328" s="9">
        <v>29.81</v>
      </c>
      <c r="L328" s="9">
        <v>14.77</v>
      </c>
      <c r="M328" s="9">
        <v>0</v>
      </c>
      <c r="N328" s="9">
        <v>0</v>
      </c>
      <c r="O328" s="9">
        <v>0</v>
      </c>
      <c r="P328" s="9">
        <v>0</v>
      </c>
      <c r="Q328" s="9">
        <v>6.98</v>
      </c>
      <c r="R328" s="9">
        <v>4.58</v>
      </c>
      <c r="S328" s="9">
        <v>6.51</v>
      </c>
      <c r="T328" s="9">
        <v>1.93</v>
      </c>
      <c r="U328" s="12" t="s">
        <v>1298</v>
      </c>
      <c r="V328" s="9">
        <v>3.45</v>
      </c>
      <c r="W328" s="9"/>
      <c r="X328" s="9"/>
      <c r="Y328" s="9" t="s">
        <v>1939</v>
      </c>
      <c r="Z328" s="18" t="str">
        <f t="shared" si="18"/>
        <v>Pathway</v>
      </c>
      <c r="AA328" s="18" t="str">
        <f t="shared" si="19"/>
        <v>Google</v>
      </c>
      <c r="AB328" s="10" t="str">
        <f t="shared" si="20"/>
        <v>Bing</v>
      </c>
      <c r="AC328" s="13" t="s">
        <v>514</v>
      </c>
      <c r="AD328">
        <v>40.110599947600001</v>
      </c>
      <c r="AE328">
        <v>-82.949179303299999</v>
      </c>
      <c r="AF328">
        <v>0</v>
      </c>
      <c r="AG328" t="s">
        <v>514</v>
      </c>
    </row>
    <row r="329" spans="1:33" x14ac:dyDescent="0.25">
      <c r="A329" s="12">
        <v>326</v>
      </c>
      <c r="B329" s="9">
        <v>12</v>
      </c>
      <c r="C329" s="9" t="s">
        <v>14</v>
      </c>
      <c r="D329" s="9" t="s">
        <v>1096</v>
      </c>
      <c r="E329" s="9" t="s">
        <v>34</v>
      </c>
      <c r="F329" s="9" t="s">
        <v>141</v>
      </c>
      <c r="G329" s="9" t="s">
        <v>1458</v>
      </c>
      <c r="H329" s="13" t="s">
        <v>594</v>
      </c>
      <c r="I329" s="12">
        <v>22.71</v>
      </c>
      <c r="J329" s="9">
        <v>8.82</v>
      </c>
      <c r="K329" s="9">
        <v>20.83</v>
      </c>
      <c r="L329" s="9">
        <v>12.01</v>
      </c>
      <c r="M329" s="9">
        <v>0</v>
      </c>
      <c r="N329" s="9">
        <v>0</v>
      </c>
      <c r="O329" s="9">
        <v>0</v>
      </c>
      <c r="P329" s="9">
        <v>0</v>
      </c>
      <c r="Q329" s="9">
        <v>5.27</v>
      </c>
      <c r="R329" s="9">
        <v>2.34</v>
      </c>
      <c r="S329" s="9">
        <v>4.2699999999999996</v>
      </c>
      <c r="T329" s="9">
        <v>1.93</v>
      </c>
      <c r="U329" s="12" t="s">
        <v>314</v>
      </c>
      <c r="V329" s="9">
        <v>21.85</v>
      </c>
      <c r="W329" s="9"/>
      <c r="X329" s="9"/>
      <c r="Y329" s="9" t="s">
        <v>1940</v>
      </c>
      <c r="Z329" s="18" t="str">
        <f t="shared" si="18"/>
        <v>Pathway</v>
      </c>
      <c r="AA329" s="18" t="str">
        <f t="shared" si="19"/>
        <v>Google</v>
      </c>
      <c r="AB329" s="10" t="str">
        <f t="shared" si="20"/>
        <v>Bing</v>
      </c>
      <c r="AC329" s="13" t="s">
        <v>514</v>
      </c>
      <c r="AD329">
        <v>41.504399277300003</v>
      </c>
      <c r="AE329">
        <v>-81.610999690400007</v>
      </c>
      <c r="AF329">
        <v>0</v>
      </c>
      <c r="AG329" t="s">
        <v>514</v>
      </c>
    </row>
    <row r="330" spans="1:33" x14ac:dyDescent="0.25">
      <c r="A330" s="12">
        <v>327</v>
      </c>
      <c r="B330" s="9">
        <v>12</v>
      </c>
      <c r="C330" s="9" t="s">
        <v>14</v>
      </c>
      <c r="D330" s="9" t="s">
        <v>1056</v>
      </c>
      <c r="E330" s="9" t="s">
        <v>34</v>
      </c>
      <c r="F330" s="9" t="s">
        <v>269</v>
      </c>
      <c r="G330" s="9" t="s">
        <v>1458</v>
      </c>
      <c r="H330" s="13" t="s">
        <v>1057</v>
      </c>
      <c r="I330" s="12">
        <v>12.77</v>
      </c>
      <c r="J330" s="9">
        <v>1.41</v>
      </c>
      <c r="K330" s="9">
        <v>11.11</v>
      </c>
      <c r="L330" s="9">
        <v>9.6999999999999993</v>
      </c>
      <c r="M330" s="9">
        <v>0</v>
      </c>
      <c r="N330" s="9">
        <v>0</v>
      </c>
      <c r="O330" s="9">
        <v>0</v>
      </c>
      <c r="P330" s="9">
        <v>0</v>
      </c>
      <c r="Q330" s="9">
        <v>3.5</v>
      </c>
      <c r="R330" s="9">
        <v>0.44</v>
      </c>
      <c r="S330" s="9">
        <v>2.37</v>
      </c>
      <c r="T330" s="9">
        <v>1.93</v>
      </c>
      <c r="U330" s="12" t="s">
        <v>260</v>
      </c>
      <c r="V330" s="9">
        <v>10.48</v>
      </c>
      <c r="W330" s="9"/>
      <c r="X330" s="9"/>
      <c r="Y330" s="9" t="s">
        <v>1941</v>
      </c>
      <c r="Z330" s="18" t="str">
        <f t="shared" si="18"/>
        <v>Pathway</v>
      </c>
      <c r="AA330" s="18" t="str">
        <f t="shared" si="19"/>
        <v>Google</v>
      </c>
      <c r="AB330" s="10" t="str">
        <f t="shared" si="20"/>
        <v>Bing</v>
      </c>
      <c r="AC330" s="13" t="s">
        <v>514</v>
      </c>
      <c r="AD330">
        <v>41.449428417999997</v>
      </c>
      <c r="AE330">
        <v>-81.816957067800004</v>
      </c>
      <c r="AF330">
        <v>0</v>
      </c>
      <c r="AG330" t="s">
        <v>514</v>
      </c>
    </row>
    <row r="331" spans="1:33" x14ac:dyDescent="0.25">
      <c r="A331" s="12">
        <v>328</v>
      </c>
      <c r="B331" s="9">
        <v>6</v>
      </c>
      <c r="C331" s="9" t="s">
        <v>8</v>
      </c>
      <c r="D331" s="9" t="s">
        <v>1022</v>
      </c>
      <c r="E331" s="9" t="s">
        <v>34</v>
      </c>
      <c r="F331" s="9" t="s">
        <v>121</v>
      </c>
      <c r="G331" s="9" t="s">
        <v>1458</v>
      </c>
      <c r="H331" s="13" t="s">
        <v>636</v>
      </c>
      <c r="I331" s="12">
        <v>12.97</v>
      </c>
      <c r="J331" s="9">
        <v>9.07</v>
      </c>
      <c r="K331" s="9">
        <v>12.58</v>
      </c>
      <c r="L331" s="9">
        <v>3.51</v>
      </c>
      <c r="M331" s="9">
        <v>0</v>
      </c>
      <c r="N331" s="9">
        <v>0</v>
      </c>
      <c r="O331" s="9">
        <v>0</v>
      </c>
      <c r="P331" s="9">
        <v>0</v>
      </c>
      <c r="Q331" s="9">
        <v>5.32</v>
      </c>
      <c r="R331" s="9">
        <v>2.56</v>
      </c>
      <c r="S331" s="9">
        <v>4.49</v>
      </c>
      <c r="T331" s="9">
        <v>1.93</v>
      </c>
      <c r="U331" s="12" t="s">
        <v>84</v>
      </c>
      <c r="V331" s="9">
        <v>13.64</v>
      </c>
      <c r="W331" s="9"/>
      <c r="X331" s="9"/>
      <c r="Y331" s="9" t="s">
        <v>1942</v>
      </c>
      <c r="Z331" s="18" t="str">
        <f t="shared" si="18"/>
        <v>Pathway</v>
      </c>
      <c r="AA331" s="18" t="str">
        <f t="shared" si="19"/>
        <v>Google</v>
      </c>
      <c r="AB331" s="10" t="str">
        <f t="shared" si="20"/>
        <v>Bing</v>
      </c>
      <c r="AC331" s="13" t="s">
        <v>514</v>
      </c>
      <c r="AD331">
        <v>40.083909446100002</v>
      </c>
      <c r="AE331">
        <v>-82.945469655899998</v>
      </c>
      <c r="AF331">
        <v>0</v>
      </c>
      <c r="AG331" t="s">
        <v>514</v>
      </c>
    </row>
    <row r="332" spans="1:33" x14ac:dyDescent="0.25">
      <c r="A332" s="12">
        <v>329</v>
      </c>
      <c r="B332" s="9">
        <v>12</v>
      </c>
      <c r="C332" s="9" t="s">
        <v>14</v>
      </c>
      <c r="D332" s="9" t="s">
        <v>1062</v>
      </c>
      <c r="E332" s="9" t="s">
        <v>34</v>
      </c>
      <c r="F332" s="9" t="s">
        <v>121</v>
      </c>
      <c r="G332" s="9" t="s">
        <v>1458</v>
      </c>
      <c r="H332" s="13" t="s">
        <v>694</v>
      </c>
      <c r="I332" s="12">
        <v>9.73</v>
      </c>
      <c r="J332" s="9">
        <v>7.32</v>
      </c>
      <c r="K332" s="9">
        <v>9.43</v>
      </c>
      <c r="L332" s="9">
        <v>2.12</v>
      </c>
      <c r="M332" s="9">
        <v>0</v>
      </c>
      <c r="N332" s="9">
        <v>0</v>
      </c>
      <c r="O332" s="9">
        <v>0</v>
      </c>
      <c r="P332" s="9">
        <v>0</v>
      </c>
      <c r="Q332" s="9">
        <v>4.9800000000000004</v>
      </c>
      <c r="R332" s="9">
        <v>1.98</v>
      </c>
      <c r="S332" s="9">
        <v>3.91</v>
      </c>
      <c r="T332" s="9">
        <v>1.93</v>
      </c>
      <c r="U332" s="12" t="s">
        <v>211</v>
      </c>
      <c r="V332" s="9">
        <v>13.18</v>
      </c>
      <c r="W332" s="9"/>
      <c r="X332" s="9"/>
      <c r="Y332" s="9" t="s">
        <v>1943</v>
      </c>
      <c r="Z332" s="18" t="str">
        <f t="shared" si="18"/>
        <v>Pathway</v>
      </c>
      <c r="AA332" s="18" t="str">
        <f t="shared" si="19"/>
        <v>Google</v>
      </c>
      <c r="AB332" s="10" t="str">
        <f t="shared" si="20"/>
        <v>Bing</v>
      </c>
      <c r="AC332" s="13" t="s">
        <v>514</v>
      </c>
      <c r="AD332">
        <v>41.445187606200001</v>
      </c>
      <c r="AE332">
        <v>-81.602567057200005</v>
      </c>
      <c r="AF332">
        <v>0</v>
      </c>
      <c r="AG332" t="s">
        <v>514</v>
      </c>
    </row>
    <row r="333" spans="1:33" x14ac:dyDescent="0.25">
      <c r="A333" s="12">
        <v>330</v>
      </c>
      <c r="B333" s="9">
        <v>8</v>
      </c>
      <c r="C333" s="9" t="s">
        <v>61</v>
      </c>
      <c r="D333" s="9" t="s">
        <v>869</v>
      </c>
      <c r="E333" s="9" t="s">
        <v>34</v>
      </c>
      <c r="F333" s="9" t="s">
        <v>121</v>
      </c>
      <c r="G333" s="9" t="s">
        <v>1458</v>
      </c>
      <c r="H333" s="13" t="s">
        <v>870</v>
      </c>
      <c r="I333" s="12">
        <v>20.8</v>
      </c>
      <c r="J333" s="9">
        <v>10.24</v>
      </c>
      <c r="K333" s="9">
        <v>19.87</v>
      </c>
      <c r="L333" s="9">
        <v>9.6300000000000008</v>
      </c>
      <c r="M333" s="9">
        <v>0</v>
      </c>
      <c r="N333" s="9">
        <v>0</v>
      </c>
      <c r="O333" s="9">
        <v>0</v>
      </c>
      <c r="P333" s="9">
        <v>0</v>
      </c>
      <c r="Q333" s="9">
        <v>5.57</v>
      </c>
      <c r="R333" s="9">
        <v>2.93</v>
      </c>
      <c r="S333" s="9">
        <v>4.8600000000000003</v>
      </c>
      <c r="T333" s="9">
        <v>1.92</v>
      </c>
      <c r="U333" s="12" t="s">
        <v>171</v>
      </c>
      <c r="V333" s="9">
        <v>13.71</v>
      </c>
      <c r="W333" s="9"/>
      <c r="X333" s="9"/>
      <c r="Y333" s="9" t="s">
        <v>1944</v>
      </c>
      <c r="Z333" s="18" t="str">
        <f t="shared" si="18"/>
        <v>Pathway</v>
      </c>
      <c r="AA333" s="18" t="str">
        <f t="shared" si="19"/>
        <v>Google</v>
      </c>
      <c r="AB333" s="10" t="str">
        <f t="shared" si="20"/>
        <v>Bing</v>
      </c>
      <c r="AC333" s="13" t="s">
        <v>514</v>
      </c>
      <c r="AD333">
        <v>39.407054228600003</v>
      </c>
      <c r="AE333">
        <v>-84.573812700199994</v>
      </c>
      <c r="AF333">
        <v>0</v>
      </c>
      <c r="AG333" t="s">
        <v>514</v>
      </c>
    </row>
    <row r="334" spans="1:33" x14ac:dyDescent="0.25">
      <c r="A334" s="12">
        <v>331</v>
      </c>
      <c r="B334" s="9">
        <v>7</v>
      </c>
      <c r="C334" s="9" t="s">
        <v>44</v>
      </c>
      <c r="D334" s="9" t="s">
        <v>1080</v>
      </c>
      <c r="E334" s="9" t="s">
        <v>34</v>
      </c>
      <c r="F334" s="9" t="s">
        <v>121</v>
      </c>
      <c r="G334" s="9" t="s">
        <v>1458</v>
      </c>
      <c r="H334" s="13" t="s">
        <v>649</v>
      </c>
      <c r="I334" s="12">
        <v>20.75</v>
      </c>
      <c r="J334" s="9">
        <v>10.55</v>
      </c>
      <c r="K334" s="9">
        <v>19.86</v>
      </c>
      <c r="L334" s="9">
        <v>9.31</v>
      </c>
      <c r="M334" s="9">
        <v>0</v>
      </c>
      <c r="N334" s="9">
        <v>0</v>
      </c>
      <c r="O334" s="9">
        <v>0</v>
      </c>
      <c r="P334" s="9">
        <v>0</v>
      </c>
      <c r="Q334" s="9">
        <v>5.65</v>
      </c>
      <c r="R334" s="9">
        <v>3.04</v>
      </c>
      <c r="S334" s="9">
        <v>4.95</v>
      </c>
      <c r="T334" s="9">
        <v>1.92</v>
      </c>
      <c r="U334" s="12" t="s">
        <v>193</v>
      </c>
      <c r="V334" s="9">
        <v>3.26</v>
      </c>
      <c r="W334" s="9"/>
      <c r="X334" s="9"/>
      <c r="Y334" s="9" t="s">
        <v>1945</v>
      </c>
      <c r="Z334" s="18" t="str">
        <f t="shared" si="18"/>
        <v>Pathway</v>
      </c>
      <c r="AA334" s="18" t="str">
        <f t="shared" si="19"/>
        <v>Google</v>
      </c>
      <c r="AB334" s="10" t="str">
        <f t="shared" si="20"/>
        <v>Bing</v>
      </c>
      <c r="AC334" s="13" t="s">
        <v>514</v>
      </c>
      <c r="AD334">
        <v>39.628399518000002</v>
      </c>
      <c r="AE334">
        <v>-84.158905452400006</v>
      </c>
      <c r="AF334">
        <v>0</v>
      </c>
      <c r="AG334" t="s">
        <v>514</v>
      </c>
    </row>
    <row r="335" spans="1:33" x14ac:dyDescent="0.25">
      <c r="A335" s="12">
        <v>332</v>
      </c>
      <c r="B335" s="9">
        <v>4</v>
      </c>
      <c r="C335" s="9" t="s">
        <v>76</v>
      </c>
      <c r="D335" s="9" t="s">
        <v>693</v>
      </c>
      <c r="E335" s="9" t="s">
        <v>34</v>
      </c>
      <c r="F335" s="9" t="s">
        <v>121</v>
      </c>
      <c r="G335" s="9" t="s">
        <v>1458</v>
      </c>
      <c r="H335" s="13" t="s">
        <v>694</v>
      </c>
      <c r="I335" s="12">
        <v>15.24</v>
      </c>
      <c r="J335" s="9">
        <v>7.41</v>
      </c>
      <c r="K335" s="9">
        <v>14.3</v>
      </c>
      <c r="L335" s="9">
        <v>6.89</v>
      </c>
      <c r="M335" s="9">
        <v>0</v>
      </c>
      <c r="N335" s="9">
        <v>0</v>
      </c>
      <c r="O335" s="9">
        <v>0</v>
      </c>
      <c r="P335" s="9">
        <v>0</v>
      </c>
      <c r="Q335" s="9">
        <v>4.9800000000000004</v>
      </c>
      <c r="R335" s="9">
        <v>2.02</v>
      </c>
      <c r="S335" s="9">
        <v>3.94</v>
      </c>
      <c r="T335" s="9">
        <v>1.92</v>
      </c>
      <c r="U335" s="12" t="s">
        <v>223</v>
      </c>
      <c r="V335" s="9">
        <v>19.7</v>
      </c>
      <c r="W335" s="9"/>
      <c r="X335" s="9"/>
      <c r="Y335" s="9" t="s">
        <v>1364</v>
      </c>
      <c r="Z335" s="18" t="str">
        <f t="shared" si="18"/>
        <v>Pathway</v>
      </c>
      <c r="AA335" s="18" t="str">
        <f t="shared" si="19"/>
        <v>Google</v>
      </c>
      <c r="AB335" s="10" t="str">
        <f t="shared" si="20"/>
        <v>Bing</v>
      </c>
      <c r="AC335" s="13" t="s">
        <v>514</v>
      </c>
      <c r="AD335">
        <v>41.261309611900003</v>
      </c>
      <c r="AE335">
        <v>-81.345394304199999</v>
      </c>
      <c r="AF335">
        <v>0</v>
      </c>
      <c r="AG335" t="s">
        <v>514</v>
      </c>
    </row>
    <row r="336" spans="1:33" x14ac:dyDescent="0.25">
      <c r="A336" s="12">
        <v>333</v>
      </c>
      <c r="B336" s="9">
        <v>3</v>
      </c>
      <c r="C336" s="9" t="s">
        <v>100</v>
      </c>
      <c r="D336" s="9" t="s">
        <v>992</v>
      </c>
      <c r="E336" s="9" t="s">
        <v>34</v>
      </c>
      <c r="F336" s="9" t="s">
        <v>331</v>
      </c>
      <c r="G336" s="9" t="s">
        <v>1458</v>
      </c>
      <c r="H336" s="13" t="s">
        <v>647</v>
      </c>
      <c r="I336" s="12">
        <v>9.99</v>
      </c>
      <c r="J336" s="9">
        <v>1.92</v>
      </c>
      <c r="K336" s="9">
        <v>8.68</v>
      </c>
      <c r="L336" s="9">
        <v>6.76</v>
      </c>
      <c r="M336" s="9">
        <v>0</v>
      </c>
      <c r="N336" s="9">
        <v>0</v>
      </c>
      <c r="O336" s="9">
        <v>0</v>
      </c>
      <c r="P336" s="9">
        <v>0</v>
      </c>
      <c r="Q336" s="9">
        <v>3.57</v>
      </c>
      <c r="R336" s="9">
        <v>0.59</v>
      </c>
      <c r="S336" s="9">
        <v>2.5</v>
      </c>
      <c r="T336" s="9">
        <v>1.92</v>
      </c>
      <c r="U336" s="12" t="s">
        <v>224</v>
      </c>
      <c r="V336" s="9">
        <v>10.7</v>
      </c>
      <c r="W336" s="9"/>
      <c r="X336" s="9"/>
      <c r="Y336" s="9" t="s">
        <v>1946</v>
      </c>
      <c r="Z336" s="18" t="str">
        <f t="shared" si="18"/>
        <v>Pathway</v>
      </c>
      <c r="AA336" s="18" t="str">
        <f t="shared" si="19"/>
        <v>Google</v>
      </c>
      <c r="AB336" s="10" t="str">
        <f t="shared" si="20"/>
        <v>Bing</v>
      </c>
      <c r="AC336" s="13" t="s">
        <v>514</v>
      </c>
      <c r="AD336">
        <v>40.753208388399997</v>
      </c>
      <c r="AE336">
        <v>-82.516032734600003</v>
      </c>
      <c r="AF336">
        <v>0</v>
      </c>
      <c r="AG336" t="s">
        <v>514</v>
      </c>
    </row>
    <row r="337" spans="1:33" x14ac:dyDescent="0.25">
      <c r="A337" s="12">
        <v>334</v>
      </c>
      <c r="B337" s="9">
        <v>3</v>
      </c>
      <c r="C337" s="9" t="s">
        <v>109</v>
      </c>
      <c r="D337" s="9" t="s">
        <v>646</v>
      </c>
      <c r="E337" s="9" t="s">
        <v>34</v>
      </c>
      <c r="F337" s="9" t="s">
        <v>331</v>
      </c>
      <c r="G337" s="9" t="s">
        <v>1458</v>
      </c>
      <c r="H337" s="13" t="s">
        <v>647</v>
      </c>
      <c r="I337" s="12">
        <v>8.39</v>
      </c>
      <c r="J337" s="9">
        <v>1.89</v>
      </c>
      <c r="K337" s="9">
        <v>7.32</v>
      </c>
      <c r="L337" s="9">
        <v>5.43</v>
      </c>
      <c r="M337" s="9">
        <v>0</v>
      </c>
      <c r="N337" s="9">
        <v>0</v>
      </c>
      <c r="O337" s="9">
        <v>0</v>
      </c>
      <c r="P337" s="9">
        <v>0</v>
      </c>
      <c r="Q337" s="9">
        <v>3.58</v>
      </c>
      <c r="R337" s="9">
        <v>0.57999999999999996</v>
      </c>
      <c r="S337" s="9">
        <v>2.5</v>
      </c>
      <c r="T337" s="9">
        <v>1.92</v>
      </c>
      <c r="U337" s="12" t="s">
        <v>194</v>
      </c>
      <c r="V337" s="9">
        <v>25.87</v>
      </c>
      <c r="W337" s="9"/>
      <c r="X337" s="9"/>
      <c r="Y337" s="9" t="s">
        <v>1396</v>
      </c>
      <c r="Z337" s="18" t="str">
        <f t="shared" si="18"/>
        <v>Pathway</v>
      </c>
      <c r="AA337" s="18" t="str">
        <f t="shared" si="19"/>
        <v>Google</v>
      </c>
      <c r="AB337" s="10" t="str">
        <f t="shared" si="20"/>
        <v>Bing</v>
      </c>
      <c r="AC337" s="13" t="s">
        <v>514</v>
      </c>
      <c r="AD337">
        <v>41.260983335900001</v>
      </c>
      <c r="AE337">
        <v>-81.841238519000001</v>
      </c>
      <c r="AF337">
        <v>0</v>
      </c>
      <c r="AG337" t="s">
        <v>514</v>
      </c>
    </row>
    <row r="338" spans="1:33" x14ac:dyDescent="0.25">
      <c r="A338" s="12">
        <v>335</v>
      </c>
      <c r="B338" s="9">
        <v>12</v>
      </c>
      <c r="C338" s="9" t="s">
        <v>14</v>
      </c>
      <c r="D338" s="9" t="s">
        <v>1119</v>
      </c>
      <c r="E338" s="9" t="s">
        <v>34</v>
      </c>
      <c r="F338" s="9" t="s">
        <v>121</v>
      </c>
      <c r="G338" s="9" t="s">
        <v>1458</v>
      </c>
      <c r="H338" s="13" t="s">
        <v>1120</v>
      </c>
      <c r="I338" s="12">
        <v>12.97</v>
      </c>
      <c r="J338" s="9">
        <v>7.4</v>
      </c>
      <c r="K338" s="9">
        <v>12.3</v>
      </c>
      <c r="L338" s="9">
        <v>4.9000000000000004</v>
      </c>
      <c r="M338" s="9">
        <v>0</v>
      </c>
      <c r="N338" s="9">
        <v>0</v>
      </c>
      <c r="O338" s="9">
        <v>0</v>
      </c>
      <c r="P338" s="9">
        <v>0</v>
      </c>
      <c r="Q338" s="9">
        <v>4.9800000000000004</v>
      </c>
      <c r="R338" s="9">
        <v>2.0099999999999998</v>
      </c>
      <c r="S338" s="9">
        <v>3.93</v>
      </c>
      <c r="T338" s="9">
        <v>1.92</v>
      </c>
      <c r="U338" s="12" t="s">
        <v>254</v>
      </c>
      <c r="V338" s="9">
        <v>3.74</v>
      </c>
      <c r="W338" s="9"/>
      <c r="X338" s="9"/>
      <c r="Y338" s="9" t="s">
        <v>1406</v>
      </c>
      <c r="Z338" s="18" t="str">
        <f t="shared" si="18"/>
        <v>Pathway</v>
      </c>
      <c r="AA338" s="18" t="str">
        <f t="shared" si="19"/>
        <v>Google</v>
      </c>
      <c r="AB338" s="10" t="str">
        <f t="shared" si="20"/>
        <v>Bing</v>
      </c>
      <c r="AC338" s="13" t="s">
        <v>514</v>
      </c>
      <c r="AD338">
        <v>41.4497532806</v>
      </c>
      <c r="AE338">
        <v>-81.497840498900004</v>
      </c>
      <c r="AF338">
        <v>0</v>
      </c>
      <c r="AG338" t="s">
        <v>514</v>
      </c>
    </row>
    <row r="339" spans="1:33" x14ac:dyDescent="0.25">
      <c r="A339" s="12">
        <v>336</v>
      </c>
      <c r="B339" s="9">
        <v>12</v>
      </c>
      <c r="C339" s="9" t="s">
        <v>14</v>
      </c>
      <c r="D339" s="9" t="s">
        <v>1118</v>
      </c>
      <c r="E339" s="9" t="s">
        <v>34</v>
      </c>
      <c r="F339" s="9" t="s">
        <v>121</v>
      </c>
      <c r="G339" s="9" t="s">
        <v>1458</v>
      </c>
      <c r="H339" s="13" t="s">
        <v>723</v>
      </c>
      <c r="I339" s="12">
        <v>18.149999999999999</v>
      </c>
      <c r="J339" s="9">
        <v>7.47</v>
      </c>
      <c r="K339" s="9">
        <v>16.89</v>
      </c>
      <c r="L339" s="9">
        <v>9.41</v>
      </c>
      <c r="M339" s="9">
        <v>0</v>
      </c>
      <c r="N339" s="9">
        <v>0</v>
      </c>
      <c r="O339" s="9">
        <v>0</v>
      </c>
      <c r="P339" s="9">
        <v>0</v>
      </c>
      <c r="Q339" s="9">
        <v>4.9800000000000004</v>
      </c>
      <c r="R339" s="9">
        <v>2.0299999999999998</v>
      </c>
      <c r="S339" s="9">
        <v>3.95</v>
      </c>
      <c r="T339" s="9">
        <v>1.91</v>
      </c>
      <c r="U339" s="12" t="s">
        <v>371</v>
      </c>
      <c r="V339" s="9">
        <v>5.0599999999999996</v>
      </c>
      <c r="W339" s="9"/>
      <c r="X339" s="9"/>
      <c r="Y339" s="9" t="s">
        <v>1947</v>
      </c>
      <c r="Z339" s="18" t="str">
        <f t="shared" si="18"/>
        <v>Pathway</v>
      </c>
      <c r="AA339" s="18" t="str">
        <f t="shared" si="19"/>
        <v>Google</v>
      </c>
      <c r="AB339" s="10" t="str">
        <f t="shared" si="20"/>
        <v>Bing</v>
      </c>
      <c r="AC339" s="13" t="s">
        <v>514</v>
      </c>
      <c r="AD339">
        <v>41.4838913062</v>
      </c>
      <c r="AE339">
        <v>-81.6028952395</v>
      </c>
      <c r="AF339">
        <v>0</v>
      </c>
      <c r="AG339" t="s">
        <v>514</v>
      </c>
    </row>
    <row r="340" spans="1:33" x14ac:dyDescent="0.25">
      <c r="A340" s="12">
        <v>337</v>
      </c>
      <c r="B340" s="9">
        <v>4</v>
      </c>
      <c r="C340" s="9" t="s">
        <v>23</v>
      </c>
      <c r="D340" s="9" t="s">
        <v>1048</v>
      </c>
      <c r="E340" s="9" t="s">
        <v>34</v>
      </c>
      <c r="F340" s="9" t="s">
        <v>331</v>
      </c>
      <c r="G340" s="9" t="s">
        <v>1458</v>
      </c>
      <c r="H340" s="13" t="s">
        <v>775</v>
      </c>
      <c r="I340" s="12">
        <v>11.94</v>
      </c>
      <c r="J340" s="9">
        <v>1.88</v>
      </c>
      <c r="K340" s="9">
        <v>10.28</v>
      </c>
      <c r="L340" s="9">
        <v>8.4</v>
      </c>
      <c r="M340" s="9">
        <v>0</v>
      </c>
      <c r="N340" s="9">
        <v>0</v>
      </c>
      <c r="O340" s="9">
        <v>0</v>
      </c>
      <c r="P340" s="9">
        <v>0</v>
      </c>
      <c r="Q340" s="9">
        <v>3.58</v>
      </c>
      <c r="R340" s="9">
        <v>0.56999999999999995</v>
      </c>
      <c r="S340" s="9">
        <v>2.48</v>
      </c>
      <c r="T340" s="9">
        <v>1.91</v>
      </c>
      <c r="U340" s="12" t="s">
        <v>165</v>
      </c>
      <c r="V340" s="9">
        <v>6.06</v>
      </c>
      <c r="W340" s="9"/>
      <c r="X340" s="9"/>
      <c r="Y340" s="9" t="s">
        <v>1440</v>
      </c>
      <c r="Z340" s="18" t="str">
        <f t="shared" si="18"/>
        <v>Pathway</v>
      </c>
      <c r="AA340" s="18" t="str">
        <f t="shared" si="19"/>
        <v>Google</v>
      </c>
      <c r="AB340" s="10" t="str">
        <f t="shared" si="20"/>
        <v>Bing</v>
      </c>
      <c r="AC340" s="13" t="s">
        <v>514</v>
      </c>
      <c r="AD340">
        <v>41.113585824799998</v>
      </c>
      <c r="AE340">
        <v>-81.578967353899998</v>
      </c>
      <c r="AF340">
        <v>0</v>
      </c>
      <c r="AG340" t="s">
        <v>514</v>
      </c>
    </row>
    <row r="341" spans="1:33" x14ac:dyDescent="0.25">
      <c r="A341" s="12">
        <v>338</v>
      </c>
      <c r="B341" s="9">
        <v>6</v>
      </c>
      <c r="C341" s="9" t="s">
        <v>8</v>
      </c>
      <c r="D341" s="9" t="s">
        <v>1052</v>
      </c>
      <c r="E341" s="9" t="s">
        <v>34</v>
      </c>
      <c r="F341" s="9" t="s">
        <v>141</v>
      </c>
      <c r="G341" s="9" t="s">
        <v>1458</v>
      </c>
      <c r="H341" s="13" t="s">
        <v>704</v>
      </c>
      <c r="I341" s="12">
        <v>19.829999999999998</v>
      </c>
      <c r="J341" s="9">
        <v>6.23</v>
      </c>
      <c r="K341" s="9">
        <v>17.36</v>
      </c>
      <c r="L341" s="9">
        <v>11.13</v>
      </c>
      <c r="M341" s="9">
        <v>0</v>
      </c>
      <c r="N341" s="9">
        <v>0</v>
      </c>
      <c r="O341" s="9">
        <v>0</v>
      </c>
      <c r="P341" s="9">
        <v>0</v>
      </c>
      <c r="Q341" s="9">
        <v>4.9400000000000004</v>
      </c>
      <c r="R341" s="9">
        <v>1.67</v>
      </c>
      <c r="S341" s="9">
        <v>3.56</v>
      </c>
      <c r="T341" s="9">
        <v>1.89</v>
      </c>
      <c r="U341" s="12" t="s">
        <v>182</v>
      </c>
      <c r="V341" s="9">
        <v>20.420000000000002</v>
      </c>
      <c r="W341" s="9"/>
      <c r="X341" s="9"/>
      <c r="Y341" s="9" t="s">
        <v>1948</v>
      </c>
      <c r="Z341" s="18" t="str">
        <f t="shared" si="18"/>
        <v>Pathway</v>
      </c>
      <c r="AA341" s="18" t="str">
        <f t="shared" si="19"/>
        <v>Google</v>
      </c>
      <c r="AB341" s="10" t="str">
        <f t="shared" si="20"/>
        <v>Bing</v>
      </c>
      <c r="AC341" s="13" t="s">
        <v>514</v>
      </c>
      <c r="AD341">
        <v>40.027426376699999</v>
      </c>
      <c r="AE341">
        <v>-82.959889449800002</v>
      </c>
      <c r="AF341">
        <v>0</v>
      </c>
      <c r="AG341" t="s">
        <v>514</v>
      </c>
    </row>
    <row r="342" spans="1:33" x14ac:dyDescent="0.25">
      <c r="A342" s="12">
        <v>339</v>
      </c>
      <c r="B342" s="9">
        <v>6</v>
      </c>
      <c r="C342" s="9" t="s">
        <v>8</v>
      </c>
      <c r="D342" s="9" t="s">
        <v>1043</v>
      </c>
      <c r="E342" s="9" t="s">
        <v>34</v>
      </c>
      <c r="F342" s="9" t="s">
        <v>121</v>
      </c>
      <c r="G342" s="9" t="s">
        <v>1458</v>
      </c>
      <c r="H342" s="13" t="s">
        <v>1044</v>
      </c>
      <c r="I342" s="12">
        <v>18.48</v>
      </c>
      <c r="J342" s="9">
        <v>9.3000000000000007</v>
      </c>
      <c r="K342" s="9">
        <v>17.579999999999998</v>
      </c>
      <c r="L342" s="9">
        <v>8.2899999999999991</v>
      </c>
      <c r="M342" s="9">
        <v>0</v>
      </c>
      <c r="N342" s="9">
        <v>0</v>
      </c>
      <c r="O342" s="9">
        <v>0</v>
      </c>
      <c r="P342" s="9">
        <v>0</v>
      </c>
      <c r="Q342" s="9">
        <v>5.32</v>
      </c>
      <c r="R342" s="9">
        <v>2.63</v>
      </c>
      <c r="S342" s="9">
        <v>4.5199999999999996</v>
      </c>
      <c r="T342" s="9">
        <v>1.89</v>
      </c>
      <c r="U342" s="12" t="s">
        <v>118</v>
      </c>
      <c r="V342" s="9">
        <v>11.7</v>
      </c>
      <c r="W342" s="9"/>
      <c r="X342" s="9"/>
      <c r="Y342" s="9" t="s">
        <v>1949</v>
      </c>
      <c r="Z342" s="18" t="str">
        <f t="shared" si="18"/>
        <v>Pathway</v>
      </c>
      <c r="AA342" s="18" t="str">
        <f t="shared" si="19"/>
        <v>Google</v>
      </c>
      <c r="AB342" s="10" t="str">
        <f t="shared" si="20"/>
        <v>Bing</v>
      </c>
      <c r="AC342" s="13" t="s">
        <v>514</v>
      </c>
      <c r="AD342">
        <v>39.925820915199999</v>
      </c>
      <c r="AE342">
        <v>-82.8797863689</v>
      </c>
      <c r="AF342">
        <v>0</v>
      </c>
      <c r="AG342" t="s">
        <v>514</v>
      </c>
    </row>
    <row r="343" spans="1:33" x14ac:dyDescent="0.25">
      <c r="A343" s="12">
        <v>340</v>
      </c>
      <c r="B343" s="9">
        <v>3</v>
      </c>
      <c r="C343" s="9" t="s">
        <v>51</v>
      </c>
      <c r="D343" s="9" t="s">
        <v>1121</v>
      </c>
      <c r="E343" s="9" t="s">
        <v>34</v>
      </c>
      <c r="F343" s="9" t="s">
        <v>121</v>
      </c>
      <c r="G343" s="9" t="s">
        <v>1458</v>
      </c>
      <c r="H343" s="13" t="s">
        <v>1122</v>
      </c>
      <c r="I343" s="12">
        <v>14.9</v>
      </c>
      <c r="J343" s="9">
        <v>7.72</v>
      </c>
      <c r="K343" s="9">
        <v>14.08</v>
      </c>
      <c r="L343" s="9">
        <v>6.36</v>
      </c>
      <c r="M343" s="9">
        <v>0</v>
      </c>
      <c r="N343" s="9">
        <v>0</v>
      </c>
      <c r="O343" s="9">
        <v>0</v>
      </c>
      <c r="P343" s="9">
        <v>0</v>
      </c>
      <c r="Q343" s="9">
        <v>4.9800000000000004</v>
      </c>
      <c r="R343" s="9">
        <v>2.11</v>
      </c>
      <c r="S343" s="9">
        <v>4</v>
      </c>
      <c r="T343" s="9">
        <v>1.89</v>
      </c>
      <c r="U343" s="12" t="s">
        <v>62</v>
      </c>
      <c r="V343" s="9">
        <v>4.25</v>
      </c>
      <c r="W343" s="9"/>
      <c r="X343" s="9"/>
      <c r="Y343" s="9" t="s">
        <v>1950</v>
      </c>
      <c r="Z343" s="18" t="str">
        <f t="shared" si="18"/>
        <v>Pathway</v>
      </c>
      <c r="AA343" s="18" t="str">
        <f t="shared" si="19"/>
        <v>Google</v>
      </c>
      <c r="AB343" s="10" t="str">
        <f t="shared" si="20"/>
        <v>Bing</v>
      </c>
      <c r="AC343" s="13" t="s">
        <v>514</v>
      </c>
      <c r="AD343">
        <v>41.465507882300003</v>
      </c>
      <c r="AE343">
        <v>-82.156924094800004</v>
      </c>
      <c r="AF343">
        <v>0</v>
      </c>
      <c r="AG343" t="s">
        <v>514</v>
      </c>
    </row>
    <row r="344" spans="1:33" x14ac:dyDescent="0.25">
      <c r="A344" s="12">
        <v>341</v>
      </c>
      <c r="B344" s="9">
        <v>6</v>
      </c>
      <c r="C344" s="9" t="s">
        <v>284</v>
      </c>
      <c r="D344" s="9" t="s">
        <v>900</v>
      </c>
      <c r="E344" s="9" t="s">
        <v>34</v>
      </c>
      <c r="F344" s="9" t="s">
        <v>121</v>
      </c>
      <c r="G344" s="9" t="s">
        <v>1458</v>
      </c>
      <c r="H344" s="13" t="s">
        <v>603</v>
      </c>
      <c r="I344" s="12">
        <v>12.24</v>
      </c>
      <c r="J344" s="9">
        <v>9.15</v>
      </c>
      <c r="K344" s="9">
        <v>11.94</v>
      </c>
      <c r="L344" s="9">
        <v>2.79</v>
      </c>
      <c r="M344" s="9">
        <v>0</v>
      </c>
      <c r="N344" s="9">
        <v>0</v>
      </c>
      <c r="O344" s="9">
        <v>0</v>
      </c>
      <c r="P344" s="9">
        <v>0</v>
      </c>
      <c r="Q344" s="9">
        <v>5.28</v>
      </c>
      <c r="R344" s="9">
        <v>2.58</v>
      </c>
      <c r="S344" s="9">
        <v>4.4800000000000004</v>
      </c>
      <c r="T344" s="9">
        <v>1.89</v>
      </c>
      <c r="U344" s="12" t="s">
        <v>283</v>
      </c>
      <c r="V344" s="9">
        <v>7.36</v>
      </c>
      <c r="W344" s="9"/>
      <c r="X344" s="9"/>
      <c r="Y344" s="9" t="s">
        <v>1361</v>
      </c>
      <c r="Z344" s="18" t="str">
        <f t="shared" si="18"/>
        <v>Pathway</v>
      </c>
      <c r="AA344" s="18" t="str">
        <f t="shared" si="19"/>
        <v>Google</v>
      </c>
      <c r="AB344" s="10" t="str">
        <f t="shared" si="20"/>
        <v>Bing</v>
      </c>
      <c r="AC344" s="13" t="s">
        <v>514</v>
      </c>
      <c r="AD344">
        <v>39.582804174400003</v>
      </c>
      <c r="AE344">
        <v>-82.953069882500003</v>
      </c>
      <c r="AF344">
        <v>0</v>
      </c>
      <c r="AG344" t="s">
        <v>514</v>
      </c>
    </row>
    <row r="345" spans="1:33" x14ac:dyDescent="0.25">
      <c r="A345" s="12">
        <v>342</v>
      </c>
      <c r="B345" s="9">
        <v>12</v>
      </c>
      <c r="C345" s="9" t="s">
        <v>14</v>
      </c>
      <c r="D345" s="9" t="s">
        <v>1232</v>
      </c>
      <c r="E345" s="9" t="s">
        <v>34</v>
      </c>
      <c r="F345" s="9" t="s">
        <v>121</v>
      </c>
      <c r="G345" s="9" t="s">
        <v>1458</v>
      </c>
      <c r="H345" s="13" t="s">
        <v>688</v>
      </c>
      <c r="I345" s="12">
        <v>10.37</v>
      </c>
      <c r="J345" s="9">
        <v>9.34</v>
      </c>
      <c r="K345" s="9">
        <v>10.27</v>
      </c>
      <c r="L345" s="9">
        <v>0.94</v>
      </c>
      <c r="M345" s="9">
        <v>0</v>
      </c>
      <c r="N345" s="9">
        <v>0</v>
      </c>
      <c r="O345" s="9">
        <v>0</v>
      </c>
      <c r="P345" s="9">
        <v>0</v>
      </c>
      <c r="Q345" s="9">
        <v>5.32</v>
      </c>
      <c r="R345" s="9">
        <v>2.63</v>
      </c>
      <c r="S345" s="9">
        <v>4.53</v>
      </c>
      <c r="T345" s="9">
        <v>1.89</v>
      </c>
      <c r="U345" s="12" t="s">
        <v>1283</v>
      </c>
      <c r="V345" s="9">
        <v>9.11</v>
      </c>
      <c r="W345" s="9"/>
      <c r="X345" s="9"/>
      <c r="Y345" s="9" t="s">
        <v>1365</v>
      </c>
      <c r="Z345" s="18" t="str">
        <f t="shared" si="18"/>
        <v>Pathway</v>
      </c>
      <c r="AA345" s="18" t="str">
        <f t="shared" si="19"/>
        <v>Google</v>
      </c>
      <c r="AB345" s="10" t="str">
        <f t="shared" si="20"/>
        <v>Bing</v>
      </c>
      <c r="AC345" s="13" t="s">
        <v>514</v>
      </c>
      <c r="AD345">
        <v>41.404938547100002</v>
      </c>
      <c r="AE345">
        <v>-81.710416155900006</v>
      </c>
      <c r="AF345">
        <v>0</v>
      </c>
      <c r="AG345" t="s">
        <v>514</v>
      </c>
    </row>
    <row r="346" spans="1:33" x14ac:dyDescent="0.25">
      <c r="A346" s="12">
        <v>343</v>
      </c>
      <c r="B346" s="9">
        <v>2</v>
      </c>
      <c r="C346" s="9" t="s">
        <v>6</v>
      </c>
      <c r="D346" s="9" t="s">
        <v>973</v>
      </c>
      <c r="E346" s="9" t="s">
        <v>34</v>
      </c>
      <c r="F346" s="9" t="s">
        <v>121</v>
      </c>
      <c r="G346" s="9" t="s">
        <v>1458</v>
      </c>
      <c r="H346" s="13" t="s">
        <v>594</v>
      </c>
      <c r="I346" s="12">
        <v>29.5</v>
      </c>
      <c r="J346" s="9">
        <v>13.05</v>
      </c>
      <c r="K346" s="9">
        <v>28.32</v>
      </c>
      <c r="L346" s="9">
        <v>15.28</v>
      </c>
      <c r="M346" s="9">
        <v>1.33</v>
      </c>
      <c r="N346" s="9">
        <v>0.31</v>
      </c>
      <c r="O346" s="9">
        <v>1.1000000000000001</v>
      </c>
      <c r="P346" s="9">
        <v>0.79</v>
      </c>
      <c r="Q346" s="9">
        <v>6.31</v>
      </c>
      <c r="R346" s="9">
        <v>3.9</v>
      </c>
      <c r="S346" s="9">
        <v>5.78</v>
      </c>
      <c r="T346" s="9">
        <v>1.88</v>
      </c>
      <c r="U346" s="12" t="s">
        <v>73</v>
      </c>
      <c r="V346" s="9">
        <v>9.1</v>
      </c>
      <c r="W346" s="9"/>
      <c r="X346" s="9"/>
      <c r="Y346" s="9" t="s">
        <v>1951</v>
      </c>
      <c r="Z346" s="18" t="str">
        <f t="shared" si="18"/>
        <v>Pathway</v>
      </c>
      <c r="AA346" s="18" t="str">
        <f t="shared" si="19"/>
        <v>Google</v>
      </c>
      <c r="AB346" s="10" t="str">
        <f t="shared" si="20"/>
        <v>Bing</v>
      </c>
      <c r="AC346" s="13" t="s">
        <v>1450</v>
      </c>
      <c r="AD346">
        <v>41.675232038600001</v>
      </c>
      <c r="AE346">
        <v>-83.703067950000005</v>
      </c>
      <c r="AF346">
        <v>0</v>
      </c>
      <c r="AG346" t="s">
        <v>514</v>
      </c>
    </row>
    <row r="347" spans="1:33" x14ac:dyDescent="0.25">
      <c r="A347" s="12">
        <v>344</v>
      </c>
      <c r="B347" s="9">
        <v>12</v>
      </c>
      <c r="C347" s="9" t="s">
        <v>14</v>
      </c>
      <c r="D347" s="9" t="s">
        <v>1106</v>
      </c>
      <c r="E347" s="9" t="s">
        <v>34</v>
      </c>
      <c r="F347" s="9" t="s">
        <v>121</v>
      </c>
      <c r="G347" s="9" t="s">
        <v>1458</v>
      </c>
      <c r="H347" s="13" t="s">
        <v>662</v>
      </c>
      <c r="I347" s="12">
        <v>14.91</v>
      </c>
      <c r="J347" s="9">
        <v>7.78</v>
      </c>
      <c r="K347" s="9">
        <v>14.1</v>
      </c>
      <c r="L347" s="9">
        <v>6.32</v>
      </c>
      <c r="M347" s="9">
        <v>0</v>
      </c>
      <c r="N347" s="9">
        <v>0</v>
      </c>
      <c r="O347" s="9">
        <v>0</v>
      </c>
      <c r="P347" s="9">
        <v>0</v>
      </c>
      <c r="Q347" s="9">
        <v>4.9800000000000004</v>
      </c>
      <c r="R347" s="9">
        <v>2.13</v>
      </c>
      <c r="S347" s="9">
        <v>4.01</v>
      </c>
      <c r="T347" s="9">
        <v>1.88</v>
      </c>
      <c r="U347" s="12" t="s">
        <v>346</v>
      </c>
      <c r="V347" s="9">
        <v>10.26</v>
      </c>
      <c r="W347" s="9"/>
      <c r="X347" s="9"/>
      <c r="Y347" s="9" t="s">
        <v>1952</v>
      </c>
      <c r="Z347" s="18" t="str">
        <f t="shared" si="18"/>
        <v>Pathway</v>
      </c>
      <c r="AA347" s="18" t="str">
        <f t="shared" si="19"/>
        <v>Google</v>
      </c>
      <c r="AB347" s="10" t="str">
        <f t="shared" si="20"/>
        <v>Bing</v>
      </c>
      <c r="AC347" s="13" t="s">
        <v>514</v>
      </c>
      <c r="AD347">
        <v>41.402717038500001</v>
      </c>
      <c r="AE347">
        <v>-81.552812308699998</v>
      </c>
      <c r="AF347">
        <v>0</v>
      </c>
      <c r="AG347" t="s">
        <v>514</v>
      </c>
    </row>
    <row r="348" spans="1:33" x14ac:dyDescent="0.25">
      <c r="A348" s="12">
        <v>345</v>
      </c>
      <c r="B348" s="9">
        <v>4</v>
      </c>
      <c r="C348" s="9" t="s">
        <v>86</v>
      </c>
      <c r="D348" s="9" t="s">
        <v>967</v>
      </c>
      <c r="E348" s="9" t="s">
        <v>34</v>
      </c>
      <c r="F348" s="9" t="s">
        <v>121</v>
      </c>
      <c r="G348" s="9" t="s">
        <v>1458</v>
      </c>
      <c r="H348" s="13" t="s">
        <v>935</v>
      </c>
      <c r="I348" s="12">
        <v>15.85</v>
      </c>
      <c r="J348" s="9">
        <v>9.33</v>
      </c>
      <c r="K348" s="9">
        <v>15.22</v>
      </c>
      <c r="L348" s="9">
        <v>5.89</v>
      </c>
      <c r="M348" s="9">
        <v>0</v>
      </c>
      <c r="N348" s="9">
        <v>0</v>
      </c>
      <c r="O348" s="9">
        <v>0</v>
      </c>
      <c r="P348" s="9">
        <v>0</v>
      </c>
      <c r="Q348" s="9">
        <v>5.3</v>
      </c>
      <c r="R348" s="9">
        <v>2.64</v>
      </c>
      <c r="S348" s="9">
        <v>4.5199999999999996</v>
      </c>
      <c r="T348" s="9">
        <v>1.88</v>
      </c>
      <c r="U348" s="12" t="s">
        <v>116</v>
      </c>
      <c r="V348" s="9">
        <v>17.059999999999999</v>
      </c>
      <c r="W348" s="9"/>
      <c r="X348" s="9"/>
      <c r="Y348" s="9" t="s">
        <v>1953</v>
      </c>
      <c r="Z348" s="18" t="str">
        <f t="shared" si="18"/>
        <v>Pathway</v>
      </c>
      <c r="AA348" s="18" t="str">
        <f t="shared" si="19"/>
        <v>Google</v>
      </c>
      <c r="AB348" s="10" t="str">
        <f t="shared" si="20"/>
        <v>Bing</v>
      </c>
      <c r="AC348" s="13" t="s">
        <v>1450</v>
      </c>
      <c r="AD348">
        <v>41.0244849543</v>
      </c>
      <c r="AE348">
        <v>-80.677127723400005</v>
      </c>
      <c r="AF348">
        <v>0</v>
      </c>
      <c r="AG348" t="s">
        <v>514</v>
      </c>
    </row>
    <row r="349" spans="1:33" x14ac:dyDescent="0.25">
      <c r="A349" s="12">
        <v>346</v>
      </c>
      <c r="B349" s="9">
        <v>1</v>
      </c>
      <c r="C349" s="9" t="s">
        <v>71</v>
      </c>
      <c r="D349" s="9" t="s">
        <v>953</v>
      </c>
      <c r="E349" s="9" t="s">
        <v>34</v>
      </c>
      <c r="F349" s="9" t="s">
        <v>121</v>
      </c>
      <c r="G349" s="9" t="s">
        <v>1458</v>
      </c>
      <c r="H349" s="13" t="s">
        <v>935</v>
      </c>
      <c r="I349" s="12">
        <v>22.37</v>
      </c>
      <c r="J349" s="9">
        <v>7.89</v>
      </c>
      <c r="K349" s="9">
        <v>20.73</v>
      </c>
      <c r="L349" s="9">
        <v>12.84</v>
      </c>
      <c r="M349" s="9">
        <v>0</v>
      </c>
      <c r="N349" s="9">
        <v>0</v>
      </c>
      <c r="O349" s="9">
        <v>0</v>
      </c>
      <c r="P349" s="9">
        <v>0</v>
      </c>
      <c r="Q349" s="9">
        <v>4.9800000000000004</v>
      </c>
      <c r="R349" s="9">
        <v>2.17</v>
      </c>
      <c r="S349" s="9">
        <v>4.04</v>
      </c>
      <c r="T349" s="9">
        <v>1.87</v>
      </c>
      <c r="U349" s="12" t="s">
        <v>192</v>
      </c>
      <c r="V349" s="9">
        <v>16.22</v>
      </c>
      <c r="W349" s="9"/>
      <c r="X349" s="9"/>
      <c r="Y349" s="9" t="s">
        <v>1352</v>
      </c>
      <c r="Z349" s="18" t="str">
        <f t="shared" si="18"/>
        <v>Pathway</v>
      </c>
      <c r="AA349" s="18" t="str">
        <f t="shared" si="19"/>
        <v>Google</v>
      </c>
      <c r="AB349" s="10" t="str">
        <f t="shared" si="20"/>
        <v>Bing</v>
      </c>
      <c r="AC349" s="13" t="s">
        <v>514</v>
      </c>
      <c r="AD349">
        <v>41.054125537600001</v>
      </c>
      <c r="AE349">
        <v>-83.6057647895</v>
      </c>
      <c r="AF349">
        <v>0</v>
      </c>
      <c r="AG349" t="s">
        <v>514</v>
      </c>
    </row>
    <row r="350" spans="1:33" x14ac:dyDescent="0.25">
      <c r="A350" s="12">
        <v>347</v>
      </c>
      <c r="B350" s="9">
        <v>6</v>
      </c>
      <c r="C350" s="9" t="s">
        <v>8</v>
      </c>
      <c r="D350" s="9" t="s">
        <v>1028</v>
      </c>
      <c r="E350" s="9" t="s">
        <v>34</v>
      </c>
      <c r="F350" s="9" t="s">
        <v>121</v>
      </c>
      <c r="G350" s="9" t="s">
        <v>1458</v>
      </c>
      <c r="H350" s="13" t="s">
        <v>669</v>
      </c>
      <c r="I350" s="12">
        <v>16.21</v>
      </c>
      <c r="J350" s="9">
        <v>9.4700000000000006</v>
      </c>
      <c r="K350" s="9">
        <v>15.56</v>
      </c>
      <c r="L350" s="9">
        <v>6.09</v>
      </c>
      <c r="M350" s="9">
        <v>0</v>
      </c>
      <c r="N350" s="9">
        <v>0</v>
      </c>
      <c r="O350" s="9">
        <v>0</v>
      </c>
      <c r="P350" s="9">
        <v>0</v>
      </c>
      <c r="Q350" s="9">
        <v>5.32</v>
      </c>
      <c r="R350" s="9">
        <v>2.69</v>
      </c>
      <c r="S350" s="9">
        <v>4.55</v>
      </c>
      <c r="T350" s="9">
        <v>1.87</v>
      </c>
      <c r="U350" s="12" t="s">
        <v>110</v>
      </c>
      <c r="V350" s="9">
        <v>23.18</v>
      </c>
      <c r="W350" s="9"/>
      <c r="X350" s="9"/>
      <c r="Y350" s="9" t="s">
        <v>1954</v>
      </c>
      <c r="Z350" s="18" t="str">
        <f t="shared" si="18"/>
        <v>Pathway</v>
      </c>
      <c r="AA350" s="18" t="str">
        <f t="shared" si="19"/>
        <v>Google</v>
      </c>
      <c r="AB350" s="10" t="str">
        <f t="shared" si="20"/>
        <v>Bing</v>
      </c>
      <c r="AC350" s="13" t="s">
        <v>514</v>
      </c>
      <c r="AD350">
        <v>39.9549678566</v>
      </c>
      <c r="AE350">
        <v>-82.819149065700003</v>
      </c>
      <c r="AF350">
        <v>0</v>
      </c>
      <c r="AG350" t="s">
        <v>514</v>
      </c>
    </row>
    <row r="351" spans="1:33" x14ac:dyDescent="0.25">
      <c r="A351" s="12">
        <v>348</v>
      </c>
      <c r="B351" s="9">
        <v>4</v>
      </c>
      <c r="C351" s="9" t="s">
        <v>76</v>
      </c>
      <c r="D351" s="9" t="s">
        <v>661</v>
      </c>
      <c r="E351" s="9" t="s">
        <v>34</v>
      </c>
      <c r="F351" s="9" t="s">
        <v>121</v>
      </c>
      <c r="G351" s="9" t="s">
        <v>1458</v>
      </c>
      <c r="H351" s="13" t="s">
        <v>662</v>
      </c>
      <c r="I351" s="12">
        <v>12.97</v>
      </c>
      <c r="J351" s="9">
        <v>7.87</v>
      </c>
      <c r="K351" s="9">
        <v>12.39</v>
      </c>
      <c r="L351" s="9">
        <v>4.5199999999999996</v>
      </c>
      <c r="M351" s="9">
        <v>0</v>
      </c>
      <c r="N351" s="9">
        <v>0</v>
      </c>
      <c r="O351" s="9">
        <v>0</v>
      </c>
      <c r="P351" s="9">
        <v>0</v>
      </c>
      <c r="Q351" s="9">
        <v>4.9800000000000004</v>
      </c>
      <c r="R351" s="9">
        <v>2.16</v>
      </c>
      <c r="S351" s="9">
        <v>4.03</v>
      </c>
      <c r="T351" s="9">
        <v>1.87</v>
      </c>
      <c r="U351" s="12" t="s">
        <v>270</v>
      </c>
      <c r="V351" s="9">
        <v>11.01</v>
      </c>
      <c r="W351" s="9"/>
      <c r="X351" s="9"/>
      <c r="Y351" s="9" t="s">
        <v>1955</v>
      </c>
      <c r="Z351" s="18" t="str">
        <f t="shared" si="18"/>
        <v>Pathway</v>
      </c>
      <c r="AA351" s="18" t="str">
        <f t="shared" si="19"/>
        <v>Google</v>
      </c>
      <c r="AB351" s="10" t="str">
        <f t="shared" si="20"/>
        <v>Bing</v>
      </c>
      <c r="AC351" s="13" t="s">
        <v>514</v>
      </c>
      <c r="AD351">
        <v>41.175550063300001</v>
      </c>
      <c r="AE351">
        <v>-81.231935062399998</v>
      </c>
      <c r="AF351">
        <v>0</v>
      </c>
      <c r="AG351" t="s">
        <v>514</v>
      </c>
    </row>
    <row r="352" spans="1:33" x14ac:dyDescent="0.25">
      <c r="A352" s="12">
        <v>349</v>
      </c>
      <c r="B352" s="9">
        <v>4</v>
      </c>
      <c r="C352" s="9" t="s">
        <v>112</v>
      </c>
      <c r="D352" s="9" t="s">
        <v>904</v>
      </c>
      <c r="E352" s="9" t="s">
        <v>34</v>
      </c>
      <c r="F352" s="9" t="s">
        <v>121</v>
      </c>
      <c r="G352" s="9" t="s">
        <v>1458</v>
      </c>
      <c r="H352" s="13" t="s">
        <v>640</v>
      </c>
      <c r="I352" s="12">
        <v>19.59</v>
      </c>
      <c r="J352" s="9">
        <v>8.14</v>
      </c>
      <c r="K352" s="9">
        <v>18.32</v>
      </c>
      <c r="L352" s="9">
        <v>10.18</v>
      </c>
      <c r="M352" s="9">
        <v>0</v>
      </c>
      <c r="N352" s="9">
        <v>0</v>
      </c>
      <c r="O352" s="9">
        <v>0</v>
      </c>
      <c r="P352" s="9">
        <v>0</v>
      </c>
      <c r="Q352" s="9">
        <v>5.0199999999999996</v>
      </c>
      <c r="R352" s="9">
        <v>2.25</v>
      </c>
      <c r="S352" s="9">
        <v>4.1100000000000003</v>
      </c>
      <c r="T352" s="9">
        <v>1.86</v>
      </c>
      <c r="U352" s="12" t="s">
        <v>275</v>
      </c>
      <c r="V352" s="9">
        <v>18.68</v>
      </c>
      <c r="W352" s="9"/>
      <c r="X352" s="9"/>
      <c r="Y352" s="9" t="s">
        <v>1956</v>
      </c>
      <c r="Z352" s="18" t="str">
        <f t="shared" si="18"/>
        <v>Pathway</v>
      </c>
      <c r="AA352" s="18" t="str">
        <f t="shared" si="19"/>
        <v>Google</v>
      </c>
      <c r="AB352" s="10" t="str">
        <f t="shared" si="20"/>
        <v>Bing</v>
      </c>
      <c r="AC352" s="13" t="s">
        <v>514</v>
      </c>
      <c r="AD352">
        <v>41.182061767999997</v>
      </c>
      <c r="AE352">
        <v>-80.717543058299995</v>
      </c>
      <c r="AF352">
        <v>0</v>
      </c>
      <c r="AG352" t="s">
        <v>514</v>
      </c>
    </row>
    <row r="353" spans="1:33" x14ac:dyDescent="0.25">
      <c r="A353" s="12">
        <v>350</v>
      </c>
      <c r="B353" s="9">
        <v>8</v>
      </c>
      <c r="C353" s="9" t="s">
        <v>131</v>
      </c>
      <c r="D353" s="9" t="s">
        <v>908</v>
      </c>
      <c r="E353" s="9" t="s">
        <v>34</v>
      </c>
      <c r="F353" s="9" t="s">
        <v>269</v>
      </c>
      <c r="G353" s="9" t="s">
        <v>1458</v>
      </c>
      <c r="H353" s="13" t="s">
        <v>647</v>
      </c>
      <c r="I353" s="12">
        <v>15.27</v>
      </c>
      <c r="J353" s="9">
        <v>1.04</v>
      </c>
      <c r="K353" s="9">
        <v>12.58</v>
      </c>
      <c r="L353" s="9">
        <v>11.54</v>
      </c>
      <c r="M353" s="9">
        <v>0</v>
      </c>
      <c r="N353" s="9">
        <v>0</v>
      </c>
      <c r="O353" s="9">
        <v>0</v>
      </c>
      <c r="P353" s="9">
        <v>0</v>
      </c>
      <c r="Q353" s="9">
        <v>3.82</v>
      </c>
      <c r="R353" s="9">
        <v>0.28000000000000003</v>
      </c>
      <c r="S353" s="9">
        <v>2.13</v>
      </c>
      <c r="T353" s="9">
        <v>1.85</v>
      </c>
      <c r="U353" s="12" t="s">
        <v>287</v>
      </c>
      <c r="V353" s="9">
        <v>4.9800000000000004</v>
      </c>
      <c r="W353" s="9"/>
      <c r="X353" s="9"/>
      <c r="Y353" s="9" t="s">
        <v>1957</v>
      </c>
      <c r="Z353" s="18" t="str">
        <f t="shared" si="18"/>
        <v>Pathway</v>
      </c>
      <c r="AA353" s="18" t="str">
        <f t="shared" si="19"/>
        <v>Google</v>
      </c>
      <c r="AB353" s="10" t="str">
        <f t="shared" si="20"/>
        <v>Bing</v>
      </c>
      <c r="AC353" s="13" t="s">
        <v>514</v>
      </c>
      <c r="AD353">
        <v>39.3779196817</v>
      </c>
      <c r="AE353">
        <v>-84.278944003199996</v>
      </c>
      <c r="AF353">
        <v>0</v>
      </c>
      <c r="AG353" t="s">
        <v>514</v>
      </c>
    </row>
    <row r="354" spans="1:33" x14ac:dyDescent="0.25">
      <c r="A354" s="12">
        <v>351</v>
      </c>
      <c r="B354" s="9">
        <v>12</v>
      </c>
      <c r="C354" s="9" t="s">
        <v>14</v>
      </c>
      <c r="D354" s="9" t="s">
        <v>1042</v>
      </c>
      <c r="E354" s="9" t="s">
        <v>34</v>
      </c>
      <c r="F354" s="9" t="s">
        <v>121</v>
      </c>
      <c r="G354" s="9" t="s">
        <v>1458</v>
      </c>
      <c r="H354" s="13" t="s">
        <v>985</v>
      </c>
      <c r="I354" s="12">
        <v>11.02</v>
      </c>
      <c r="J354" s="9">
        <v>9.6</v>
      </c>
      <c r="K354" s="9">
        <v>10.89</v>
      </c>
      <c r="L354" s="9">
        <v>1.29</v>
      </c>
      <c r="M354" s="9">
        <v>0</v>
      </c>
      <c r="N354" s="9">
        <v>0</v>
      </c>
      <c r="O354" s="9">
        <v>0</v>
      </c>
      <c r="P354" s="9">
        <v>0</v>
      </c>
      <c r="Q354" s="9">
        <v>5.32</v>
      </c>
      <c r="R354" s="9">
        <v>2.72</v>
      </c>
      <c r="S354" s="9">
        <v>4.57</v>
      </c>
      <c r="T354" s="9">
        <v>1.85</v>
      </c>
      <c r="U354" s="12" t="s">
        <v>77</v>
      </c>
      <c r="V354" s="9">
        <v>8.89</v>
      </c>
      <c r="W354" s="9"/>
      <c r="X354" s="9"/>
      <c r="Y354" s="9" t="s">
        <v>1363</v>
      </c>
      <c r="Z354" s="18" t="str">
        <f t="shared" si="18"/>
        <v>Pathway</v>
      </c>
      <c r="AA354" s="18" t="str">
        <f t="shared" si="19"/>
        <v>Google</v>
      </c>
      <c r="AB354" s="10" t="str">
        <f t="shared" si="20"/>
        <v>Bing</v>
      </c>
      <c r="AC354" s="13" t="s">
        <v>514</v>
      </c>
      <c r="AD354">
        <v>41.4052967063</v>
      </c>
      <c r="AE354">
        <v>-81.690846845300001</v>
      </c>
      <c r="AF354">
        <v>0</v>
      </c>
      <c r="AG354" t="s">
        <v>514</v>
      </c>
    </row>
    <row r="355" spans="1:33" x14ac:dyDescent="0.25">
      <c r="A355" s="12">
        <v>352</v>
      </c>
      <c r="B355" s="9">
        <v>8</v>
      </c>
      <c r="C355" s="9" t="s">
        <v>61</v>
      </c>
      <c r="D355" s="9" t="s">
        <v>869</v>
      </c>
      <c r="E355" s="9" t="s">
        <v>34</v>
      </c>
      <c r="F355" s="9" t="s">
        <v>121</v>
      </c>
      <c r="G355" s="9" t="s">
        <v>1458</v>
      </c>
      <c r="H355" s="13" t="s">
        <v>870</v>
      </c>
      <c r="I355" s="12">
        <v>13.85</v>
      </c>
      <c r="J355" s="9">
        <v>9.98</v>
      </c>
      <c r="K355" s="9">
        <v>13.49</v>
      </c>
      <c r="L355" s="9">
        <v>3.52</v>
      </c>
      <c r="M355" s="9">
        <v>0</v>
      </c>
      <c r="N355" s="9">
        <v>0</v>
      </c>
      <c r="O355" s="9">
        <v>0</v>
      </c>
      <c r="P355" s="9">
        <v>0</v>
      </c>
      <c r="Q355" s="9">
        <v>5.42</v>
      </c>
      <c r="R355" s="9">
        <v>2.87</v>
      </c>
      <c r="S355" s="9">
        <v>4.7</v>
      </c>
      <c r="T355" s="9">
        <v>1.84</v>
      </c>
      <c r="U355" s="12" t="s">
        <v>171</v>
      </c>
      <c r="V355" s="9">
        <v>14.95</v>
      </c>
      <c r="W355" s="9"/>
      <c r="X355" s="9"/>
      <c r="Y355" s="9" t="s">
        <v>1958</v>
      </c>
      <c r="Z355" s="18" t="str">
        <f t="shared" si="18"/>
        <v>Pathway</v>
      </c>
      <c r="AA355" s="18" t="str">
        <f t="shared" si="19"/>
        <v>Google</v>
      </c>
      <c r="AB355" s="10" t="str">
        <f t="shared" si="20"/>
        <v>Bing</v>
      </c>
      <c r="AC355" s="13" t="s">
        <v>514</v>
      </c>
      <c r="AD355">
        <v>39.397576418100002</v>
      </c>
      <c r="AE355">
        <v>-84.554568664300007</v>
      </c>
      <c r="AF355">
        <v>0</v>
      </c>
      <c r="AG355" t="s">
        <v>514</v>
      </c>
    </row>
    <row r="356" spans="1:33" x14ac:dyDescent="0.25">
      <c r="A356" s="12">
        <v>353</v>
      </c>
      <c r="B356" s="9">
        <v>8</v>
      </c>
      <c r="C356" s="9" t="s">
        <v>61</v>
      </c>
      <c r="D356" s="9" t="s">
        <v>721</v>
      </c>
      <c r="E356" s="9" t="s">
        <v>34</v>
      </c>
      <c r="F356" s="9" t="s">
        <v>121</v>
      </c>
      <c r="G356" s="9" t="s">
        <v>1458</v>
      </c>
      <c r="H356" s="13" t="s">
        <v>686</v>
      </c>
      <c r="I356" s="12">
        <v>10.06</v>
      </c>
      <c r="J356" s="9">
        <v>8.17</v>
      </c>
      <c r="K356" s="9">
        <v>9.86</v>
      </c>
      <c r="L356" s="9">
        <v>1.68</v>
      </c>
      <c r="M356" s="9">
        <v>0</v>
      </c>
      <c r="N356" s="9">
        <v>0</v>
      </c>
      <c r="O356" s="9">
        <v>0</v>
      </c>
      <c r="P356" s="9">
        <v>0</v>
      </c>
      <c r="Q356" s="9">
        <v>4.99</v>
      </c>
      <c r="R356" s="9">
        <v>2.2599999999999998</v>
      </c>
      <c r="S356" s="9">
        <v>4.0999999999999996</v>
      </c>
      <c r="T356" s="9">
        <v>1.84</v>
      </c>
      <c r="U356" s="12" t="s">
        <v>119</v>
      </c>
      <c r="V356" s="9">
        <v>3.57</v>
      </c>
      <c r="W356" s="9"/>
      <c r="X356" s="9"/>
      <c r="Y356" s="9" t="s">
        <v>1397</v>
      </c>
      <c r="Z356" s="18" t="str">
        <f t="shared" si="18"/>
        <v>Pathway</v>
      </c>
      <c r="AA356" s="18" t="str">
        <f t="shared" si="19"/>
        <v>Google</v>
      </c>
      <c r="AB356" s="10" t="str">
        <f t="shared" si="20"/>
        <v>Bing</v>
      </c>
      <c r="AC356" s="13" t="s">
        <v>514</v>
      </c>
      <c r="AD356">
        <v>39.359308786</v>
      </c>
      <c r="AE356">
        <v>-84.558285592399997</v>
      </c>
      <c r="AF356">
        <v>0</v>
      </c>
      <c r="AG356" t="s">
        <v>514</v>
      </c>
    </row>
    <row r="357" spans="1:33" x14ac:dyDescent="0.25">
      <c r="A357" s="12">
        <v>354</v>
      </c>
      <c r="B357" s="9">
        <v>7</v>
      </c>
      <c r="C357" s="9" t="s">
        <v>44</v>
      </c>
      <c r="D357" s="9" t="s">
        <v>1088</v>
      </c>
      <c r="E357" s="9" t="s">
        <v>34</v>
      </c>
      <c r="F357" s="9" t="s">
        <v>121</v>
      </c>
      <c r="G357" s="9" t="s">
        <v>1458</v>
      </c>
      <c r="H357" s="13" t="s">
        <v>1089</v>
      </c>
      <c r="I357" s="12">
        <v>20.100000000000001</v>
      </c>
      <c r="J357" s="9">
        <v>9.7100000000000009</v>
      </c>
      <c r="K357" s="9">
        <v>19.13</v>
      </c>
      <c r="L357" s="9">
        <v>9.41</v>
      </c>
      <c r="M357" s="9">
        <v>0</v>
      </c>
      <c r="N357" s="9">
        <v>0</v>
      </c>
      <c r="O357" s="9">
        <v>0</v>
      </c>
      <c r="P357" s="9">
        <v>0</v>
      </c>
      <c r="Q357" s="9">
        <v>5.32</v>
      </c>
      <c r="R357" s="9">
        <v>2.76</v>
      </c>
      <c r="S357" s="9">
        <v>4.59</v>
      </c>
      <c r="T357" s="9">
        <v>1.83</v>
      </c>
      <c r="U357" s="12" t="s">
        <v>299</v>
      </c>
      <c r="V357" s="9">
        <v>0.15</v>
      </c>
      <c r="W357" s="9"/>
      <c r="X357" s="9"/>
      <c r="Y357" s="9" t="s">
        <v>1443</v>
      </c>
      <c r="Z357" s="18" t="str">
        <f t="shared" si="18"/>
        <v>Pathway</v>
      </c>
      <c r="AA357" s="18" t="str">
        <f t="shared" si="19"/>
        <v>Google</v>
      </c>
      <c r="AB357" s="10" t="str">
        <f t="shared" si="20"/>
        <v>Bing</v>
      </c>
      <c r="AC357" s="13" t="s">
        <v>514</v>
      </c>
      <c r="AD357">
        <v>39.744018234400002</v>
      </c>
      <c r="AE357">
        <v>-84.120840085599994</v>
      </c>
      <c r="AF357">
        <v>0</v>
      </c>
      <c r="AG357" t="s">
        <v>514</v>
      </c>
    </row>
    <row r="358" spans="1:33" x14ac:dyDescent="0.25">
      <c r="A358" s="12">
        <v>355</v>
      </c>
      <c r="B358" s="9">
        <v>8</v>
      </c>
      <c r="C358" s="9" t="s">
        <v>11</v>
      </c>
      <c r="D358" s="9" t="s">
        <v>1029</v>
      </c>
      <c r="E358" s="9" t="s">
        <v>34</v>
      </c>
      <c r="F358" s="9" t="s">
        <v>121</v>
      </c>
      <c r="G358" s="9" t="s">
        <v>1458</v>
      </c>
      <c r="H358" s="13" t="s">
        <v>655</v>
      </c>
      <c r="I358" s="12">
        <v>10.7</v>
      </c>
      <c r="J358" s="9">
        <v>5.39</v>
      </c>
      <c r="K358" s="9">
        <v>9.86</v>
      </c>
      <c r="L358" s="9">
        <v>4.4800000000000004</v>
      </c>
      <c r="M358" s="9">
        <v>0</v>
      </c>
      <c r="N358" s="9">
        <v>0</v>
      </c>
      <c r="O358" s="9">
        <v>0</v>
      </c>
      <c r="P358" s="9">
        <v>0</v>
      </c>
      <c r="Q358" s="9">
        <v>4.6500000000000004</v>
      </c>
      <c r="R358" s="9">
        <v>1.4</v>
      </c>
      <c r="S358" s="9">
        <v>3.22</v>
      </c>
      <c r="T358" s="9">
        <v>1.82</v>
      </c>
      <c r="U358" s="12" t="s">
        <v>166</v>
      </c>
      <c r="V358" s="9">
        <v>3.64</v>
      </c>
      <c r="W358" s="9"/>
      <c r="X358" s="9"/>
      <c r="Y358" s="9" t="s">
        <v>1959</v>
      </c>
      <c r="Z358" s="18" t="str">
        <f t="shared" si="18"/>
        <v>Pathway</v>
      </c>
      <c r="AA358" s="18" t="str">
        <f t="shared" si="19"/>
        <v>Google</v>
      </c>
      <c r="AB358" s="10" t="str">
        <f t="shared" si="20"/>
        <v>Bing</v>
      </c>
      <c r="AC358" s="13" t="s">
        <v>514</v>
      </c>
      <c r="AD358">
        <v>39.137872995199999</v>
      </c>
      <c r="AE358">
        <v>-84.481783164999996</v>
      </c>
      <c r="AF358">
        <v>0</v>
      </c>
      <c r="AG358" t="s">
        <v>514</v>
      </c>
    </row>
    <row r="359" spans="1:33" x14ac:dyDescent="0.25">
      <c r="A359" s="12">
        <v>356</v>
      </c>
      <c r="B359" s="9">
        <v>7</v>
      </c>
      <c r="C359" s="9" t="s">
        <v>149</v>
      </c>
      <c r="D359" s="9" t="s">
        <v>642</v>
      </c>
      <c r="E359" s="9" t="s">
        <v>34</v>
      </c>
      <c r="F359" s="9" t="s">
        <v>121</v>
      </c>
      <c r="G359" s="9" t="s">
        <v>1458</v>
      </c>
      <c r="H359" s="13" t="s">
        <v>643</v>
      </c>
      <c r="I359" s="12">
        <v>11.46</v>
      </c>
      <c r="J359" s="9">
        <v>7.84</v>
      </c>
      <c r="K359" s="9">
        <v>11.05</v>
      </c>
      <c r="L359" s="9">
        <v>3.22</v>
      </c>
      <c r="M359" s="9">
        <v>0</v>
      </c>
      <c r="N359" s="9">
        <v>0</v>
      </c>
      <c r="O359" s="9">
        <v>0</v>
      </c>
      <c r="P359" s="9">
        <v>0</v>
      </c>
      <c r="Q359" s="9">
        <v>4.88</v>
      </c>
      <c r="R359" s="9">
        <v>2.15</v>
      </c>
      <c r="S359" s="9">
        <v>3.97</v>
      </c>
      <c r="T359" s="9">
        <v>1.82</v>
      </c>
      <c r="U359" s="12" t="s">
        <v>324</v>
      </c>
      <c r="V359" s="9">
        <v>8.9</v>
      </c>
      <c r="W359" s="9"/>
      <c r="X359" s="9"/>
      <c r="Y359" s="9" t="s">
        <v>1960</v>
      </c>
      <c r="Z359" s="18" t="str">
        <f t="shared" si="18"/>
        <v>Pathway</v>
      </c>
      <c r="AA359" s="18" t="str">
        <f t="shared" si="19"/>
        <v>Google</v>
      </c>
      <c r="AB359" s="10" t="str">
        <f t="shared" si="20"/>
        <v>Bing</v>
      </c>
      <c r="AC359" s="13" t="s">
        <v>514</v>
      </c>
      <c r="AD359">
        <v>39.924330024600003</v>
      </c>
      <c r="AE359">
        <v>-83.806766675999995</v>
      </c>
      <c r="AF359">
        <v>0</v>
      </c>
      <c r="AG359" t="s">
        <v>514</v>
      </c>
    </row>
    <row r="360" spans="1:33" x14ac:dyDescent="0.25">
      <c r="A360" s="12">
        <v>357</v>
      </c>
      <c r="B360" s="9">
        <v>12</v>
      </c>
      <c r="C360" s="9" t="s">
        <v>14</v>
      </c>
      <c r="D360" s="9" t="s">
        <v>1123</v>
      </c>
      <c r="E360" s="9" t="s">
        <v>34</v>
      </c>
      <c r="F360" s="9" t="s">
        <v>121</v>
      </c>
      <c r="G360" s="9" t="s">
        <v>1458</v>
      </c>
      <c r="H360" s="13" t="s">
        <v>1083</v>
      </c>
      <c r="I360" s="12">
        <v>36.29</v>
      </c>
      <c r="J360" s="9">
        <v>8.31</v>
      </c>
      <c r="K360" s="9">
        <v>33.270000000000003</v>
      </c>
      <c r="L360" s="9">
        <v>24.96</v>
      </c>
      <c r="M360" s="9">
        <v>0</v>
      </c>
      <c r="N360" s="9">
        <v>0</v>
      </c>
      <c r="O360" s="9">
        <v>0</v>
      </c>
      <c r="P360" s="9">
        <v>0</v>
      </c>
      <c r="Q360" s="9">
        <v>4.9800000000000004</v>
      </c>
      <c r="R360" s="9">
        <v>2.2999999999999998</v>
      </c>
      <c r="S360" s="9">
        <v>4.1100000000000003</v>
      </c>
      <c r="T360" s="9">
        <v>1.81</v>
      </c>
      <c r="U360" s="12" t="s">
        <v>281</v>
      </c>
      <c r="V360" s="9">
        <v>1.05</v>
      </c>
      <c r="W360" s="9"/>
      <c r="X360" s="9"/>
      <c r="Y360" s="9" t="s">
        <v>1387</v>
      </c>
      <c r="Z360" s="18" t="str">
        <f t="shared" si="18"/>
        <v>Pathway</v>
      </c>
      <c r="AA360" s="18" t="str">
        <f t="shared" si="19"/>
        <v>Google</v>
      </c>
      <c r="AB360" s="10" t="str">
        <f t="shared" si="20"/>
        <v>Bing</v>
      </c>
      <c r="AC360" s="13" t="s">
        <v>1450</v>
      </c>
      <c r="AD360">
        <v>41.463713191799997</v>
      </c>
      <c r="AE360">
        <v>-81.951021609999998</v>
      </c>
      <c r="AF360">
        <v>0</v>
      </c>
      <c r="AG360" t="s">
        <v>514</v>
      </c>
    </row>
    <row r="361" spans="1:33" x14ac:dyDescent="0.25">
      <c r="A361" s="12">
        <v>358</v>
      </c>
      <c r="B361" s="9">
        <v>12</v>
      </c>
      <c r="C361" s="9" t="s">
        <v>14</v>
      </c>
      <c r="D361" s="9" t="s">
        <v>1096</v>
      </c>
      <c r="E361" s="9" t="s">
        <v>34</v>
      </c>
      <c r="F361" s="9" t="s">
        <v>121</v>
      </c>
      <c r="G361" s="9" t="s">
        <v>1458</v>
      </c>
      <c r="H361" s="13" t="s">
        <v>594</v>
      </c>
      <c r="I361" s="12">
        <v>14.59</v>
      </c>
      <c r="J361" s="9">
        <v>5.92</v>
      </c>
      <c r="K361" s="9">
        <v>13.33</v>
      </c>
      <c r="L361" s="9">
        <v>7.41</v>
      </c>
      <c r="M361" s="9">
        <v>0</v>
      </c>
      <c r="N361" s="9">
        <v>0</v>
      </c>
      <c r="O361" s="9">
        <v>0</v>
      </c>
      <c r="P361" s="9">
        <v>0</v>
      </c>
      <c r="Q361" s="9">
        <v>4.6500000000000004</v>
      </c>
      <c r="R361" s="9">
        <v>1.55</v>
      </c>
      <c r="S361" s="9">
        <v>3.37</v>
      </c>
      <c r="T361" s="9">
        <v>1.81</v>
      </c>
      <c r="U361" s="12" t="s">
        <v>314</v>
      </c>
      <c r="V361" s="9">
        <v>21.61</v>
      </c>
      <c r="W361" s="9"/>
      <c r="X361" s="9"/>
      <c r="Y361" s="9" t="s">
        <v>1961</v>
      </c>
      <c r="Z361" s="18" t="str">
        <f t="shared" si="18"/>
        <v>Pathway</v>
      </c>
      <c r="AA361" s="18" t="str">
        <f t="shared" si="19"/>
        <v>Google</v>
      </c>
      <c r="AB361" s="10" t="str">
        <f t="shared" si="20"/>
        <v>Bing</v>
      </c>
      <c r="AC361" s="13" t="s">
        <v>514</v>
      </c>
      <c r="AD361">
        <v>41.503636583899997</v>
      </c>
      <c r="AE361">
        <v>-81.615462212799997</v>
      </c>
      <c r="AF361">
        <v>0</v>
      </c>
      <c r="AG361" t="s">
        <v>514</v>
      </c>
    </row>
    <row r="362" spans="1:33" x14ac:dyDescent="0.25">
      <c r="A362" s="12">
        <v>359</v>
      </c>
      <c r="B362" s="9">
        <v>1</v>
      </c>
      <c r="C362" s="9" t="s">
        <v>71</v>
      </c>
      <c r="D362" s="9" t="s">
        <v>860</v>
      </c>
      <c r="E362" s="9" t="s">
        <v>34</v>
      </c>
      <c r="F362" s="9" t="s">
        <v>121</v>
      </c>
      <c r="G362" s="9" t="s">
        <v>1458</v>
      </c>
      <c r="H362" s="13" t="s">
        <v>836</v>
      </c>
      <c r="I362" s="12">
        <v>12.97</v>
      </c>
      <c r="J362" s="9">
        <v>6</v>
      </c>
      <c r="K362" s="9">
        <v>11.97</v>
      </c>
      <c r="L362" s="9">
        <v>5.97</v>
      </c>
      <c r="M362" s="9">
        <v>0</v>
      </c>
      <c r="N362" s="9">
        <v>0</v>
      </c>
      <c r="O362" s="9">
        <v>0</v>
      </c>
      <c r="P362" s="9">
        <v>0</v>
      </c>
      <c r="Q362" s="9">
        <v>4.6500000000000004</v>
      </c>
      <c r="R362" s="9">
        <v>1.58</v>
      </c>
      <c r="S362" s="9">
        <v>3.39</v>
      </c>
      <c r="T362" s="9">
        <v>1.81</v>
      </c>
      <c r="U362" s="12" t="s">
        <v>387</v>
      </c>
      <c r="V362" s="9">
        <v>15.89</v>
      </c>
      <c r="W362" s="9"/>
      <c r="X362" s="9"/>
      <c r="Y362" s="9" t="s">
        <v>1410</v>
      </c>
      <c r="Z362" s="18" t="str">
        <f t="shared" si="18"/>
        <v>Pathway</v>
      </c>
      <c r="AA362" s="18" t="str">
        <f t="shared" si="19"/>
        <v>Google</v>
      </c>
      <c r="AB362" s="10" t="str">
        <f t="shared" si="20"/>
        <v>Bing</v>
      </c>
      <c r="AC362" s="13" t="s">
        <v>514</v>
      </c>
      <c r="AD362">
        <v>41.059096958399998</v>
      </c>
      <c r="AE362">
        <v>-83.6161407532</v>
      </c>
      <c r="AF362">
        <v>0</v>
      </c>
      <c r="AG362" t="s">
        <v>514</v>
      </c>
    </row>
    <row r="363" spans="1:33" x14ac:dyDescent="0.25">
      <c r="A363" s="12">
        <v>360</v>
      </c>
      <c r="B363" s="9">
        <v>8</v>
      </c>
      <c r="C363" s="9" t="s">
        <v>11</v>
      </c>
      <c r="D363" s="9" t="s">
        <v>1112</v>
      </c>
      <c r="E363" s="9" t="s">
        <v>34</v>
      </c>
      <c r="F363" s="9" t="s">
        <v>121</v>
      </c>
      <c r="G363" s="9" t="s">
        <v>1458</v>
      </c>
      <c r="H363" s="13" t="s">
        <v>1113</v>
      </c>
      <c r="I363" s="12">
        <v>12.32</v>
      </c>
      <c r="J363" s="9">
        <v>6.07</v>
      </c>
      <c r="K363" s="9">
        <v>11.43</v>
      </c>
      <c r="L363" s="9">
        <v>5.36</v>
      </c>
      <c r="M363" s="9">
        <v>0</v>
      </c>
      <c r="N363" s="9">
        <v>0</v>
      </c>
      <c r="O363" s="9">
        <v>0</v>
      </c>
      <c r="P363" s="9">
        <v>0</v>
      </c>
      <c r="Q363" s="9">
        <v>4.6500000000000004</v>
      </c>
      <c r="R363" s="9">
        <v>1.6</v>
      </c>
      <c r="S363" s="9">
        <v>3.41</v>
      </c>
      <c r="T363" s="9">
        <v>1.81</v>
      </c>
      <c r="U363" s="12" t="s">
        <v>240</v>
      </c>
      <c r="V363" s="9">
        <v>7.29</v>
      </c>
      <c r="W363" s="9"/>
      <c r="X363" s="9"/>
      <c r="Y363" s="9" t="s">
        <v>1962</v>
      </c>
      <c r="Z363" s="18" t="str">
        <f t="shared" si="18"/>
        <v>Pathway</v>
      </c>
      <c r="AA363" s="18" t="str">
        <f t="shared" si="19"/>
        <v>Google</v>
      </c>
      <c r="AB363" s="10" t="str">
        <f t="shared" si="20"/>
        <v>Bing</v>
      </c>
      <c r="AC363" s="13" t="s">
        <v>514</v>
      </c>
      <c r="AD363">
        <v>39.194583990399998</v>
      </c>
      <c r="AE363">
        <v>-84.4798914932</v>
      </c>
      <c r="AF363">
        <v>0</v>
      </c>
      <c r="AG363" t="s">
        <v>514</v>
      </c>
    </row>
    <row r="364" spans="1:33" x14ac:dyDescent="0.25">
      <c r="A364" s="12">
        <v>361</v>
      </c>
      <c r="B364" s="9">
        <v>4</v>
      </c>
      <c r="C364" s="9" t="s">
        <v>170</v>
      </c>
      <c r="D364" s="9" t="s">
        <v>912</v>
      </c>
      <c r="E364" s="9" t="s">
        <v>34</v>
      </c>
      <c r="F364" s="9" t="s">
        <v>121</v>
      </c>
      <c r="G364" s="9" t="s">
        <v>1458</v>
      </c>
      <c r="H364" s="13" t="s">
        <v>594</v>
      </c>
      <c r="I364" s="12">
        <v>11.31</v>
      </c>
      <c r="J364" s="9">
        <v>5.21</v>
      </c>
      <c r="K364" s="9">
        <v>10.32</v>
      </c>
      <c r="L364" s="9">
        <v>5.1100000000000003</v>
      </c>
      <c r="M364" s="9">
        <v>0</v>
      </c>
      <c r="N364" s="9">
        <v>0</v>
      </c>
      <c r="O364" s="9">
        <v>0</v>
      </c>
      <c r="P364" s="9">
        <v>0</v>
      </c>
      <c r="Q364" s="9">
        <v>4.63</v>
      </c>
      <c r="R364" s="9">
        <v>1.35</v>
      </c>
      <c r="S364" s="9">
        <v>3.16</v>
      </c>
      <c r="T364" s="9">
        <v>1.81</v>
      </c>
      <c r="U364" s="12" t="s">
        <v>188</v>
      </c>
      <c r="V364" s="9">
        <v>14.54</v>
      </c>
      <c r="W364" s="9"/>
      <c r="X364" s="9"/>
      <c r="Y364" s="9" t="s">
        <v>1963</v>
      </c>
      <c r="Z364" s="18" t="str">
        <f t="shared" si="18"/>
        <v>Pathway</v>
      </c>
      <c r="AA364" s="18" t="str">
        <f t="shared" si="19"/>
        <v>Google</v>
      </c>
      <c r="AB364" s="10" t="str">
        <f t="shared" si="20"/>
        <v>Bing</v>
      </c>
      <c r="AC364" s="13" t="s">
        <v>514</v>
      </c>
      <c r="AD364">
        <v>41.880871274599997</v>
      </c>
      <c r="AE364">
        <v>-80.748735492700007</v>
      </c>
      <c r="AF364">
        <v>0</v>
      </c>
      <c r="AG364" t="s">
        <v>514</v>
      </c>
    </row>
    <row r="365" spans="1:33" x14ac:dyDescent="0.25">
      <c r="A365" s="12">
        <v>362</v>
      </c>
      <c r="B365" s="9">
        <v>12</v>
      </c>
      <c r="C365" s="9" t="s">
        <v>14</v>
      </c>
      <c r="D365" s="9" t="s">
        <v>1078</v>
      </c>
      <c r="E365" s="9" t="s">
        <v>34</v>
      </c>
      <c r="F365" s="9" t="s">
        <v>121</v>
      </c>
      <c r="G365" s="9" t="s">
        <v>1458</v>
      </c>
      <c r="H365" s="13" t="s">
        <v>1045</v>
      </c>
      <c r="I365" s="12">
        <v>12</v>
      </c>
      <c r="J365" s="9">
        <v>6.05</v>
      </c>
      <c r="K365" s="9">
        <v>11.15</v>
      </c>
      <c r="L365" s="9">
        <v>5.0999999999999996</v>
      </c>
      <c r="M365" s="9">
        <v>0</v>
      </c>
      <c r="N365" s="9">
        <v>0</v>
      </c>
      <c r="O365" s="9">
        <v>0</v>
      </c>
      <c r="P365" s="9">
        <v>0</v>
      </c>
      <c r="Q365" s="9">
        <v>4.6500000000000004</v>
      </c>
      <c r="R365" s="9">
        <v>1.59</v>
      </c>
      <c r="S365" s="9">
        <v>3.4</v>
      </c>
      <c r="T365" s="9">
        <v>1.81</v>
      </c>
      <c r="U365" s="12" t="s">
        <v>229</v>
      </c>
      <c r="V365" s="9">
        <v>13.43</v>
      </c>
      <c r="W365" s="9"/>
      <c r="X365" s="9"/>
      <c r="Y365" s="9" t="s">
        <v>1964</v>
      </c>
      <c r="Z365" s="18" t="str">
        <f t="shared" si="18"/>
        <v>Pathway</v>
      </c>
      <c r="AA365" s="18" t="str">
        <f t="shared" si="19"/>
        <v>Google</v>
      </c>
      <c r="AB365" s="10" t="str">
        <f t="shared" si="20"/>
        <v>Bing</v>
      </c>
      <c r="AC365" s="13" t="s">
        <v>514</v>
      </c>
      <c r="AD365">
        <v>41.470572001299999</v>
      </c>
      <c r="AE365">
        <v>-81.743043279999995</v>
      </c>
      <c r="AF365">
        <v>0</v>
      </c>
      <c r="AG365" t="s">
        <v>514</v>
      </c>
    </row>
    <row r="366" spans="1:33" x14ac:dyDescent="0.25">
      <c r="A366" s="12">
        <v>363</v>
      </c>
      <c r="B366" s="9">
        <v>8</v>
      </c>
      <c r="C366" s="9" t="s">
        <v>11</v>
      </c>
      <c r="D366" s="9" t="s">
        <v>1034</v>
      </c>
      <c r="E366" s="9" t="s">
        <v>34</v>
      </c>
      <c r="F366" s="9" t="s">
        <v>141</v>
      </c>
      <c r="G366" s="9" t="s">
        <v>1458</v>
      </c>
      <c r="H366" s="13" t="s">
        <v>647</v>
      </c>
      <c r="I366" s="12">
        <v>12.79</v>
      </c>
      <c r="J366" s="9">
        <v>8.2100000000000009</v>
      </c>
      <c r="K366" s="9">
        <v>12.13</v>
      </c>
      <c r="L366" s="9">
        <v>3.93</v>
      </c>
      <c r="M366" s="9">
        <v>0</v>
      </c>
      <c r="N366" s="9">
        <v>0</v>
      </c>
      <c r="O366" s="9">
        <v>0</v>
      </c>
      <c r="P366" s="9">
        <v>0</v>
      </c>
      <c r="Q366" s="9">
        <v>4.9400000000000004</v>
      </c>
      <c r="R366" s="9">
        <v>2.06</v>
      </c>
      <c r="S366" s="9">
        <v>3.87</v>
      </c>
      <c r="T366" s="9">
        <v>1.81</v>
      </c>
      <c r="U366" s="12" t="s">
        <v>55</v>
      </c>
      <c r="V366" s="9">
        <v>6.49</v>
      </c>
      <c r="W366" s="9"/>
      <c r="X366" s="9"/>
      <c r="Y366" s="9" t="s">
        <v>1965</v>
      </c>
      <c r="Z366" s="18" t="str">
        <f t="shared" si="18"/>
        <v>Pathway</v>
      </c>
      <c r="AA366" s="18" t="str">
        <f t="shared" si="19"/>
        <v>Google</v>
      </c>
      <c r="AB366" s="10" t="str">
        <f t="shared" si="20"/>
        <v>Bing</v>
      </c>
      <c r="AC366" s="13" t="s">
        <v>514</v>
      </c>
      <c r="AD366">
        <v>39.164359191999999</v>
      </c>
      <c r="AE366">
        <v>-84.471730747999999</v>
      </c>
      <c r="AF366">
        <v>0</v>
      </c>
      <c r="AG366" t="s">
        <v>514</v>
      </c>
    </row>
    <row r="367" spans="1:33" x14ac:dyDescent="0.25">
      <c r="A367" s="12">
        <v>364</v>
      </c>
      <c r="B367" s="9">
        <v>12</v>
      </c>
      <c r="C367" s="9" t="s">
        <v>14</v>
      </c>
      <c r="D367" s="9" t="s">
        <v>1078</v>
      </c>
      <c r="E367" s="9" t="s">
        <v>34</v>
      </c>
      <c r="F367" s="9" t="s">
        <v>121</v>
      </c>
      <c r="G367" s="9" t="s">
        <v>1458</v>
      </c>
      <c r="H367" s="13" t="s">
        <v>1045</v>
      </c>
      <c r="I367" s="12">
        <v>25.61</v>
      </c>
      <c r="J367" s="9">
        <v>8.41</v>
      </c>
      <c r="K367" s="9">
        <v>23.78</v>
      </c>
      <c r="L367" s="9">
        <v>15.36</v>
      </c>
      <c r="M367" s="9">
        <v>0</v>
      </c>
      <c r="N367" s="9">
        <v>0</v>
      </c>
      <c r="O367" s="9">
        <v>0</v>
      </c>
      <c r="P367" s="9">
        <v>0</v>
      </c>
      <c r="Q367" s="9">
        <v>4.9800000000000004</v>
      </c>
      <c r="R367" s="9">
        <v>2.34</v>
      </c>
      <c r="S367" s="9">
        <v>4.1399999999999997</v>
      </c>
      <c r="T367" s="9">
        <v>1.8</v>
      </c>
      <c r="U367" s="12" t="s">
        <v>229</v>
      </c>
      <c r="V367" s="9">
        <v>5.62</v>
      </c>
      <c r="W367" s="9"/>
      <c r="X367" s="9"/>
      <c r="Y367" s="9" t="s">
        <v>1966</v>
      </c>
      <c r="Z367" s="18" t="str">
        <f t="shared" si="18"/>
        <v>Pathway</v>
      </c>
      <c r="AA367" s="18" t="str">
        <f t="shared" si="19"/>
        <v>Google</v>
      </c>
      <c r="AB367" s="10" t="str">
        <f t="shared" si="20"/>
        <v>Bing</v>
      </c>
      <c r="AC367" s="13" t="s">
        <v>514</v>
      </c>
      <c r="AD367">
        <v>41.434232217199998</v>
      </c>
      <c r="AE367">
        <v>-81.8805300856</v>
      </c>
      <c r="AF367">
        <v>0</v>
      </c>
      <c r="AG367" t="s">
        <v>514</v>
      </c>
    </row>
    <row r="368" spans="1:33" x14ac:dyDescent="0.25">
      <c r="A368" s="12">
        <v>365</v>
      </c>
      <c r="B368" s="9">
        <v>4</v>
      </c>
      <c r="C368" s="9" t="s">
        <v>23</v>
      </c>
      <c r="D368" s="9" t="s">
        <v>1048</v>
      </c>
      <c r="E368" s="9" t="s">
        <v>34</v>
      </c>
      <c r="F368" s="9" t="s">
        <v>121</v>
      </c>
      <c r="G368" s="9" t="s">
        <v>1458</v>
      </c>
      <c r="H368" s="13" t="s">
        <v>775</v>
      </c>
      <c r="I368" s="12">
        <v>13.62</v>
      </c>
      <c r="J368" s="9">
        <v>6.26</v>
      </c>
      <c r="K368" s="9">
        <v>12.6</v>
      </c>
      <c r="L368" s="9">
        <v>6.34</v>
      </c>
      <c r="M368" s="9">
        <v>0</v>
      </c>
      <c r="N368" s="9">
        <v>0</v>
      </c>
      <c r="O368" s="9">
        <v>0</v>
      </c>
      <c r="P368" s="9">
        <v>0</v>
      </c>
      <c r="Q368" s="9">
        <v>4.6500000000000004</v>
      </c>
      <c r="R368" s="9">
        <v>1.65</v>
      </c>
      <c r="S368" s="9">
        <v>3.46</v>
      </c>
      <c r="T368" s="9">
        <v>1.8</v>
      </c>
      <c r="U368" s="12" t="s">
        <v>165</v>
      </c>
      <c r="V368" s="9">
        <v>11.53</v>
      </c>
      <c r="W368" s="9"/>
      <c r="X368" s="9"/>
      <c r="Y368" s="9" t="s">
        <v>1967</v>
      </c>
      <c r="Z368" s="18" t="str">
        <f t="shared" si="18"/>
        <v>Pathway</v>
      </c>
      <c r="AA368" s="18" t="str">
        <f t="shared" si="19"/>
        <v>Google</v>
      </c>
      <c r="AB368" s="10" t="str">
        <f t="shared" si="20"/>
        <v>Bing</v>
      </c>
      <c r="AC368" s="13" t="s">
        <v>514</v>
      </c>
      <c r="AD368">
        <v>41.072379607199998</v>
      </c>
      <c r="AE368">
        <v>-81.490615767500003</v>
      </c>
      <c r="AF368">
        <v>0</v>
      </c>
      <c r="AG368" t="s">
        <v>514</v>
      </c>
    </row>
    <row r="369" spans="1:33" x14ac:dyDescent="0.25">
      <c r="A369" s="12">
        <v>366</v>
      </c>
      <c r="B369" s="9">
        <v>6</v>
      </c>
      <c r="C369" s="9" t="s">
        <v>8</v>
      </c>
      <c r="D369" s="9" t="s">
        <v>1033</v>
      </c>
      <c r="E369" s="9" t="s">
        <v>34</v>
      </c>
      <c r="F369" s="9" t="s">
        <v>269</v>
      </c>
      <c r="G369" s="9" t="s">
        <v>1458</v>
      </c>
      <c r="H369" s="13" t="s">
        <v>603</v>
      </c>
      <c r="I369" s="12">
        <v>14.96</v>
      </c>
      <c r="J369" s="9">
        <v>2.19</v>
      </c>
      <c r="K369" s="9">
        <v>13.69</v>
      </c>
      <c r="L369" s="9">
        <v>11.49</v>
      </c>
      <c r="M369" s="9">
        <v>0</v>
      </c>
      <c r="N369" s="9">
        <v>0</v>
      </c>
      <c r="O369" s="9">
        <v>0</v>
      </c>
      <c r="P369" s="9">
        <v>0</v>
      </c>
      <c r="Q369" s="9">
        <v>3.18</v>
      </c>
      <c r="R369" s="9">
        <v>0.83</v>
      </c>
      <c r="S369" s="9">
        <v>2.63</v>
      </c>
      <c r="T369" s="9">
        <v>1.79</v>
      </c>
      <c r="U369" s="12" t="s">
        <v>217</v>
      </c>
      <c r="V369" s="9">
        <v>23.23</v>
      </c>
      <c r="W369" s="9"/>
      <c r="X369" s="9"/>
      <c r="Y369" s="9" t="s">
        <v>1968</v>
      </c>
      <c r="Z369" s="18" t="str">
        <f t="shared" si="18"/>
        <v>Pathway</v>
      </c>
      <c r="AA369" s="18" t="str">
        <f t="shared" si="19"/>
        <v>Google</v>
      </c>
      <c r="AB369" s="10" t="str">
        <f t="shared" si="20"/>
        <v>Bing</v>
      </c>
      <c r="AC369" s="13" t="s">
        <v>514</v>
      </c>
      <c r="AD369">
        <v>40.116150686899999</v>
      </c>
      <c r="AE369">
        <v>-83.016346079399995</v>
      </c>
      <c r="AF369">
        <v>0</v>
      </c>
      <c r="AG369" t="s">
        <v>514</v>
      </c>
    </row>
    <row r="370" spans="1:33" x14ac:dyDescent="0.25">
      <c r="A370" s="12">
        <v>367</v>
      </c>
      <c r="B370" s="9">
        <v>8</v>
      </c>
      <c r="C370" s="9" t="s">
        <v>61</v>
      </c>
      <c r="D370" s="9" t="s">
        <v>1085</v>
      </c>
      <c r="E370" s="9" t="s">
        <v>34</v>
      </c>
      <c r="F370" s="9" t="s">
        <v>121</v>
      </c>
      <c r="G370" s="9" t="s">
        <v>1458</v>
      </c>
      <c r="H370" s="13" t="s">
        <v>1086</v>
      </c>
      <c r="I370" s="12">
        <v>17.329999999999998</v>
      </c>
      <c r="J370" s="9">
        <v>8.23</v>
      </c>
      <c r="K370" s="9">
        <v>16.350000000000001</v>
      </c>
      <c r="L370" s="9">
        <v>8.1199999999999992</v>
      </c>
      <c r="M370" s="9">
        <v>0</v>
      </c>
      <c r="N370" s="9">
        <v>0</v>
      </c>
      <c r="O370" s="9">
        <v>0</v>
      </c>
      <c r="P370" s="9">
        <v>0</v>
      </c>
      <c r="Q370" s="9">
        <v>4.92</v>
      </c>
      <c r="R370" s="9">
        <v>2.2799999999999998</v>
      </c>
      <c r="S370" s="9">
        <v>4.07</v>
      </c>
      <c r="T370" s="9">
        <v>1.79</v>
      </c>
      <c r="U370" s="12" t="s">
        <v>285</v>
      </c>
      <c r="V370" s="9">
        <v>3.35</v>
      </c>
      <c r="W370" s="9"/>
      <c r="X370" s="9"/>
      <c r="Y370" s="9" t="s">
        <v>1969</v>
      </c>
      <c r="Z370" s="18" t="str">
        <f t="shared" si="18"/>
        <v>Pathway</v>
      </c>
      <c r="AA370" s="18" t="str">
        <f t="shared" si="19"/>
        <v>Google</v>
      </c>
      <c r="AB370" s="10" t="str">
        <f t="shared" si="20"/>
        <v>Bing</v>
      </c>
      <c r="AC370" s="13" t="s">
        <v>514</v>
      </c>
      <c r="AD370">
        <v>39.351318161400002</v>
      </c>
      <c r="AE370">
        <v>-84.461392294500001</v>
      </c>
      <c r="AF370">
        <v>0</v>
      </c>
      <c r="AG370" t="s">
        <v>514</v>
      </c>
    </row>
    <row r="371" spans="1:33" x14ac:dyDescent="0.25">
      <c r="A371" s="12">
        <v>368</v>
      </c>
      <c r="B371" s="9">
        <v>1</v>
      </c>
      <c r="C371" s="9" t="s">
        <v>71</v>
      </c>
      <c r="D371" s="9" t="s">
        <v>860</v>
      </c>
      <c r="E371" s="9" t="s">
        <v>34</v>
      </c>
      <c r="F371" s="9" t="s">
        <v>121</v>
      </c>
      <c r="G371" s="9" t="s">
        <v>1458</v>
      </c>
      <c r="H371" s="13" t="s">
        <v>836</v>
      </c>
      <c r="I371" s="12">
        <v>12.97</v>
      </c>
      <c r="J371" s="9">
        <v>8.5</v>
      </c>
      <c r="K371" s="9">
        <v>12.5</v>
      </c>
      <c r="L371" s="9">
        <v>3.99</v>
      </c>
      <c r="M371" s="9">
        <v>0</v>
      </c>
      <c r="N371" s="9">
        <v>0</v>
      </c>
      <c r="O371" s="9">
        <v>0</v>
      </c>
      <c r="P371" s="9">
        <v>0</v>
      </c>
      <c r="Q371" s="9">
        <v>4.9800000000000004</v>
      </c>
      <c r="R371" s="9">
        <v>2.36</v>
      </c>
      <c r="S371" s="9">
        <v>4.1500000000000004</v>
      </c>
      <c r="T371" s="9">
        <v>1.79</v>
      </c>
      <c r="U371" s="12" t="s">
        <v>387</v>
      </c>
      <c r="V371" s="9">
        <v>13.42</v>
      </c>
      <c r="W371" s="9"/>
      <c r="X371" s="9"/>
      <c r="Y371" s="9" t="s">
        <v>1970</v>
      </c>
      <c r="Z371" s="18" t="str">
        <f t="shared" si="18"/>
        <v>Pathway</v>
      </c>
      <c r="AA371" s="18" t="str">
        <f t="shared" si="19"/>
        <v>Google</v>
      </c>
      <c r="AB371" s="10" t="str">
        <f t="shared" si="20"/>
        <v>Bing</v>
      </c>
      <c r="AC371" s="13" t="s">
        <v>514</v>
      </c>
      <c r="AD371">
        <v>41.039195225299999</v>
      </c>
      <c r="AE371">
        <v>-83.650241500600004</v>
      </c>
      <c r="AF371">
        <v>0</v>
      </c>
      <c r="AG371" t="s">
        <v>514</v>
      </c>
    </row>
    <row r="372" spans="1:33" x14ac:dyDescent="0.25">
      <c r="A372" s="12">
        <v>369</v>
      </c>
      <c r="B372" s="9">
        <v>12</v>
      </c>
      <c r="C372" s="9" t="s">
        <v>14</v>
      </c>
      <c r="D372" s="9" t="s">
        <v>1079</v>
      </c>
      <c r="E372" s="9" t="s">
        <v>34</v>
      </c>
      <c r="F372" s="9" t="s">
        <v>121</v>
      </c>
      <c r="G372" s="9" t="s">
        <v>1458</v>
      </c>
      <c r="H372" s="13" t="s">
        <v>745</v>
      </c>
      <c r="I372" s="12">
        <v>13.29</v>
      </c>
      <c r="J372" s="9">
        <v>9.91</v>
      </c>
      <c r="K372" s="9">
        <v>12.98</v>
      </c>
      <c r="L372" s="9">
        <v>3.07</v>
      </c>
      <c r="M372" s="9">
        <v>0</v>
      </c>
      <c r="N372" s="9">
        <v>0</v>
      </c>
      <c r="O372" s="9">
        <v>0</v>
      </c>
      <c r="P372" s="9">
        <v>0</v>
      </c>
      <c r="Q372" s="9">
        <v>5.32</v>
      </c>
      <c r="R372" s="9">
        <v>2.83</v>
      </c>
      <c r="S372" s="9">
        <v>4.62</v>
      </c>
      <c r="T372" s="9">
        <v>1.79</v>
      </c>
      <c r="U372" s="12" t="s">
        <v>63</v>
      </c>
      <c r="V372" s="9">
        <v>3.23</v>
      </c>
      <c r="W372" s="9"/>
      <c r="X372" s="9"/>
      <c r="Y372" s="9" t="s">
        <v>1971</v>
      </c>
      <c r="Z372" s="18" t="str">
        <f t="shared" si="18"/>
        <v>Pathway</v>
      </c>
      <c r="AA372" s="18" t="str">
        <f t="shared" si="19"/>
        <v>Google</v>
      </c>
      <c r="AB372" s="10" t="str">
        <f t="shared" si="20"/>
        <v>Bing</v>
      </c>
      <c r="AC372" s="13" t="s">
        <v>514</v>
      </c>
      <c r="AD372">
        <v>41.505978805799998</v>
      </c>
      <c r="AE372">
        <v>-81.633536191299996</v>
      </c>
      <c r="AF372">
        <v>0</v>
      </c>
      <c r="AG372" t="s">
        <v>514</v>
      </c>
    </row>
    <row r="373" spans="1:33" x14ac:dyDescent="0.25">
      <c r="A373" s="12">
        <v>370</v>
      </c>
      <c r="B373" s="9">
        <v>8</v>
      </c>
      <c r="C373" s="9" t="s">
        <v>131</v>
      </c>
      <c r="D373" s="9" t="s">
        <v>908</v>
      </c>
      <c r="E373" s="9" t="s">
        <v>34</v>
      </c>
      <c r="F373" s="9" t="s">
        <v>121</v>
      </c>
      <c r="G373" s="9" t="s">
        <v>1458</v>
      </c>
      <c r="H373" s="13" t="s">
        <v>647</v>
      </c>
      <c r="I373" s="12">
        <v>10.77</v>
      </c>
      <c r="J373" s="9">
        <v>6.85</v>
      </c>
      <c r="K373" s="9">
        <v>10.27</v>
      </c>
      <c r="L373" s="9">
        <v>3.42</v>
      </c>
      <c r="M373" s="9">
        <v>0</v>
      </c>
      <c r="N373" s="9">
        <v>0</v>
      </c>
      <c r="O373" s="9">
        <v>0</v>
      </c>
      <c r="P373" s="9">
        <v>0</v>
      </c>
      <c r="Q373" s="9">
        <v>4.6900000000000004</v>
      </c>
      <c r="R373" s="9">
        <v>1.85</v>
      </c>
      <c r="S373" s="9">
        <v>3.62</v>
      </c>
      <c r="T373" s="9">
        <v>1.78</v>
      </c>
      <c r="U373" s="12" t="s">
        <v>287</v>
      </c>
      <c r="V373" s="9">
        <v>1.46</v>
      </c>
      <c r="W373" s="9"/>
      <c r="X373" s="9"/>
      <c r="Y373" s="9" t="s">
        <v>1409</v>
      </c>
      <c r="Z373" s="18" t="str">
        <f t="shared" si="18"/>
        <v>Pathway</v>
      </c>
      <c r="AA373" s="18" t="str">
        <f t="shared" si="19"/>
        <v>Google</v>
      </c>
      <c r="AB373" s="10" t="str">
        <f t="shared" si="20"/>
        <v>Bing</v>
      </c>
      <c r="AC373" s="13" t="s">
        <v>514</v>
      </c>
      <c r="AD373">
        <v>39.346689956699997</v>
      </c>
      <c r="AE373">
        <v>-84.329050497599994</v>
      </c>
      <c r="AF373">
        <v>0</v>
      </c>
      <c r="AG373" t="s">
        <v>514</v>
      </c>
    </row>
    <row r="374" spans="1:33" x14ac:dyDescent="0.25">
      <c r="A374" s="12">
        <v>371</v>
      </c>
      <c r="B374" s="9">
        <v>6</v>
      </c>
      <c r="C374" s="9" t="s">
        <v>42</v>
      </c>
      <c r="D374" s="9" t="s">
        <v>1065</v>
      </c>
      <c r="E374" s="9" t="s">
        <v>34</v>
      </c>
      <c r="F374" s="9" t="s">
        <v>121</v>
      </c>
      <c r="G374" s="9" t="s">
        <v>1458</v>
      </c>
      <c r="H374" s="13" t="s">
        <v>1066</v>
      </c>
      <c r="I374" s="12">
        <v>21.63</v>
      </c>
      <c r="J374" s="9">
        <v>13.45</v>
      </c>
      <c r="K374" s="9">
        <v>21.07</v>
      </c>
      <c r="L374" s="9">
        <v>7.61</v>
      </c>
      <c r="M374" s="9">
        <v>0</v>
      </c>
      <c r="N374" s="9">
        <v>0</v>
      </c>
      <c r="O374" s="9">
        <v>0</v>
      </c>
      <c r="P374" s="9">
        <v>0</v>
      </c>
      <c r="Q374" s="9">
        <v>6.28</v>
      </c>
      <c r="R374" s="9">
        <v>4.03</v>
      </c>
      <c r="S374" s="9">
        <v>5.8</v>
      </c>
      <c r="T374" s="9">
        <v>1.77</v>
      </c>
      <c r="U374" s="12" t="s">
        <v>212</v>
      </c>
      <c r="V374" s="9">
        <v>7.98</v>
      </c>
      <c r="W374" s="9"/>
      <c r="X374" s="9"/>
      <c r="Y374" s="9" t="s">
        <v>1372</v>
      </c>
      <c r="Z374" s="18" t="str">
        <f t="shared" si="18"/>
        <v>Pathway</v>
      </c>
      <c r="AA374" s="18" t="str">
        <f t="shared" si="19"/>
        <v>Google</v>
      </c>
      <c r="AB374" s="10" t="str">
        <f t="shared" si="20"/>
        <v>Bing</v>
      </c>
      <c r="AC374" s="13" t="s">
        <v>514</v>
      </c>
      <c r="AD374">
        <v>40.143012291300003</v>
      </c>
      <c r="AE374">
        <v>-82.989179785600001</v>
      </c>
      <c r="AF374">
        <v>0</v>
      </c>
      <c r="AG374" t="s">
        <v>514</v>
      </c>
    </row>
    <row r="375" spans="1:33" x14ac:dyDescent="0.25">
      <c r="A375" s="12">
        <v>372</v>
      </c>
      <c r="B375" s="9">
        <v>8</v>
      </c>
      <c r="C375" s="9" t="s">
        <v>11</v>
      </c>
      <c r="D375" s="9" t="s">
        <v>1034</v>
      </c>
      <c r="E375" s="9" t="s">
        <v>34</v>
      </c>
      <c r="F375" s="9" t="s">
        <v>269</v>
      </c>
      <c r="G375" s="9" t="s">
        <v>1458</v>
      </c>
      <c r="H375" s="13" t="s">
        <v>647</v>
      </c>
      <c r="I375" s="12">
        <v>9.35</v>
      </c>
      <c r="J375" s="9">
        <v>1.56</v>
      </c>
      <c r="K375" s="9">
        <v>8.3000000000000007</v>
      </c>
      <c r="L375" s="9">
        <v>6.74</v>
      </c>
      <c r="M375" s="9">
        <v>0</v>
      </c>
      <c r="N375" s="9">
        <v>0</v>
      </c>
      <c r="O375" s="9">
        <v>0</v>
      </c>
      <c r="P375" s="9">
        <v>0</v>
      </c>
      <c r="Q375" s="9">
        <v>3.18</v>
      </c>
      <c r="R375" s="9">
        <v>0.51</v>
      </c>
      <c r="S375" s="9">
        <v>2.2799999999999998</v>
      </c>
      <c r="T375" s="9">
        <v>1.77</v>
      </c>
      <c r="U375" s="12" t="s">
        <v>55</v>
      </c>
      <c r="V375" s="9">
        <v>7.94</v>
      </c>
      <c r="W375" s="9"/>
      <c r="X375" s="9"/>
      <c r="Y375" s="9" t="s">
        <v>1369</v>
      </c>
      <c r="Z375" s="18" t="str">
        <f t="shared" si="18"/>
        <v>Pathway</v>
      </c>
      <c r="AA375" s="18" t="str">
        <f t="shared" si="19"/>
        <v>Google</v>
      </c>
      <c r="AB375" s="10" t="str">
        <f t="shared" si="20"/>
        <v>Bing</v>
      </c>
      <c r="AC375" s="13" t="s">
        <v>514</v>
      </c>
      <c r="AD375">
        <v>39.185336114000002</v>
      </c>
      <c r="AE375">
        <v>-84.465024016100003</v>
      </c>
      <c r="AF375">
        <v>0</v>
      </c>
      <c r="AG375" t="s">
        <v>514</v>
      </c>
    </row>
    <row r="376" spans="1:33" x14ac:dyDescent="0.25">
      <c r="A376" s="12">
        <v>373</v>
      </c>
      <c r="B376" s="9">
        <v>2</v>
      </c>
      <c r="C376" s="9" t="s">
        <v>6</v>
      </c>
      <c r="D376" s="9" t="s">
        <v>964</v>
      </c>
      <c r="E376" s="9" t="s">
        <v>34</v>
      </c>
      <c r="F376" s="9" t="s">
        <v>121</v>
      </c>
      <c r="G376" s="9" t="s">
        <v>1458</v>
      </c>
      <c r="H376" s="13" t="s">
        <v>677</v>
      </c>
      <c r="I376" s="12">
        <v>14.26</v>
      </c>
      <c r="J376" s="9">
        <v>6.75</v>
      </c>
      <c r="K376" s="9">
        <v>13.29</v>
      </c>
      <c r="L376" s="9">
        <v>6.54</v>
      </c>
      <c r="M376" s="9">
        <v>0</v>
      </c>
      <c r="N376" s="9">
        <v>0</v>
      </c>
      <c r="O376" s="9">
        <v>0</v>
      </c>
      <c r="P376" s="9">
        <v>0</v>
      </c>
      <c r="Q376" s="9">
        <v>4.6500000000000004</v>
      </c>
      <c r="R376" s="9">
        <v>1.8</v>
      </c>
      <c r="S376" s="9">
        <v>3.57</v>
      </c>
      <c r="T376" s="9">
        <v>1.77</v>
      </c>
      <c r="U376" s="12" t="s">
        <v>146</v>
      </c>
      <c r="V376" s="9">
        <v>26.66</v>
      </c>
      <c r="W376" s="9"/>
      <c r="X376" s="9"/>
      <c r="Y376" s="9" t="s">
        <v>1972</v>
      </c>
      <c r="Z376" s="18" t="str">
        <f t="shared" si="18"/>
        <v>Pathway</v>
      </c>
      <c r="AA376" s="18" t="str">
        <f t="shared" si="19"/>
        <v>Google</v>
      </c>
      <c r="AB376" s="10" t="str">
        <f t="shared" si="20"/>
        <v>Bing</v>
      </c>
      <c r="AC376" s="13" t="s">
        <v>514</v>
      </c>
      <c r="AD376">
        <v>41.688921936699998</v>
      </c>
      <c r="AE376">
        <v>-83.554481665599994</v>
      </c>
      <c r="AF376">
        <v>0</v>
      </c>
      <c r="AG376" t="s">
        <v>514</v>
      </c>
    </row>
    <row r="377" spans="1:33" x14ac:dyDescent="0.25">
      <c r="A377" s="12">
        <v>374</v>
      </c>
      <c r="B377" s="9">
        <v>8</v>
      </c>
      <c r="C377" s="9" t="s">
        <v>11</v>
      </c>
      <c r="D377" s="9" t="s">
        <v>1034</v>
      </c>
      <c r="E377" s="9" t="s">
        <v>34</v>
      </c>
      <c r="F377" s="9" t="s">
        <v>269</v>
      </c>
      <c r="G377" s="9" t="s">
        <v>1458</v>
      </c>
      <c r="H377" s="13" t="s">
        <v>647</v>
      </c>
      <c r="I377" s="12">
        <v>5.61</v>
      </c>
      <c r="J377" s="9">
        <v>1.56</v>
      </c>
      <c r="K377" s="9">
        <v>5.0599999999999996</v>
      </c>
      <c r="L377" s="9">
        <v>3.51</v>
      </c>
      <c r="M377" s="9">
        <v>0</v>
      </c>
      <c r="N377" s="9">
        <v>0</v>
      </c>
      <c r="O377" s="9">
        <v>0</v>
      </c>
      <c r="P377" s="9">
        <v>0</v>
      </c>
      <c r="Q377" s="9">
        <v>3.18</v>
      </c>
      <c r="R377" s="9">
        <v>0.51</v>
      </c>
      <c r="S377" s="9">
        <v>2.2799999999999998</v>
      </c>
      <c r="T377" s="9">
        <v>1.77</v>
      </c>
      <c r="U377" s="12" t="s">
        <v>55</v>
      </c>
      <c r="V377" s="9">
        <v>7.12</v>
      </c>
      <c r="W377" s="9"/>
      <c r="X377" s="9"/>
      <c r="Y377" s="9" t="s">
        <v>1417</v>
      </c>
      <c r="Z377" s="18" t="str">
        <f t="shared" si="18"/>
        <v>Pathway</v>
      </c>
      <c r="AA377" s="18" t="str">
        <f t="shared" si="19"/>
        <v>Google</v>
      </c>
      <c r="AB377" s="10" t="str">
        <f t="shared" si="20"/>
        <v>Bing</v>
      </c>
      <c r="AC377" s="13" t="s">
        <v>514</v>
      </c>
      <c r="AD377">
        <v>39.172769585200001</v>
      </c>
      <c r="AE377">
        <v>-84.467687453500005</v>
      </c>
      <c r="AF377">
        <v>0</v>
      </c>
      <c r="AG377" t="s">
        <v>514</v>
      </c>
    </row>
    <row r="378" spans="1:33" x14ac:dyDescent="0.25">
      <c r="A378" s="12">
        <v>375</v>
      </c>
      <c r="B378" s="9">
        <v>7</v>
      </c>
      <c r="C378" s="9" t="s">
        <v>44</v>
      </c>
      <c r="D378" s="9" t="s">
        <v>1081</v>
      </c>
      <c r="E378" s="9" t="s">
        <v>34</v>
      </c>
      <c r="F378" s="9" t="s">
        <v>121</v>
      </c>
      <c r="G378" s="9" t="s">
        <v>1458</v>
      </c>
      <c r="H378" s="13" t="s">
        <v>715</v>
      </c>
      <c r="I378" s="12">
        <v>23.99</v>
      </c>
      <c r="J378" s="9">
        <v>11.31</v>
      </c>
      <c r="K378" s="9">
        <v>22.95</v>
      </c>
      <c r="L378" s="9">
        <v>11.65</v>
      </c>
      <c r="M378" s="9">
        <v>1.33</v>
      </c>
      <c r="N378" s="9">
        <v>0.26</v>
      </c>
      <c r="O378" s="9">
        <v>1.06</v>
      </c>
      <c r="P378" s="9">
        <v>0.8</v>
      </c>
      <c r="Q378" s="9">
        <v>5.65</v>
      </c>
      <c r="R378" s="9">
        <v>3.3</v>
      </c>
      <c r="S378" s="9">
        <v>5.0599999999999996</v>
      </c>
      <c r="T378" s="9">
        <v>1.76</v>
      </c>
      <c r="U378" s="12" t="s">
        <v>183</v>
      </c>
      <c r="V378" s="9">
        <v>2.93</v>
      </c>
      <c r="W378" s="9"/>
      <c r="X378" s="9"/>
      <c r="Y378" s="9" t="s">
        <v>1359</v>
      </c>
      <c r="Z378" s="18" t="str">
        <f t="shared" si="18"/>
        <v>Pathway</v>
      </c>
      <c r="AA378" s="18" t="str">
        <f t="shared" si="19"/>
        <v>Google</v>
      </c>
      <c r="AB378" s="10" t="str">
        <f t="shared" si="20"/>
        <v>Bing</v>
      </c>
      <c r="AC378" s="13" t="s">
        <v>514</v>
      </c>
      <c r="AD378">
        <v>39.628238211000003</v>
      </c>
      <c r="AE378">
        <v>-84.226091666599999</v>
      </c>
      <c r="AF378">
        <v>0</v>
      </c>
      <c r="AG378" t="s">
        <v>514</v>
      </c>
    </row>
    <row r="379" spans="1:33" x14ac:dyDescent="0.25">
      <c r="A379" s="12">
        <v>376</v>
      </c>
      <c r="B379" s="9">
        <v>4</v>
      </c>
      <c r="C379" s="9" t="s">
        <v>23</v>
      </c>
      <c r="D379" s="9" t="s">
        <v>1074</v>
      </c>
      <c r="E379" s="9" t="s">
        <v>34</v>
      </c>
      <c r="F379" s="9" t="s">
        <v>141</v>
      </c>
      <c r="G379" s="9" t="s">
        <v>1458</v>
      </c>
      <c r="H379" s="13" t="s">
        <v>1075</v>
      </c>
      <c r="I379" s="12">
        <v>18.87</v>
      </c>
      <c r="J379" s="9">
        <v>3.5</v>
      </c>
      <c r="K379" s="9">
        <v>14.53</v>
      </c>
      <c r="L379" s="9">
        <v>11.02</v>
      </c>
      <c r="M379" s="9">
        <v>0</v>
      </c>
      <c r="N379" s="9">
        <v>0</v>
      </c>
      <c r="O379" s="9">
        <v>0</v>
      </c>
      <c r="P379" s="9">
        <v>0</v>
      </c>
      <c r="Q379" s="9">
        <v>4.9400000000000004</v>
      </c>
      <c r="R379" s="9">
        <v>0.97</v>
      </c>
      <c r="S379" s="9">
        <v>2.73</v>
      </c>
      <c r="T379" s="9">
        <v>1.76</v>
      </c>
      <c r="U379" s="12" t="s">
        <v>197</v>
      </c>
      <c r="V379" s="9">
        <v>9.4</v>
      </c>
      <c r="W379" s="9"/>
      <c r="X379" s="9"/>
      <c r="Y379" s="9" t="s">
        <v>1973</v>
      </c>
      <c r="Z379" s="18" t="str">
        <f t="shared" si="18"/>
        <v>Pathway</v>
      </c>
      <c r="AA379" s="18" t="str">
        <f t="shared" si="19"/>
        <v>Google</v>
      </c>
      <c r="AB379" s="10" t="str">
        <f t="shared" si="20"/>
        <v>Bing</v>
      </c>
      <c r="AC379" s="13" t="s">
        <v>514</v>
      </c>
      <c r="AD379">
        <v>41.075584724199999</v>
      </c>
      <c r="AE379">
        <v>-81.519675439599993</v>
      </c>
      <c r="AF379">
        <v>0</v>
      </c>
      <c r="AG379" t="s">
        <v>514</v>
      </c>
    </row>
    <row r="380" spans="1:33" x14ac:dyDescent="0.25">
      <c r="A380" s="12">
        <v>377</v>
      </c>
      <c r="B380" s="9">
        <v>8</v>
      </c>
      <c r="C380" s="9" t="s">
        <v>61</v>
      </c>
      <c r="D380" s="9" t="s">
        <v>869</v>
      </c>
      <c r="E380" s="9" t="s">
        <v>34</v>
      </c>
      <c r="F380" s="9" t="s">
        <v>331</v>
      </c>
      <c r="G380" s="9" t="s">
        <v>1458</v>
      </c>
      <c r="H380" s="13" t="s">
        <v>870</v>
      </c>
      <c r="I380" s="12">
        <v>12.73</v>
      </c>
      <c r="J380" s="9">
        <v>2.48</v>
      </c>
      <c r="K380" s="9">
        <v>11.38</v>
      </c>
      <c r="L380" s="9">
        <v>8.9</v>
      </c>
      <c r="M380" s="9">
        <v>0</v>
      </c>
      <c r="N380" s="9">
        <v>0</v>
      </c>
      <c r="O380" s="9">
        <v>0</v>
      </c>
      <c r="P380" s="9">
        <v>0</v>
      </c>
      <c r="Q380" s="9">
        <v>3.29</v>
      </c>
      <c r="R380" s="9">
        <v>0.77</v>
      </c>
      <c r="S380" s="9">
        <v>2.5299999999999998</v>
      </c>
      <c r="T380" s="9">
        <v>1.76</v>
      </c>
      <c r="U380" s="12" t="s">
        <v>171</v>
      </c>
      <c r="V380" s="9">
        <v>15.22</v>
      </c>
      <c r="W380" s="9"/>
      <c r="X380" s="9"/>
      <c r="Y380" s="9" t="s">
        <v>1974</v>
      </c>
      <c r="Z380" s="18" t="str">
        <f t="shared" si="18"/>
        <v>Pathway</v>
      </c>
      <c r="AA380" s="18" t="str">
        <f t="shared" si="19"/>
        <v>Google</v>
      </c>
      <c r="AB380" s="10" t="str">
        <f t="shared" si="20"/>
        <v>Bing</v>
      </c>
      <c r="AC380" s="13" t="s">
        <v>514</v>
      </c>
      <c r="AD380">
        <v>39.396159929299998</v>
      </c>
      <c r="AE380">
        <v>-84.549880518999998</v>
      </c>
      <c r="AF380">
        <v>0</v>
      </c>
      <c r="AG380" t="s">
        <v>514</v>
      </c>
    </row>
    <row r="381" spans="1:33" x14ac:dyDescent="0.25">
      <c r="A381" s="12">
        <v>378</v>
      </c>
      <c r="B381" s="9">
        <v>6</v>
      </c>
      <c r="C381" s="9" t="s">
        <v>8</v>
      </c>
      <c r="D381" s="9" t="s">
        <v>1026</v>
      </c>
      <c r="E381" s="9" t="s">
        <v>34</v>
      </c>
      <c r="F381" s="9" t="s">
        <v>269</v>
      </c>
      <c r="G381" s="9" t="s">
        <v>1458</v>
      </c>
      <c r="H381" s="13" t="s">
        <v>616</v>
      </c>
      <c r="I381" s="12">
        <v>6.85</v>
      </c>
      <c r="J381" s="9">
        <v>1.51</v>
      </c>
      <c r="K381" s="9">
        <v>6.11</v>
      </c>
      <c r="L381" s="9">
        <v>4.6100000000000003</v>
      </c>
      <c r="M381" s="9">
        <v>0</v>
      </c>
      <c r="N381" s="9">
        <v>0</v>
      </c>
      <c r="O381" s="9">
        <v>0</v>
      </c>
      <c r="P381" s="9">
        <v>0</v>
      </c>
      <c r="Q381" s="9">
        <v>3.18</v>
      </c>
      <c r="R381" s="9">
        <v>0.48</v>
      </c>
      <c r="S381" s="9">
        <v>2.25</v>
      </c>
      <c r="T381" s="9">
        <v>1.76</v>
      </c>
      <c r="U381" s="12" t="s">
        <v>147</v>
      </c>
      <c r="V381" s="9">
        <v>6.5</v>
      </c>
      <c r="W381" s="9"/>
      <c r="X381" s="9"/>
      <c r="Y381" s="9" t="s">
        <v>1975</v>
      </c>
      <c r="Z381" s="18" t="str">
        <f t="shared" si="18"/>
        <v>Pathway</v>
      </c>
      <c r="AA381" s="18" t="str">
        <f t="shared" si="19"/>
        <v>Google</v>
      </c>
      <c r="AB381" s="10" t="str">
        <f t="shared" si="20"/>
        <v>Bing</v>
      </c>
      <c r="AC381" s="13" t="s">
        <v>514</v>
      </c>
      <c r="AD381">
        <v>39.975253911499998</v>
      </c>
      <c r="AE381">
        <v>-82.882709815400005</v>
      </c>
      <c r="AF381">
        <v>0</v>
      </c>
      <c r="AG381" t="s">
        <v>514</v>
      </c>
    </row>
    <row r="382" spans="1:33" x14ac:dyDescent="0.25">
      <c r="A382" s="12">
        <v>379</v>
      </c>
      <c r="B382" s="9">
        <v>12</v>
      </c>
      <c r="C382" s="9" t="s">
        <v>14</v>
      </c>
      <c r="D382" s="9" t="s">
        <v>1118</v>
      </c>
      <c r="E382" s="9" t="s">
        <v>34</v>
      </c>
      <c r="F382" s="9" t="s">
        <v>121</v>
      </c>
      <c r="G382" s="9" t="s">
        <v>1458</v>
      </c>
      <c r="H382" s="13" t="s">
        <v>723</v>
      </c>
      <c r="I382" s="12">
        <v>12.97</v>
      </c>
      <c r="J382" s="9">
        <v>8.6999999999999993</v>
      </c>
      <c r="K382" s="9">
        <v>12.53</v>
      </c>
      <c r="L382" s="9">
        <v>3.83</v>
      </c>
      <c r="M382" s="9">
        <v>0</v>
      </c>
      <c r="N382" s="9">
        <v>0</v>
      </c>
      <c r="O382" s="9">
        <v>0</v>
      </c>
      <c r="P382" s="9">
        <v>0</v>
      </c>
      <c r="Q382" s="9">
        <v>4.9800000000000004</v>
      </c>
      <c r="R382" s="9">
        <v>2.4300000000000002</v>
      </c>
      <c r="S382" s="9">
        <v>4.1900000000000004</v>
      </c>
      <c r="T382" s="9">
        <v>1.76</v>
      </c>
      <c r="U382" s="12" t="s">
        <v>371</v>
      </c>
      <c r="V382" s="9">
        <v>3.37</v>
      </c>
      <c r="W382" s="9"/>
      <c r="X382" s="9"/>
      <c r="Y382" s="9" t="s">
        <v>1444</v>
      </c>
      <c r="Z382" s="18" t="str">
        <f t="shared" si="18"/>
        <v>Pathway</v>
      </c>
      <c r="AA382" s="18" t="str">
        <f t="shared" si="19"/>
        <v>Google</v>
      </c>
      <c r="AB382" s="10" t="str">
        <f t="shared" si="20"/>
        <v>Bing</v>
      </c>
      <c r="AC382" s="13" t="s">
        <v>514</v>
      </c>
      <c r="AD382">
        <v>41.488177966899997</v>
      </c>
      <c r="AE382">
        <v>-81.6333793095</v>
      </c>
      <c r="AF382">
        <v>0</v>
      </c>
      <c r="AG382" t="s">
        <v>514</v>
      </c>
    </row>
    <row r="383" spans="1:33" x14ac:dyDescent="0.25">
      <c r="A383" s="12">
        <v>380</v>
      </c>
      <c r="B383" s="9">
        <v>8</v>
      </c>
      <c r="C383" s="9" t="s">
        <v>33</v>
      </c>
      <c r="D383" s="9" t="s">
        <v>848</v>
      </c>
      <c r="E383" s="9" t="s">
        <v>34</v>
      </c>
      <c r="F383" s="9" t="s">
        <v>269</v>
      </c>
      <c r="G383" s="9" t="s">
        <v>1458</v>
      </c>
      <c r="H383" s="13" t="s">
        <v>806</v>
      </c>
      <c r="I383" s="12">
        <v>5.94</v>
      </c>
      <c r="J383" s="9">
        <v>1.49</v>
      </c>
      <c r="K383" s="9">
        <v>5.32</v>
      </c>
      <c r="L383" s="9">
        <v>3.83</v>
      </c>
      <c r="M383" s="9">
        <v>0</v>
      </c>
      <c r="N383" s="9">
        <v>0</v>
      </c>
      <c r="O383" s="9">
        <v>0</v>
      </c>
      <c r="P383" s="9">
        <v>0</v>
      </c>
      <c r="Q383" s="9">
        <v>3.2</v>
      </c>
      <c r="R383" s="9">
        <v>0.47</v>
      </c>
      <c r="S383" s="9">
        <v>2.2400000000000002</v>
      </c>
      <c r="T383" s="9">
        <v>1.76</v>
      </c>
      <c r="U383" s="12" t="s">
        <v>210</v>
      </c>
      <c r="V383" s="9">
        <v>6.02</v>
      </c>
      <c r="W383" s="9"/>
      <c r="X383" s="9"/>
      <c r="Y383" s="9" t="s">
        <v>1414</v>
      </c>
      <c r="Z383" s="18" t="str">
        <f t="shared" si="18"/>
        <v>Pathway</v>
      </c>
      <c r="AA383" s="18" t="str">
        <f t="shared" si="19"/>
        <v>Google</v>
      </c>
      <c r="AB383" s="10" t="str">
        <f t="shared" si="20"/>
        <v>Bing</v>
      </c>
      <c r="AC383" s="13" t="s">
        <v>514</v>
      </c>
      <c r="AD383">
        <v>39.212256840400002</v>
      </c>
      <c r="AE383">
        <v>-84.205546273500005</v>
      </c>
      <c r="AF383">
        <v>0</v>
      </c>
      <c r="AG383" t="s">
        <v>514</v>
      </c>
    </row>
    <row r="384" spans="1:33" x14ac:dyDescent="0.25">
      <c r="A384" s="12">
        <v>381</v>
      </c>
      <c r="B384" s="9">
        <v>8</v>
      </c>
      <c r="C384" s="9" t="s">
        <v>11</v>
      </c>
      <c r="D384" s="9" t="s">
        <v>1090</v>
      </c>
      <c r="E384" s="9" t="s">
        <v>34</v>
      </c>
      <c r="F384" s="9" t="s">
        <v>121</v>
      </c>
      <c r="G384" s="9" t="s">
        <v>1458</v>
      </c>
      <c r="H384" s="13" t="s">
        <v>613</v>
      </c>
      <c r="I384" s="12">
        <v>11.67</v>
      </c>
      <c r="J384" s="9">
        <v>8.69</v>
      </c>
      <c r="K384" s="9">
        <v>11.36</v>
      </c>
      <c r="L384" s="9">
        <v>2.67</v>
      </c>
      <c r="M384" s="9">
        <v>0</v>
      </c>
      <c r="N384" s="9">
        <v>0</v>
      </c>
      <c r="O384" s="9">
        <v>0</v>
      </c>
      <c r="P384" s="9">
        <v>0</v>
      </c>
      <c r="Q384" s="9">
        <v>4.9800000000000004</v>
      </c>
      <c r="R384" s="9">
        <v>2.42</v>
      </c>
      <c r="S384" s="9">
        <v>4.18</v>
      </c>
      <c r="T384" s="9">
        <v>1.76</v>
      </c>
      <c r="U384" s="12" t="s">
        <v>140</v>
      </c>
      <c r="V384" s="9">
        <v>3.92</v>
      </c>
      <c r="W384" s="9"/>
      <c r="X384" s="9"/>
      <c r="Y384" s="9" t="s">
        <v>1976</v>
      </c>
      <c r="Z384" s="18" t="str">
        <f t="shared" si="18"/>
        <v>Pathway</v>
      </c>
      <c r="AA384" s="18" t="str">
        <f t="shared" si="19"/>
        <v>Google</v>
      </c>
      <c r="AB384" s="10" t="str">
        <f t="shared" si="20"/>
        <v>Bing</v>
      </c>
      <c r="AC384" s="13" t="s">
        <v>514</v>
      </c>
      <c r="AD384">
        <v>39.212658806500002</v>
      </c>
      <c r="AE384">
        <v>-84.474155402700006</v>
      </c>
      <c r="AF384">
        <v>0</v>
      </c>
      <c r="AG384" t="s">
        <v>514</v>
      </c>
    </row>
    <row r="385" spans="1:33" x14ac:dyDescent="0.25">
      <c r="A385" s="12">
        <v>382</v>
      </c>
      <c r="B385" s="9">
        <v>4</v>
      </c>
      <c r="C385" s="9" t="s">
        <v>23</v>
      </c>
      <c r="D385" s="9" t="s">
        <v>1048</v>
      </c>
      <c r="E385" s="9" t="s">
        <v>34</v>
      </c>
      <c r="F385" s="9" t="s">
        <v>121</v>
      </c>
      <c r="G385" s="9" t="s">
        <v>1458</v>
      </c>
      <c r="H385" s="13" t="s">
        <v>775</v>
      </c>
      <c r="I385" s="12">
        <v>22.05</v>
      </c>
      <c r="J385" s="9">
        <v>8.7200000000000006</v>
      </c>
      <c r="K385" s="9">
        <v>20.67</v>
      </c>
      <c r="L385" s="9">
        <v>11.95</v>
      </c>
      <c r="M385" s="9">
        <v>0</v>
      </c>
      <c r="N385" s="9">
        <v>0</v>
      </c>
      <c r="O385" s="9">
        <v>0</v>
      </c>
      <c r="P385" s="9">
        <v>0</v>
      </c>
      <c r="Q385" s="9">
        <v>4.9800000000000004</v>
      </c>
      <c r="R385" s="9">
        <v>2.4500000000000002</v>
      </c>
      <c r="S385" s="9">
        <v>4.2</v>
      </c>
      <c r="T385" s="9">
        <v>1.75</v>
      </c>
      <c r="U385" s="12" t="s">
        <v>165</v>
      </c>
      <c r="V385" s="9">
        <v>1.46</v>
      </c>
      <c r="W385" s="9"/>
      <c r="X385" s="9"/>
      <c r="Y385" s="9" t="s">
        <v>1977</v>
      </c>
      <c r="Z385" s="18" t="str">
        <f t="shared" si="18"/>
        <v>Pathway</v>
      </c>
      <c r="AA385" s="18" t="str">
        <f t="shared" si="19"/>
        <v>Google</v>
      </c>
      <c r="AB385" s="10" t="str">
        <f t="shared" si="20"/>
        <v>Bing</v>
      </c>
      <c r="AC385" s="13" t="s">
        <v>514</v>
      </c>
      <c r="AD385">
        <v>41.135960568999998</v>
      </c>
      <c r="AE385">
        <v>-81.659117593199994</v>
      </c>
      <c r="AF385">
        <v>0</v>
      </c>
      <c r="AG385" t="s">
        <v>514</v>
      </c>
    </row>
    <row r="386" spans="1:33" x14ac:dyDescent="0.25">
      <c r="A386" s="12">
        <v>383</v>
      </c>
      <c r="B386" s="9">
        <v>12</v>
      </c>
      <c r="C386" s="9" t="s">
        <v>69</v>
      </c>
      <c r="D386" s="9" t="s">
        <v>1107</v>
      </c>
      <c r="E386" s="9" t="s">
        <v>34</v>
      </c>
      <c r="F386" s="9" t="s">
        <v>121</v>
      </c>
      <c r="G386" s="9" t="s">
        <v>1458</v>
      </c>
      <c r="H386" s="13" t="s">
        <v>1108</v>
      </c>
      <c r="I386" s="12">
        <v>16.28</v>
      </c>
      <c r="J386" s="9">
        <v>8.7899999999999991</v>
      </c>
      <c r="K386" s="9">
        <v>15.51</v>
      </c>
      <c r="L386" s="9">
        <v>6.71</v>
      </c>
      <c r="M386" s="9">
        <v>0</v>
      </c>
      <c r="N386" s="9">
        <v>0</v>
      </c>
      <c r="O386" s="9">
        <v>0</v>
      </c>
      <c r="P386" s="9">
        <v>0</v>
      </c>
      <c r="Q386" s="9">
        <v>5.01</v>
      </c>
      <c r="R386" s="9">
        <v>2.4700000000000002</v>
      </c>
      <c r="S386" s="9">
        <v>4.2300000000000004</v>
      </c>
      <c r="T386" s="9">
        <v>1.75</v>
      </c>
      <c r="U386" s="12" t="s">
        <v>157</v>
      </c>
      <c r="V386" s="9">
        <v>6.73</v>
      </c>
      <c r="W386" s="9"/>
      <c r="X386" s="9"/>
      <c r="Y386" s="9" t="s">
        <v>1978</v>
      </c>
      <c r="Z386" s="18" t="str">
        <f t="shared" si="18"/>
        <v>Pathway</v>
      </c>
      <c r="AA386" s="18" t="str">
        <f t="shared" si="19"/>
        <v>Google</v>
      </c>
      <c r="AB386" s="10" t="str">
        <f t="shared" si="20"/>
        <v>Bing</v>
      </c>
      <c r="AC386" s="13" t="s">
        <v>514</v>
      </c>
      <c r="AD386">
        <v>41.661680684300002</v>
      </c>
      <c r="AE386">
        <v>-81.378322999100007</v>
      </c>
      <c r="AF386">
        <v>0</v>
      </c>
      <c r="AG386" t="s">
        <v>514</v>
      </c>
    </row>
    <row r="387" spans="1:33" x14ac:dyDescent="0.25">
      <c r="A387" s="12">
        <v>384</v>
      </c>
      <c r="B387" s="9">
        <v>6</v>
      </c>
      <c r="C387" s="9" t="s">
        <v>8</v>
      </c>
      <c r="D387" s="9" t="s">
        <v>1052</v>
      </c>
      <c r="E387" s="9" t="s">
        <v>34</v>
      </c>
      <c r="F387" s="9" t="s">
        <v>269</v>
      </c>
      <c r="G387" s="9" t="s">
        <v>1458</v>
      </c>
      <c r="H387" s="13" t="s">
        <v>704</v>
      </c>
      <c r="I387" s="12">
        <v>7.17</v>
      </c>
      <c r="J387" s="9">
        <v>1.46</v>
      </c>
      <c r="K387" s="9">
        <v>6.36</v>
      </c>
      <c r="L387" s="9">
        <v>4.8899999999999997</v>
      </c>
      <c r="M387" s="9">
        <v>0</v>
      </c>
      <c r="N387" s="9">
        <v>0</v>
      </c>
      <c r="O387" s="9">
        <v>0</v>
      </c>
      <c r="P387" s="9">
        <v>0</v>
      </c>
      <c r="Q387" s="9">
        <v>3.18</v>
      </c>
      <c r="R387" s="9">
        <v>0.46</v>
      </c>
      <c r="S387" s="9">
        <v>2.21</v>
      </c>
      <c r="T387" s="9">
        <v>1.75</v>
      </c>
      <c r="U387" s="12" t="s">
        <v>182</v>
      </c>
      <c r="V387" s="9">
        <v>27.22</v>
      </c>
      <c r="W387" s="9"/>
      <c r="X387" s="9"/>
      <c r="Y387" s="9" t="s">
        <v>1979</v>
      </c>
      <c r="Z387" s="18" t="str">
        <f t="shared" si="18"/>
        <v>Pathway</v>
      </c>
      <c r="AA387" s="18" t="str">
        <f t="shared" si="19"/>
        <v>Google</v>
      </c>
      <c r="AB387" s="10" t="str">
        <f t="shared" si="20"/>
        <v>Bing</v>
      </c>
      <c r="AC387" s="13" t="s">
        <v>514</v>
      </c>
      <c r="AD387">
        <v>40.119077020299997</v>
      </c>
      <c r="AE387">
        <v>-82.929081466499994</v>
      </c>
      <c r="AF387">
        <v>0</v>
      </c>
      <c r="AG387" t="s">
        <v>514</v>
      </c>
    </row>
    <row r="388" spans="1:33" x14ac:dyDescent="0.25">
      <c r="A388" s="12">
        <v>385</v>
      </c>
      <c r="B388" s="9">
        <v>12</v>
      </c>
      <c r="C388" s="9" t="s">
        <v>14</v>
      </c>
      <c r="D388" s="9" t="s">
        <v>1087</v>
      </c>
      <c r="E388" s="9" t="s">
        <v>34</v>
      </c>
      <c r="F388" s="9" t="s">
        <v>121</v>
      </c>
      <c r="G388" s="9" t="s">
        <v>1458</v>
      </c>
      <c r="H388" s="13" t="s">
        <v>704</v>
      </c>
      <c r="I388" s="12">
        <v>12.32</v>
      </c>
      <c r="J388" s="9">
        <v>8.76</v>
      </c>
      <c r="K388" s="9">
        <v>11.95</v>
      </c>
      <c r="L388" s="9">
        <v>3.2</v>
      </c>
      <c r="M388" s="9">
        <v>0</v>
      </c>
      <c r="N388" s="9">
        <v>0</v>
      </c>
      <c r="O388" s="9">
        <v>0</v>
      </c>
      <c r="P388" s="9">
        <v>0</v>
      </c>
      <c r="Q388" s="9">
        <v>4.9800000000000004</v>
      </c>
      <c r="R388" s="9">
        <v>2.4500000000000002</v>
      </c>
      <c r="S388" s="9">
        <v>4.2</v>
      </c>
      <c r="T388" s="9">
        <v>1.75</v>
      </c>
      <c r="U388" s="12" t="s">
        <v>205</v>
      </c>
      <c r="V388" s="9">
        <v>7.67</v>
      </c>
      <c r="W388" s="9"/>
      <c r="X388" s="9"/>
      <c r="Y388" s="9" t="s">
        <v>1980</v>
      </c>
      <c r="Z388" s="18" t="str">
        <f t="shared" si="18"/>
        <v>Pathway</v>
      </c>
      <c r="AA388" s="18" t="str">
        <f t="shared" si="19"/>
        <v>Google</v>
      </c>
      <c r="AB388" s="10" t="str">
        <f t="shared" si="20"/>
        <v>Bing</v>
      </c>
      <c r="AC388" s="13" t="s">
        <v>2324</v>
      </c>
      <c r="AD388">
        <v>41.384491510300002</v>
      </c>
      <c r="AE388">
        <v>-81.734655683</v>
      </c>
      <c r="AF388">
        <v>0</v>
      </c>
      <c r="AG388" t="s">
        <v>514</v>
      </c>
    </row>
    <row r="389" spans="1:33" x14ac:dyDescent="0.25">
      <c r="A389" s="12">
        <v>386</v>
      </c>
      <c r="B389" s="9">
        <v>6</v>
      </c>
      <c r="C389" s="9" t="s">
        <v>8</v>
      </c>
      <c r="D389" s="9" t="s">
        <v>1028</v>
      </c>
      <c r="E389" s="9" t="s">
        <v>34</v>
      </c>
      <c r="F389" s="9" t="s">
        <v>331</v>
      </c>
      <c r="G389" s="9" t="s">
        <v>1458</v>
      </c>
      <c r="H389" s="13" t="s">
        <v>669</v>
      </c>
      <c r="I389" s="12">
        <v>11.62</v>
      </c>
      <c r="J389" s="9">
        <v>2.19</v>
      </c>
      <c r="K389" s="9">
        <v>10.25</v>
      </c>
      <c r="L389" s="9">
        <v>8.06</v>
      </c>
      <c r="M389" s="9">
        <v>0</v>
      </c>
      <c r="N389" s="9">
        <v>0</v>
      </c>
      <c r="O389" s="9">
        <v>0</v>
      </c>
      <c r="P389" s="9">
        <v>0</v>
      </c>
      <c r="Q389" s="9">
        <v>3.25</v>
      </c>
      <c r="R389" s="9">
        <v>0.67</v>
      </c>
      <c r="S389" s="9">
        <v>2.41</v>
      </c>
      <c r="T389" s="9">
        <v>1.74</v>
      </c>
      <c r="U389" s="12" t="s">
        <v>110</v>
      </c>
      <c r="V389" s="9">
        <v>4.8499999999999996</v>
      </c>
      <c r="W389" s="9"/>
      <c r="X389" s="9"/>
      <c r="Y389" s="9" t="s">
        <v>1981</v>
      </c>
      <c r="Z389" s="18" t="str">
        <f t="shared" ref="Z389:Z452" si="21">IF(LEFT(U389,1)="S",IF(RIGHT(U389,1)="C",HYPERLINK("http://pathweb.pathwayservices.com/ohiopublic/?nlfid='"&amp;U389&amp;"'&amp;logpoint="&amp;V389,"Pathway"),"Not Available"),"Not Available")</f>
        <v>Pathway</v>
      </c>
      <c r="AA389" s="18" t="str">
        <f t="shared" ref="AA389:AA452" si="22">IF(AF389=0,HYPERLINK(CONCATENATE("http://maps.google.com/maps?q=",+AD389,",+",+AE389,"+(Intersection)&amp;iwloc=A&amp;hl=en"),"Google"),HYPERLINK(CONCATENATE("http://maps.google.com/maps?f=q&amp;source=s_q&amp;hl=en&amp;geocode=&amp;q=",AD389,",+",AE389,"+(",H389,"  SLM ",V389,")+to:",AF389,",+",AG389,"+(",H389," SLM ",W389,")&amp;t=m"),"Google"))</f>
        <v>Google</v>
      </c>
      <c r="AB389" s="10" t="str">
        <f t="shared" ref="AB389:AB452" si="23">IF(AF389=0,HYPERLINK(CONCATENATE("http://bing.com/maps/default.aspx?rtop=1~0&amp;rtp=pos.",AD389,"_",AE389,"_",Y389),"Bing"),HYPERLINK(CONCATENATE("http://bing.com/maps/default.aspx?rtop=1~0&amp;rtp=pos.",AD389,"_",AE389,"_(",H389,"  SLM ",V389,"~pos.",AF389,"_",AG389,"_",H389,"  SLM ",W389,")"),"Bing"))</f>
        <v>Bing</v>
      </c>
      <c r="AC389" s="13" t="s">
        <v>514</v>
      </c>
      <c r="AD389">
        <v>39.951485268100001</v>
      </c>
      <c r="AE389">
        <v>-83.145063061900004</v>
      </c>
      <c r="AF389">
        <v>0</v>
      </c>
      <c r="AG389" t="s">
        <v>514</v>
      </c>
    </row>
    <row r="390" spans="1:33" x14ac:dyDescent="0.25">
      <c r="A390" s="12">
        <v>387</v>
      </c>
      <c r="B390" s="9">
        <v>8</v>
      </c>
      <c r="C390" s="9" t="s">
        <v>11</v>
      </c>
      <c r="D390" s="9" t="s">
        <v>1053</v>
      </c>
      <c r="E390" s="9" t="s">
        <v>34</v>
      </c>
      <c r="F390" s="9" t="s">
        <v>331</v>
      </c>
      <c r="G390" s="9" t="s">
        <v>1458</v>
      </c>
      <c r="H390" s="13" t="s">
        <v>686</v>
      </c>
      <c r="I390" s="12">
        <v>9.36</v>
      </c>
      <c r="J390" s="9">
        <v>2.2599999999999998</v>
      </c>
      <c r="K390" s="9">
        <v>8.35</v>
      </c>
      <c r="L390" s="9">
        <v>6.1</v>
      </c>
      <c r="M390" s="9">
        <v>0</v>
      </c>
      <c r="N390" s="9">
        <v>0</v>
      </c>
      <c r="O390" s="9">
        <v>0</v>
      </c>
      <c r="P390" s="9">
        <v>0</v>
      </c>
      <c r="Q390" s="9">
        <v>3.25</v>
      </c>
      <c r="R390" s="9">
        <v>0.7</v>
      </c>
      <c r="S390" s="9">
        <v>2.44</v>
      </c>
      <c r="T390" s="9">
        <v>1.74</v>
      </c>
      <c r="U390" s="12" t="s">
        <v>124</v>
      </c>
      <c r="V390" s="9">
        <v>10.53</v>
      </c>
      <c r="W390" s="9"/>
      <c r="X390" s="9"/>
      <c r="Y390" s="9" t="s">
        <v>1401</v>
      </c>
      <c r="Z390" s="18" t="str">
        <f t="shared" si="21"/>
        <v>Pathway</v>
      </c>
      <c r="AA390" s="18" t="str">
        <f t="shared" si="22"/>
        <v>Google</v>
      </c>
      <c r="AB390" s="10" t="str">
        <f t="shared" si="23"/>
        <v>Bing</v>
      </c>
      <c r="AC390" s="13" t="s">
        <v>514</v>
      </c>
      <c r="AD390">
        <v>39.2299703722</v>
      </c>
      <c r="AE390">
        <v>-84.548472285100004</v>
      </c>
      <c r="AF390">
        <v>0</v>
      </c>
      <c r="AG390" t="s">
        <v>514</v>
      </c>
    </row>
    <row r="391" spans="1:33" x14ac:dyDescent="0.25">
      <c r="A391" s="12">
        <v>388</v>
      </c>
      <c r="B391" s="9">
        <v>2</v>
      </c>
      <c r="C391" s="9" t="s">
        <v>6</v>
      </c>
      <c r="D391" s="9" t="s">
        <v>1069</v>
      </c>
      <c r="E391" s="9" t="s">
        <v>34</v>
      </c>
      <c r="F391" s="9" t="s">
        <v>269</v>
      </c>
      <c r="G391" s="9" t="s">
        <v>1458</v>
      </c>
      <c r="H391" s="13" t="s">
        <v>1070</v>
      </c>
      <c r="I391" s="12">
        <v>8.41</v>
      </c>
      <c r="J391" s="9">
        <v>1.44</v>
      </c>
      <c r="K391" s="9">
        <v>7.41</v>
      </c>
      <c r="L391" s="9">
        <v>5.97</v>
      </c>
      <c r="M391" s="9">
        <v>0</v>
      </c>
      <c r="N391" s="9">
        <v>0</v>
      </c>
      <c r="O391" s="9">
        <v>0</v>
      </c>
      <c r="P391" s="9">
        <v>0</v>
      </c>
      <c r="Q391" s="9">
        <v>3.18</v>
      </c>
      <c r="R391" s="9">
        <v>0.45</v>
      </c>
      <c r="S391" s="9">
        <v>2.2000000000000002</v>
      </c>
      <c r="T391" s="9">
        <v>1.74</v>
      </c>
      <c r="U391" s="12" t="s">
        <v>138</v>
      </c>
      <c r="V391" s="9">
        <v>6.71</v>
      </c>
      <c r="W391" s="9"/>
      <c r="X391" s="9"/>
      <c r="Y391" s="9" t="s">
        <v>1407</v>
      </c>
      <c r="Z391" s="18" t="str">
        <f t="shared" si="21"/>
        <v>Pathway</v>
      </c>
      <c r="AA391" s="18" t="str">
        <f t="shared" si="22"/>
        <v>Google</v>
      </c>
      <c r="AB391" s="10" t="str">
        <f t="shared" si="23"/>
        <v>Bing</v>
      </c>
      <c r="AC391" s="13" t="s">
        <v>514</v>
      </c>
      <c r="AD391">
        <v>41.721565931699999</v>
      </c>
      <c r="AE391">
        <v>-83.562377550400001</v>
      </c>
      <c r="AF391">
        <v>0</v>
      </c>
      <c r="AG391" t="s">
        <v>514</v>
      </c>
    </row>
    <row r="392" spans="1:33" x14ac:dyDescent="0.25">
      <c r="A392" s="12">
        <v>389</v>
      </c>
      <c r="B392" s="9">
        <v>8</v>
      </c>
      <c r="C392" s="9" t="s">
        <v>83</v>
      </c>
      <c r="D392" s="9" t="s">
        <v>1128</v>
      </c>
      <c r="E392" s="9" t="s">
        <v>34</v>
      </c>
      <c r="F392" s="9" t="s">
        <v>331</v>
      </c>
      <c r="G392" s="9" t="s">
        <v>1458</v>
      </c>
      <c r="H392" s="13" t="s">
        <v>1129</v>
      </c>
      <c r="I392" s="12">
        <v>8.7200000000000006</v>
      </c>
      <c r="J392" s="9">
        <v>2.3199999999999998</v>
      </c>
      <c r="K392" s="9">
        <v>7.83</v>
      </c>
      <c r="L392" s="9">
        <v>5.51</v>
      </c>
      <c r="M392" s="9">
        <v>0</v>
      </c>
      <c r="N392" s="9">
        <v>0</v>
      </c>
      <c r="O392" s="9">
        <v>0</v>
      </c>
      <c r="P392" s="9">
        <v>0</v>
      </c>
      <c r="Q392" s="9">
        <v>3.25</v>
      </c>
      <c r="R392" s="9">
        <v>0.73</v>
      </c>
      <c r="S392" s="9">
        <v>2.4700000000000002</v>
      </c>
      <c r="T392" s="9">
        <v>1.74</v>
      </c>
      <c r="U392" s="12" t="s">
        <v>267</v>
      </c>
      <c r="V392" s="9">
        <v>3.38</v>
      </c>
      <c r="W392" s="9"/>
      <c r="X392" s="9"/>
      <c r="Y392" s="9" t="s">
        <v>1982</v>
      </c>
      <c r="Z392" s="18" t="str">
        <f t="shared" si="21"/>
        <v>Pathway</v>
      </c>
      <c r="AA392" s="18" t="str">
        <f t="shared" si="22"/>
        <v>Google</v>
      </c>
      <c r="AB392" s="10" t="str">
        <f t="shared" si="23"/>
        <v>Bing</v>
      </c>
      <c r="AC392" s="13" t="s">
        <v>514</v>
      </c>
      <c r="AD392">
        <v>39.798922531199999</v>
      </c>
      <c r="AE392">
        <v>-84.039018278200004</v>
      </c>
      <c r="AF392">
        <v>0</v>
      </c>
      <c r="AG392" t="s">
        <v>514</v>
      </c>
    </row>
    <row r="393" spans="1:33" x14ac:dyDescent="0.25">
      <c r="A393" s="12">
        <v>390</v>
      </c>
      <c r="B393" s="9">
        <v>2</v>
      </c>
      <c r="C393" s="9" t="s">
        <v>81</v>
      </c>
      <c r="D393" s="9" t="s">
        <v>817</v>
      </c>
      <c r="E393" s="9" t="s">
        <v>34</v>
      </c>
      <c r="F393" s="9" t="s">
        <v>121</v>
      </c>
      <c r="G393" s="9" t="s">
        <v>1458</v>
      </c>
      <c r="H393" s="13" t="s">
        <v>818</v>
      </c>
      <c r="I393" s="12">
        <v>25.34</v>
      </c>
      <c r="J393" s="9">
        <v>9.41</v>
      </c>
      <c r="K393" s="9">
        <v>23.66</v>
      </c>
      <c r="L393" s="9">
        <v>14.25</v>
      </c>
      <c r="M393" s="9">
        <v>0</v>
      </c>
      <c r="N393" s="9">
        <v>0</v>
      </c>
      <c r="O393" s="9">
        <v>0</v>
      </c>
      <c r="P393" s="9">
        <v>0</v>
      </c>
      <c r="Q393" s="9">
        <v>5.19</v>
      </c>
      <c r="R393" s="9">
        <v>2.66</v>
      </c>
      <c r="S393" s="9">
        <v>4.4000000000000004</v>
      </c>
      <c r="T393" s="9">
        <v>1.73</v>
      </c>
      <c r="U393" s="12" t="s">
        <v>186</v>
      </c>
      <c r="V393" s="9">
        <v>21.35</v>
      </c>
      <c r="W393" s="9"/>
      <c r="X393" s="9"/>
      <c r="Y393" s="9" t="s">
        <v>1983</v>
      </c>
      <c r="Z393" s="18" t="str">
        <f t="shared" si="21"/>
        <v>Pathway</v>
      </c>
      <c r="AA393" s="18" t="str">
        <f t="shared" si="22"/>
        <v>Google</v>
      </c>
      <c r="AB393" s="10" t="str">
        <f t="shared" si="23"/>
        <v>Bing</v>
      </c>
      <c r="AC393" s="13" t="s">
        <v>514</v>
      </c>
      <c r="AD393">
        <v>41.536737140500001</v>
      </c>
      <c r="AE393">
        <v>-83.635192467500005</v>
      </c>
      <c r="AF393">
        <v>0</v>
      </c>
      <c r="AG393" t="s">
        <v>514</v>
      </c>
    </row>
    <row r="394" spans="1:33" x14ac:dyDescent="0.25">
      <c r="A394" s="12">
        <v>391</v>
      </c>
      <c r="B394" s="9">
        <v>8</v>
      </c>
      <c r="C394" s="9" t="s">
        <v>61</v>
      </c>
      <c r="D394" s="9" t="s">
        <v>1085</v>
      </c>
      <c r="E394" s="9" t="s">
        <v>34</v>
      </c>
      <c r="F394" s="9" t="s">
        <v>121</v>
      </c>
      <c r="G394" s="9" t="s">
        <v>1458</v>
      </c>
      <c r="H394" s="13" t="s">
        <v>1086</v>
      </c>
      <c r="I394" s="12">
        <v>23.31</v>
      </c>
      <c r="J394" s="9">
        <v>11.72</v>
      </c>
      <c r="K394" s="9">
        <v>22.38</v>
      </c>
      <c r="L394" s="9">
        <v>10.66</v>
      </c>
      <c r="M394" s="9">
        <v>0</v>
      </c>
      <c r="N394" s="9">
        <v>0</v>
      </c>
      <c r="O394" s="9">
        <v>0</v>
      </c>
      <c r="P394" s="9">
        <v>0</v>
      </c>
      <c r="Q394" s="9">
        <v>5.73</v>
      </c>
      <c r="R394" s="9">
        <v>3.43</v>
      </c>
      <c r="S394" s="9">
        <v>5.17</v>
      </c>
      <c r="T394" s="9">
        <v>1.73</v>
      </c>
      <c r="U394" s="12" t="s">
        <v>285</v>
      </c>
      <c r="V394" s="9">
        <v>1.01</v>
      </c>
      <c r="W394" s="9"/>
      <c r="X394" s="9"/>
      <c r="Y394" s="9" t="s">
        <v>1984</v>
      </c>
      <c r="Z394" s="18" t="str">
        <f t="shared" si="21"/>
        <v>Pathway</v>
      </c>
      <c r="AA394" s="18" t="str">
        <f t="shared" si="22"/>
        <v>Google</v>
      </c>
      <c r="AB394" s="10" t="str">
        <f t="shared" si="23"/>
        <v>Bing</v>
      </c>
      <c r="AC394" s="13" t="s">
        <v>514</v>
      </c>
      <c r="AD394">
        <v>39.317589327500002</v>
      </c>
      <c r="AE394">
        <v>-84.464237318599999</v>
      </c>
      <c r="AF394">
        <v>0</v>
      </c>
      <c r="AG394" t="s">
        <v>514</v>
      </c>
    </row>
    <row r="395" spans="1:33" x14ac:dyDescent="0.25">
      <c r="A395" s="12">
        <v>392</v>
      </c>
      <c r="B395" s="9">
        <v>5</v>
      </c>
      <c r="C395" s="9" t="s">
        <v>144</v>
      </c>
      <c r="D395" s="9" t="s">
        <v>1234</v>
      </c>
      <c r="E395" s="9" t="s">
        <v>34</v>
      </c>
      <c r="F395" s="9" t="s">
        <v>121</v>
      </c>
      <c r="G395" s="9" t="s">
        <v>1458</v>
      </c>
      <c r="H395" s="13" t="s">
        <v>1195</v>
      </c>
      <c r="I395" s="12">
        <v>11.02</v>
      </c>
      <c r="J395" s="9">
        <v>7.14</v>
      </c>
      <c r="K395" s="9">
        <v>10.54</v>
      </c>
      <c r="L395" s="9">
        <v>3.4</v>
      </c>
      <c r="M395" s="9">
        <v>0</v>
      </c>
      <c r="N395" s="9">
        <v>0</v>
      </c>
      <c r="O395" s="9">
        <v>0</v>
      </c>
      <c r="P395" s="9">
        <v>0</v>
      </c>
      <c r="Q395" s="9">
        <v>4.6500000000000004</v>
      </c>
      <c r="R395" s="9">
        <v>1.93</v>
      </c>
      <c r="S395" s="9">
        <v>3.66</v>
      </c>
      <c r="T395" s="9">
        <v>1.73</v>
      </c>
      <c r="U395" s="12" t="s">
        <v>1285</v>
      </c>
      <c r="V395" s="9">
        <v>11.26</v>
      </c>
      <c r="W395" s="9"/>
      <c r="X395" s="9"/>
      <c r="Y395" s="9" t="s">
        <v>1391</v>
      </c>
      <c r="Z395" s="18" t="str">
        <f t="shared" si="21"/>
        <v>Pathway</v>
      </c>
      <c r="AA395" s="18" t="str">
        <f t="shared" si="22"/>
        <v>Google</v>
      </c>
      <c r="AB395" s="10" t="str">
        <f t="shared" si="23"/>
        <v>Bing</v>
      </c>
      <c r="AC395" s="13" t="s">
        <v>514</v>
      </c>
      <c r="AD395">
        <v>39.910703561399998</v>
      </c>
      <c r="AE395">
        <v>-82.005163757999995</v>
      </c>
      <c r="AF395">
        <v>0</v>
      </c>
      <c r="AG395" t="s">
        <v>514</v>
      </c>
    </row>
    <row r="396" spans="1:33" x14ac:dyDescent="0.25">
      <c r="A396" s="12">
        <v>393</v>
      </c>
      <c r="B396" s="9">
        <v>12</v>
      </c>
      <c r="C396" s="9" t="s">
        <v>14</v>
      </c>
      <c r="D396" s="9" t="s">
        <v>1079</v>
      </c>
      <c r="E396" s="9" t="s">
        <v>34</v>
      </c>
      <c r="F396" s="9" t="s">
        <v>331</v>
      </c>
      <c r="G396" s="9" t="s">
        <v>1458</v>
      </c>
      <c r="H396" s="13" t="s">
        <v>745</v>
      </c>
      <c r="I396" s="12">
        <v>11.62</v>
      </c>
      <c r="J396" s="9">
        <v>1.98</v>
      </c>
      <c r="K396" s="9">
        <v>10.09</v>
      </c>
      <c r="L396" s="9">
        <v>8.11</v>
      </c>
      <c r="M396" s="9">
        <v>0</v>
      </c>
      <c r="N396" s="9">
        <v>0</v>
      </c>
      <c r="O396" s="9">
        <v>0</v>
      </c>
      <c r="P396" s="9">
        <v>0</v>
      </c>
      <c r="Q396" s="9">
        <v>3.25</v>
      </c>
      <c r="R396" s="9">
        <v>0.6</v>
      </c>
      <c r="S396" s="9">
        <v>2.3199999999999998</v>
      </c>
      <c r="T396" s="9">
        <v>1.72</v>
      </c>
      <c r="U396" s="12" t="s">
        <v>63</v>
      </c>
      <c r="V396" s="9">
        <v>9.16</v>
      </c>
      <c r="W396" s="9"/>
      <c r="X396" s="9"/>
      <c r="Y396" s="9" t="s">
        <v>1985</v>
      </c>
      <c r="Z396" s="18" t="str">
        <f t="shared" si="21"/>
        <v>Pathway</v>
      </c>
      <c r="AA396" s="18" t="str">
        <f t="shared" si="22"/>
        <v>Google</v>
      </c>
      <c r="AB396" s="10" t="str">
        <f t="shared" si="23"/>
        <v>Bing</v>
      </c>
      <c r="AC396" s="13" t="s">
        <v>514</v>
      </c>
      <c r="AD396">
        <v>41.520681235799998</v>
      </c>
      <c r="AE396">
        <v>-81.526256992699999</v>
      </c>
      <c r="AF396">
        <v>0</v>
      </c>
      <c r="AG396" t="s">
        <v>514</v>
      </c>
    </row>
    <row r="397" spans="1:33" x14ac:dyDescent="0.25">
      <c r="A397" s="12">
        <v>394</v>
      </c>
      <c r="B397" s="9">
        <v>6</v>
      </c>
      <c r="C397" s="9" t="s">
        <v>8</v>
      </c>
      <c r="D397" s="9" t="s">
        <v>1098</v>
      </c>
      <c r="E397" s="9" t="s">
        <v>34</v>
      </c>
      <c r="F397" s="9" t="s">
        <v>141</v>
      </c>
      <c r="G397" s="9" t="s">
        <v>1458</v>
      </c>
      <c r="H397" s="13" t="s">
        <v>1099</v>
      </c>
      <c r="I397" s="12">
        <v>15.67</v>
      </c>
      <c r="J397" s="9">
        <v>8.6199999999999992</v>
      </c>
      <c r="K397" s="9">
        <v>14.7</v>
      </c>
      <c r="L397" s="9">
        <v>6.08</v>
      </c>
      <c r="M397" s="9">
        <v>0</v>
      </c>
      <c r="N397" s="9">
        <v>0</v>
      </c>
      <c r="O397" s="9">
        <v>0</v>
      </c>
      <c r="P397" s="9">
        <v>0</v>
      </c>
      <c r="Q397" s="9">
        <v>4.9400000000000004</v>
      </c>
      <c r="R397" s="9">
        <v>2.31</v>
      </c>
      <c r="S397" s="9">
        <v>4.04</v>
      </c>
      <c r="T397" s="9">
        <v>1.72</v>
      </c>
      <c r="U397" s="12" t="s">
        <v>328</v>
      </c>
      <c r="V397" s="9">
        <v>4.17</v>
      </c>
      <c r="W397" s="9"/>
      <c r="X397" s="9"/>
      <c r="Y397" s="9" t="s">
        <v>1437</v>
      </c>
      <c r="Z397" s="18" t="str">
        <f t="shared" si="21"/>
        <v>Pathway</v>
      </c>
      <c r="AA397" s="18" t="str">
        <f t="shared" si="22"/>
        <v>Google</v>
      </c>
      <c r="AB397" s="10" t="str">
        <f t="shared" si="23"/>
        <v>Bing</v>
      </c>
      <c r="AC397" s="13" t="s">
        <v>514</v>
      </c>
      <c r="AD397">
        <v>39.955112254399999</v>
      </c>
      <c r="AE397">
        <v>-82.996550694500002</v>
      </c>
      <c r="AF397">
        <v>0</v>
      </c>
      <c r="AG397" t="s">
        <v>514</v>
      </c>
    </row>
    <row r="398" spans="1:33" x14ac:dyDescent="0.25">
      <c r="A398" s="12">
        <v>395</v>
      </c>
      <c r="B398" s="9">
        <v>5</v>
      </c>
      <c r="C398" s="9" t="s">
        <v>72</v>
      </c>
      <c r="D398" s="9" t="s">
        <v>823</v>
      </c>
      <c r="E398" s="9" t="s">
        <v>34</v>
      </c>
      <c r="F398" s="9" t="s">
        <v>121</v>
      </c>
      <c r="G398" s="9" t="s">
        <v>1458</v>
      </c>
      <c r="H398" s="13" t="s">
        <v>824</v>
      </c>
      <c r="I398" s="12">
        <v>34.08</v>
      </c>
      <c r="J398" s="9">
        <v>9.26</v>
      </c>
      <c r="K398" s="9">
        <v>31.62</v>
      </c>
      <c r="L398" s="9">
        <v>22.37</v>
      </c>
      <c r="M398" s="9">
        <v>0</v>
      </c>
      <c r="N398" s="9">
        <v>0</v>
      </c>
      <c r="O398" s="9">
        <v>0</v>
      </c>
      <c r="P398" s="9">
        <v>0</v>
      </c>
      <c r="Q398" s="9">
        <v>5.04</v>
      </c>
      <c r="R398" s="9">
        <v>2.6</v>
      </c>
      <c r="S398" s="9">
        <v>4.3099999999999996</v>
      </c>
      <c r="T398" s="9">
        <v>1.71</v>
      </c>
      <c r="U398" s="12" t="s">
        <v>266</v>
      </c>
      <c r="V398" s="9">
        <v>0</v>
      </c>
      <c r="W398" s="9"/>
      <c r="X398" s="9"/>
      <c r="Y398" s="9" t="s">
        <v>1986</v>
      </c>
      <c r="Z398" s="18" t="str">
        <f t="shared" si="21"/>
        <v>Pathway</v>
      </c>
      <c r="AA398" s="18" t="str">
        <f t="shared" si="22"/>
        <v>Google</v>
      </c>
      <c r="AB398" s="10" t="str">
        <f t="shared" si="23"/>
        <v>Bing</v>
      </c>
      <c r="AC398" s="13" t="s">
        <v>1450</v>
      </c>
      <c r="AD398">
        <v>39.9293240449</v>
      </c>
      <c r="AE398">
        <v>-82.788471811299999</v>
      </c>
      <c r="AF398">
        <v>0</v>
      </c>
      <c r="AG398" t="s">
        <v>514</v>
      </c>
    </row>
    <row r="399" spans="1:33" x14ac:dyDescent="0.25">
      <c r="A399" s="12">
        <v>396</v>
      </c>
      <c r="B399" s="9">
        <v>12</v>
      </c>
      <c r="C399" s="9" t="s">
        <v>14</v>
      </c>
      <c r="D399" s="9" t="s">
        <v>1093</v>
      </c>
      <c r="E399" s="9" t="s">
        <v>34</v>
      </c>
      <c r="F399" s="9" t="s">
        <v>121</v>
      </c>
      <c r="G399" s="9" t="s">
        <v>1458</v>
      </c>
      <c r="H399" s="13" t="s">
        <v>1094</v>
      </c>
      <c r="I399" s="12">
        <v>27.56</v>
      </c>
      <c r="J399" s="9">
        <v>10.33</v>
      </c>
      <c r="K399" s="9">
        <v>26.03</v>
      </c>
      <c r="L399" s="9">
        <v>15.7</v>
      </c>
      <c r="M399" s="9">
        <v>0</v>
      </c>
      <c r="N399" s="9">
        <v>0</v>
      </c>
      <c r="O399" s="9">
        <v>0</v>
      </c>
      <c r="P399" s="9">
        <v>0</v>
      </c>
      <c r="Q399" s="9">
        <v>5.32</v>
      </c>
      <c r="R399" s="9">
        <v>2.97</v>
      </c>
      <c r="S399" s="9">
        <v>4.68</v>
      </c>
      <c r="T399" s="9">
        <v>1.71</v>
      </c>
      <c r="U399" s="12" t="s">
        <v>46</v>
      </c>
      <c r="V399" s="9">
        <v>2.97</v>
      </c>
      <c r="W399" s="9"/>
      <c r="X399" s="9"/>
      <c r="Y399" s="9" t="s">
        <v>1382</v>
      </c>
      <c r="Z399" s="18" t="str">
        <f t="shared" si="21"/>
        <v>Pathway</v>
      </c>
      <c r="AA399" s="18" t="str">
        <f t="shared" si="22"/>
        <v>Google</v>
      </c>
      <c r="AB399" s="10" t="str">
        <f t="shared" si="23"/>
        <v>Bing</v>
      </c>
      <c r="AC399" s="13" t="s">
        <v>1450</v>
      </c>
      <c r="AD399">
        <v>41.391884883099998</v>
      </c>
      <c r="AE399">
        <v>-81.437747278900005</v>
      </c>
      <c r="AF399">
        <v>0</v>
      </c>
      <c r="AG399" t="s">
        <v>514</v>
      </c>
    </row>
    <row r="400" spans="1:33" x14ac:dyDescent="0.25">
      <c r="A400" s="12">
        <v>397</v>
      </c>
      <c r="B400" s="9">
        <v>4</v>
      </c>
      <c r="C400" s="9" t="s">
        <v>23</v>
      </c>
      <c r="D400" s="9" t="s">
        <v>1230</v>
      </c>
      <c r="E400" s="9" t="s">
        <v>34</v>
      </c>
      <c r="F400" s="9" t="s">
        <v>141</v>
      </c>
      <c r="G400" s="9" t="s">
        <v>1458</v>
      </c>
      <c r="H400" s="13" t="s">
        <v>1049</v>
      </c>
      <c r="I400" s="12">
        <v>15.67</v>
      </c>
      <c r="J400" s="9">
        <v>5.13</v>
      </c>
      <c r="K400" s="9">
        <v>13.44</v>
      </c>
      <c r="L400" s="9">
        <v>8.31</v>
      </c>
      <c r="M400" s="9">
        <v>0</v>
      </c>
      <c r="N400" s="9">
        <v>0</v>
      </c>
      <c r="O400" s="9">
        <v>0</v>
      </c>
      <c r="P400" s="9">
        <v>0</v>
      </c>
      <c r="Q400" s="9">
        <v>4.6100000000000003</v>
      </c>
      <c r="R400" s="9">
        <v>1.3</v>
      </c>
      <c r="S400" s="9">
        <v>3.01</v>
      </c>
      <c r="T400" s="9">
        <v>1.71</v>
      </c>
      <c r="U400" s="12" t="s">
        <v>1281</v>
      </c>
      <c r="V400" s="9">
        <v>12.29</v>
      </c>
      <c r="W400" s="9"/>
      <c r="X400" s="9"/>
      <c r="Y400" s="9" t="s">
        <v>1987</v>
      </c>
      <c r="Z400" s="18" t="str">
        <f t="shared" si="21"/>
        <v>Pathway</v>
      </c>
      <c r="AA400" s="18" t="str">
        <f t="shared" si="22"/>
        <v>Google</v>
      </c>
      <c r="AB400" s="10" t="str">
        <f t="shared" si="23"/>
        <v>Bing</v>
      </c>
      <c r="AC400" s="13" t="s">
        <v>514</v>
      </c>
      <c r="AD400">
        <v>41.154690633199998</v>
      </c>
      <c r="AE400">
        <v>-81.398743465300001</v>
      </c>
      <c r="AF400">
        <v>0</v>
      </c>
      <c r="AG400" t="s">
        <v>514</v>
      </c>
    </row>
    <row r="401" spans="1:33" x14ac:dyDescent="0.25">
      <c r="A401" s="12">
        <v>398</v>
      </c>
      <c r="B401" s="9">
        <v>4</v>
      </c>
      <c r="C401" s="9" t="s">
        <v>86</v>
      </c>
      <c r="D401" s="9" t="s">
        <v>779</v>
      </c>
      <c r="E401" s="9" t="s">
        <v>34</v>
      </c>
      <c r="F401" s="9" t="s">
        <v>331</v>
      </c>
      <c r="G401" s="9" t="s">
        <v>1458</v>
      </c>
      <c r="H401" s="13" t="s">
        <v>780</v>
      </c>
      <c r="I401" s="12">
        <v>10.67</v>
      </c>
      <c r="J401" s="9">
        <v>1.89</v>
      </c>
      <c r="K401" s="9">
        <v>9.2200000000000006</v>
      </c>
      <c r="L401" s="9">
        <v>7.33</v>
      </c>
      <c r="M401" s="9">
        <v>0</v>
      </c>
      <c r="N401" s="9">
        <v>0</v>
      </c>
      <c r="O401" s="9">
        <v>0</v>
      </c>
      <c r="P401" s="9">
        <v>0</v>
      </c>
      <c r="Q401" s="9">
        <v>3.26</v>
      </c>
      <c r="R401" s="9">
        <v>0.56999999999999995</v>
      </c>
      <c r="S401" s="9">
        <v>2.2799999999999998</v>
      </c>
      <c r="T401" s="9">
        <v>1.71</v>
      </c>
      <c r="U401" s="12" t="s">
        <v>232</v>
      </c>
      <c r="V401" s="9">
        <v>16.649999999999999</v>
      </c>
      <c r="W401" s="9"/>
      <c r="X401" s="9"/>
      <c r="Y401" s="9" t="s">
        <v>1988</v>
      </c>
      <c r="Z401" s="18" t="str">
        <f t="shared" si="21"/>
        <v>Pathway</v>
      </c>
      <c r="AA401" s="18" t="str">
        <f t="shared" si="22"/>
        <v>Google</v>
      </c>
      <c r="AB401" s="10" t="str">
        <f t="shared" si="23"/>
        <v>Bing</v>
      </c>
      <c r="AC401" s="13" t="s">
        <v>514</v>
      </c>
      <c r="AD401">
        <v>41.127962224699999</v>
      </c>
      <c r="AE401">
        <v>-80.768379336099997</v>
      </c>
      <c r="AF401">
        <v>0</v>
      </c>
      <c r="AG401" t="s">
        <v>514</v>
      </c>
    </row>
    <row r="402" spans="1:33" x14ac:dyDescent="0.25">
      <c r="A402" s="12">
        <v>399</v>
      </c>
      <c r="B402" s="9">
        <v>7</v>
      </c>
      <c r="C402" s="9" t="s">
        <v>44</v>
      </c>
      <c r="D402" s="9" t="s">
        <v>891</v>
      </c>
      <c r="E402" s="9" t="s">
        <v>34</v>
      </c>
      <c r="F402" s="9" t="s">
        <v>331</v>
      </c>
      <c r="G402" s="9" t="s">
        <v>1458</v>
      </c>
      <c r="H402" s="13" t="s">
        <v>841</v>
      </c>
      <c r="I402" s="12">
        <v>9.68</v>
      </c>
      <c r="J402" s="9">
        <v>1.91</v>
      </c>
      <c r="K402" s="9">
        <v>8.42</v>
      </c>
      <c r="L402" s="9">
        <v>6.5</v>
      </c>
      <c r="M402" s="9">
        <v>0</v>
      </c>
      <c r="N402" s="9">
        <v>0</v>
      </c>
      <c r="O402" s="9">
        <v>0</v>
      </c>
      <c r="P402" s="9">
        <v>0</v>
      </c>
      <c r="Q402" s="9">
        <v>3.25</v>
      </c>
      <c r="R402" s="9">
        <v>0.57999999999999996</v>
      </c>
      <c r="S402" s="9">
        <v>2.2799999999999998</v>
      </c>
      <c r="T402" s="9">
        <v>1.71</v>
      </c>
      <c r="U402" s="12" t="s">
        <v>53</v>
      </c>
      <c r="V402" s="9">
        <v>16.670000000000002</v>
      </c>
      <c r="W402" s="9"/>
      <c r="X402" s="9"/>
      <c r="Y402" s="9" t="s">
        <v>1989</v>
      </c>
      <c r="Z402" s="18" t="str">
        <f t="shared" si="21"/>
        <v>Pathway</v>
      </c>
      <c r="AA402" s="18" t="str">
        <f t="shared" si="22"/>
        <v>Google</v>
      </c>
      <c r="AB402" s="10" t="str">
        <f t="shared" si="23"/>
        <v>Bing</v>
      </c>
      <c r="AC402" s="13" t="s">
        <v>514</v>
      </c>
      <c r="AD402">
        <v>39.630316803200003</v>
      </c>
      <c r="AE402">
        <v>-84.195872877300005</v>
      </c>
      <c r="AF402">
        <v>0</v>
      </c>
      <c r="AG402" t="s">
        <v>514</v>
      </c>
    </row>
    <row r="403" spans="1:33" x14ac:dyDescent="0.25">
      <c r="A403" s="12">
        <v>400</v>
      </c>
      <c r="B403" s="9">
        <v>3</v>
      </c>
      <c r="C403" s="9" t="s">
        <v>109</v>
      </c>
      <c r="D403" s="9" t="s">
        <v>646</v>
      </c>
      <c r="E403" s="9" t="s">
        <v>34</v>
      </c>
      <c r="F403" s="9" t="s">
        <v>121</v>
      </c>
      <c r="G403" s="9" t="s">
        <v>1458</v>
      </c>
      <c r="H403" s="13" t="s">
        <v>647</v>
      </c>
      <c r="I403" s="12">
        <v>15.89</v>
      </c>
      <c r="J403" s="9">
        <v>9.0299999999999994</v>
      </c>
      <c r="K403" s="9">
        <v>15.21</v>
      </c>
      <c r="L403" s="9">
        <v>6.18</v>
      </c>
      <c r="M403" s="9">
        <v>0</v>
      </c>
      <c r="N403" s="9">
        <v>0</v>
      </c>
      <c r="O403" s="9">
        <v>0</v>
      </c>
      <c r="P403" s="9">
        <v>0</v>
      </c>
      <c r="Q403" s="9">
        <v>4.99</v>
      </c>
      <c r="R403" s="9">
        <v>2.5299999999999998</v>
      </c>
      <c r="S403" s="9">
        <v>4.24</v>
      </c>
      <c r="T403" s="9">
        <v>1.71</v>
      </c>
      <c r="U403" s="12" t="s">
        <v>194</v>
      </c>
      <c r="V403" s="9">
        <v>24.29</v>
      </c>
      <c r="W403" s="9"/>
      <c r="X403" s="9"/>
      <c r="Y403" s="9" t="s">
        <v>1374</v>
      </c>
      <c r="Z403" s="18" t="str">
        <f t="shared" si="21"/>
        <v>Pathway</v>
      </c>
      <c r="AA403" s="18" t="str">
        <f t="shared" si="22"/>
        <v>Google</v>
      </c>
      <c r="AB403" s="10" t="str">
        <f t="shared" si="23"/>
        <v>Bing</v>
      </c>
      <c r="AC403" s="13" t="s">
        <v>2324</v>
      </c>
      <c r="AD403">
        <v>41.238226484099997</v>
      </c>
      <c r="AE403">
        <v>-81.841296306800004</v>
      </c>
      <c r="AF403">
        <v>0</v>
      </c>
      <c r="AG403" t="s">
        <v>514</v>
      </c>
    </row>
    <row r="404" spans="1:33" x14ac:dyDescent="0.25">
      <c r="A404" s="12">
        <v>401</v>
      </c>
      <c r="B404" s="9">
        <v>8</v>
      </c>
      <c r="C404" s="9" t="s">
        <v>61</v>
      </c>
      <c r="D404" s="9" t="s">
        <v>974</v>
      </c>
      <c r="E404" s="9" t="s">
        <v>34</v>
      </c>
      <c r="F404" s="9" t="s">
        <v>121</v>
      </c>
      <c r="G404" s="9" t="s">
        <v>1458</v>
      </c>
      <c r="H404" s="13" t="s">
        <v>613</v>
      </c>
      <c r="I404" s="12">
        <v>24.22</v>
      </c>
      <c r="J404" s="9">
        <v>12.95</v>
      </c>
      <c r="K404" s="9">
        <v>23.4</v>
      </c>
      <c r="L404" s="9">
        <v>10.45</v>
      </c>
      <c r="M404" s="9">
        <v>0</v>
      </c>
      <c r="N404" s="9">
        <v>0</v>
      </c>
      <c r="O404" s="9">
        <v>0</v>
      </c>
      <c r="P404" s="9">
        <v>0</v>
      </c>
      <c r="Q404" s="9">
        <v>6.04</v>
      </c>
      <c r="R404" s="9">
        <v>3.86</v>
      </c>
      <c r="S404" s="9">
        <v>5.56</v>
      </c>
      <c r="T404" s="9">
        <v>1.7</v>
      </c>
      <c r="U404" s="12" t="s">
        <v>67</v>
      </c>
      <c r="V404" s="9">
        <v>0.92</v>
      </c>
      <c r="W404" s="9"/>
      <c r="X404" s="9"/>
      <c r="Y404" s="9" t="s">
        <v>1990</v>
      </c>
      <c r="Z404" s="18" t="str">
        <f t="shared" si="21"/>
        <v>Pathway</v>
      </c>
      <c r="AA404" s="18" t="str">
        <f t="shared" si="22"/>
        <v>Google</v>
      </c>
      <c r="AB404" s="10" t="str">
        <f t="shared" si="23"/>
        <v>Bing</v>
      </c>
      <c r="AC404" s="13" t="s">
        <v>2324</v>
      </c>
      <c r="AD404">
        <v>39.3149893963</v>
      </c>
      <c r="AE404">
        <v>-84.488158713900006</v>
      </c>
      <c r="AF404">
        <v>0</v>
      </c>
      <c r="AG404" t="s">
        <v>514</v>
      </c>
    </row>
    <row r="405" spans="1:33" x14ac:dyDescent="0.25">
      <c r="A405" s="12">
        <v>402</v>
      </c>
      <c r="B405" s="9">
        <v>4</v>
      </c>
      <c r="C405" s="9" t="s">
        <v>86</v>
      </c>
      <c r="D405" s="9" t="s">
        <v>967</v>
      </c>
      <c r="E405" s="9" t="s">
        <v>34</v>
      </c>
      <c r="F405" s="9" t="s">
        <v>121</v>
      </c>
      <c r="G405" s="9" t="s">
        <v>1458</v>
      </c>
      <c r="H405" s="13" t="s">
        <v>935</v>
      </c>
      <c r="I405" s="12">
        <v>19.739999999999998</v>
      </c>
      <c r="J405" s="9">
        <v>9.0299999999999994</v>
      </c>
      <c r="K405" s="9">
        <v>18.670000000000002</v>
      </c>
      <c r="L405" s="9">
        <v>9.64</v>
      </c>
      <c r="M405" s="9">
        <v>0</v>
      </c>
      <c r="N405" s="9">
        <v>0</v>
      </c>
      <c r="O405" s="9">
        <v>0</v>
      </c>
      <c r="P405" s="9">
        <v>0</v>
      </c>
      <c r="Q405" s="9">
        <v>4.97</v>
      </c>
      <c r="R405" s="9">
        <v>2.5499999999999998</v>
      </c>
      <c r="S405" s="9">
        <v>4.24</v>
      </c>
      <c r="T405" s="9">
        <v>1.7</v>
      </c>
      <c r="U405" s="12" t="s">
        <v>116</v>
      </c>
      <c r="V405" s="9">
        <v>18.829999999999998</v>
      </c>
      <c r="W405" s="9"/>
      <c r="X405" s="9"/>
      <c r="Y405" s="9" t="s">
        <v>1991</v>
      </c>
      <c r="Z405" s="18" t="str">
        <f t="shared" si="21"/>
        <v>Pathway</v>
      </c>
      <c r="AA405" s="18" t="str">
        <f t="shared" si="22"/>
        <v>Google</v>
      </c>
      <c r="AB405" s="10" t="str">
        <f t="shared" si="23"/>
        <v>Bing</v>
      </c>
      <c r="AC405" s="13" t="s">
        <v>514</v>
      </c>
      <c r="AD405">
        <v>41.0243118876</v>
      </c>
      <c r="AE405">
        <v>-80.643351754400001</v>
      </c>
      <c r="AF405">
        <v>0</v>
      </c>
      <c r="AG405" t="s">
        <v>514</v>
      </c>
    </row>
    <row r="406" spans="1:33" x14ac:dyDescent="0.25">
      <c r="A406" s="12">
        <v>403</v>
      </c>
      <c r="B406" s="9">
        <v>8</v>
      </c>
      <c r="C406" s="9" t="s">
        <v>11</v>
      </c>
      <c r="D406" s="9" t="s">
        <v>1029</v>
      </c>
      <c r="E406" s="9" t="s">
        <v>34</v>
      </c>
      <c r="F406" s="9" t="s">
        <v>331</v>
      </c>
      <c r="G406" s="9" t="s">
        <v>1458</v>
      </c>
      <c r="H406" s="13" t="s">
        <v>655</v>
      </c>
      <c r="I406" s="12">
        <v>9.68</v>
      </c>
      <c r="J406" s="9">
        <v>1.82</v>
      </c>
      <c r="K406" s="9">
        <v>8.35</v>
      </c>
      <c r="L406" s="9">
        <v>6.53</v>
      </c>
      <c r="M406" s="9">
        <v>0</v>
      </c>
      <c r="N406" s="9">
        <v>0</v>
      </c>
      <c r="O406" s="9">
        <v>0</v>
      </c>
      <c r="P406" s="9">
        <v>0</v>
      </c>
      <c r="Q406" s="9">
        <v>3.25</v>
      </c>
      <c r="R406" s="9">
        <v>0.56000000000000005</v>
      </c>
      <c r="S406" s="9">
        <v>2.2599999999999998</v>
      </c>
      <c r="T406" s="9">
        <v>1.7</v>
      </c>
      <c r="U406" s="12" t="s">
        <v>166</v>
      </c>
      <c r="V406" s="9">
        <v>4.01</v>
      </c>
      <c r="W406" s="9"/>
      <c r="X406" s="9"/>
      <c r="Y406" s="9" t="s">
        <v>1992</v>
      </c>
      <c r="Z406" s="18" t="str">
        <f t="shared" si="21"/>
        <v>Pathway</v>
      </c>
      <c r="AA406" s="18" t="str">
        <f t="shared" si="22"/>
        <v>Google</v>
      </c>
      <c r="AB406" s="10" t="str">
        <f t="shared" si="23"/>
        <v>Bing</v>
      </c>
      <c r="AC406" s="13" t="s">
        <v>514</v>
      </c>
      <c r="AD406">
        <v>39.137585647900003</v>
      </c>
      <c r="AE406">
        <v>-84.475808355300003</v>
      </c>
      <c r="AF406">
        <v>0</v>
      </c>
      <c r="AG406" t="s">
        <v>514</v>
      </c>
    </row>
    <row r="407" spans="1:33" x14ac:dyDescent="0.25">
      <c r="A407" s="12">
        <v>404</v>
      </c>
      <c r="B407" s="9">
        <v>12</v>
      </c>
      <c r="C407" s="9" t="s">
        <v>14</v>
      </c>
      <c r="D407" s="9" t="s">
        <v>1062</v>
      </c>
      <c r="E407" s="9" t="s">
        <v>34</v>
      </c>
      <c r="F407" s="9" t="s">
        <v>121</v>
      </c>
      <c r="G407" s="9" t="s">
        <v>1458</v>
      </c>
      <c r="H407" s="13" t="s">
        <v>694</v>
      </c>
      <c r="I407" s="12">
        <v>13.62</v>
      </c>
      <c r="J407" s="9">
        <v>7.43</v>
      </c>
      <c r="K407" s="9">
        <v>12.88</v>
      </c>
      <c r="L407" s="9">
        <v>5.45</v>
      </c>
      <c r="M407" s="9">
        <v>0</v>
      </c>
      <c r="N407" s="9">
        <v>0</v>
      </c>
      <c r="O407" s="9">
        <v>0</v>
      </c>
      <c r="P407" s="9">
        <v>0</v>
      </c>
      <c r="Q407" s="9">
        <v>4.6500000000000004</v>
      </c>
      <c r="R407" s="9">
        <v>2.02</v>
      </c>
      <c r="S407" s="9">
        <v>3.73</v>
      </c>
      <c r="T407" s="9">
        <v>1.7</v>
      </c>
      <c r="U407" s="12" t="s">
        <v>211</v>
      </c>
      <c r="V407" s="9">
        <v>12.57</v>
      </c>
      <c r="W407" s="9"/>
      <c r="X407" s="9"/>
      <c r="Y407" s="9" t="s">
        <v>1993</v>
      </c>
      <c r="Z407" s="18" t="str">
        <f t="shared" si="21"/>
        <v>Pathway</v>
      </c>
      <c r="AA407" s="18" t="str">
        <f t="shared" si="22"/>
        <v>Google</v>
      </c>
      <c r="AB407" s="10" t="str">
        <f t="shared" si="23"/>
        <v>Bing</v>
      </c>
      <c r="AC407" s="13" t="s">
        <v>514</v>
      </c>
      <c r="AD407">
        <v>41.445381708699998</v>
      </c>
      <c r="AE407">
        <v>-81.590940426800003</v>
      </c>
      <c r="AF407">
        <v>0</v>
      </c>
      <c r="AG407" t="s">
        <v>514</v>
      </c>
    </row>
    <row r="408" spans="1:33" x14ac:dyDescent="0.25">
      <c r="A408" s="12">
        <v>405</v>
      </c>
      <c r="B408" s="9">
        <v>6</v>
      </c>
      <c r="C408" s="9" t="s">
        <v>8</v>
      </c>
      <c r="D408" s="9" t="s">
        <v>1022</v>
      </c>
      <c r="E408" s="9" t="s">
        <v>34</v>
      </c>
      <c r="F408" s="9" t="s">
        <v>121</v>
      </c>
      <c r="G408" s="9" t="s">
        <v>1458</v>
      </c>
      <c r="H408" s="13" t="s">
        <v>636</v>
      </c>
      <c r="I408" s="12">
        <v>13.29</v>
      </c>
      <c r="J408" s="9">
        <v>7.44</v>
      </c>
      <c r="K408" s="9">
        <v>12.6</v>
      </c>
      <c r="L408" s="9">
        <v>5.15</v>
      </c>
      <c r="M408" s="9">
        <v>0</v>
      </c>
      <c r="N408" s="9">
        <v>0</v>
      </c>
      <c r="O408" s="9">
        <v>0</v>
      </c>
      <c r="P408" s="9">
        <v>0</v>
      </c>
      <c r="Q408" s="9">
        <v>4.6500000000000004</v>
      </c>
      <c r="R408" s="9">
        <v>2.0299999999999998</v>
      </c>
      <c r="S408" s="9">
        <v>3.73</v>
      </c>
      <c r="T408" s="9">
        <v>1.7</v>
      </c>
      <c r="U408" s="12" t="s">
        <v>84</v>
      </c>
      <c r="V408" s="9">
        <v>6.18</v>
      </c>
      <c r="W408" s="9"/>
      <c r="X408" s="9"/>
      <c r="Y408" s="9" t="s">
        <v>1994</v>
      </c>
      <c r="Z408" s="18" t="str">
        <f t="shared" si="21"/>
        <v>Pathway</v>
      </c>
      <c r="AA408" s="18" t="str">
        <f t="shared" si="22"/>
        <v>Google</v>
      </c>
      <c r="AB408" s="10" t="str">
        <f t="shared" si="23"/>
        <v>Bing</v>
      </c>
      <c r="AC408" s="13" t="s">
        <v>514</v>
      </c>
      <c r="AD408">
        <v>40.0935170598</v>
      </c>
      <c r="AE408">
        <v>-83.085198974799994</v>
      </c>
      <c r="AF408">
        <v>0</v>
      </c>
      <c r="AG408" t="s">
        <v>514</v>
      </c>
    </row>
    <row r="409" spans="1:33" x14ac:dyDescent="0.25">
      <c r="A409" s="12">
        <v>406</v>
      </c>
      <c r="B409" s="9">
        <v>6</v>
      </c>
      <c r="C409" s="9" t="s">
        <v>8</v>
      </c>
      <c r="D409" s="9" t="s">
        <v>1022</v>
      </c>
      <c r="E409" s="9" t="s">
        <v>34</v>
      </c>
      <c r="F409" s="9" t="s">
        <v>121</v>
      </c>
      <c r="G409" s="9" t="s">
        <v>1458</v>
      </c>
      <c r="H409" s="13" t="s">
        <v>636</v>
      </c>
      <c r="I409" s="12">
        <v>30.15</v>
      </c>
      <c r="J409" s="9">
        <v>11.67</v>
      </c>
      <c r="K409" s="9">
        <v>28.69</v>
      </c>
      <c r="L409" s="9">
        <v>17.010000000000002</v>
      </c>
      <c r="M409" s="9">
        <v>0</v>
      </c>
      <c r="N409" s="9">
        <v>0</v>
      </c>
      <c r="O409" s="9">
        <v>0</v>
      </c>
      <c r="P409" s="9">
        <v>0</v>
      </c>
      <c r="Q409" s="9">
        <v>5.65</v>
      </c>
      <c r="R409" s="9">
        <v>3.42</v>
      </c>
      <c r="S409" s="9">
        <v>5.0999999999999996</v>
      </c>
      <c r="T409" s="9">
        <v>1.69</v>
      </c>
      <c r="U409" s="12" t="s">
        <v>84</v>
      </c>
      <c r="V409" s="9">
        <v>12.04</v>
      </c>
      <c r="W409" s="9"/>
      <c r="X409" s="9"/>
      <c r="Y409" s="9" t="s">
        <v>1995</v>
      </c>
      <c r="Z409" s="18" t="str">
        <f t="shared" si="21"/>
        <v>Pathway</v>
      </c>
      <c r="AA409" s="18" t="str">
        <f t="shared" si="22"/>
        <v>Google</v>
      </c>
      <c r="AB409" s="10" t="str">
        <f t="shared" si="23"/>
        <v>Bing</v>
      </c>
      <c r="AC409" s="13" t="s">
        <v>514</v>
      </c>
      <c r="AD409">
        <v>40.087158350300001</v>
      </c>
      <c r="AE409">
        <v>-82.9753070127</v>
      </c>
      <c r="AF409">
        <v>0</v>
      </c>
      <c r="AG409" t="s">
        <v>514</v>
      </c>
    </row>
    <row r="410" spans="1:33" x14ac:dyDescent="0.25">
      <c r="A410" s="12">
        <v>407</v>
      </c>
      <c r="B410" s="9">
        <v>1</v>
      </c>
      <c r="C410" s="9" t="s">
        <v>137</v>
      </c>
      <c r="D410" s="9" t="s">
        <v>871</v>
      </c>
      <c r="E410" s="9" t="s">
        <v>34</v>
      </c>
      <c r="F410" s="9" t="s">
        <v>269</v>
      </c>
      <c r="G410" s="9" t="s">
        <v>1458</v>
      </c>
      <c r="H410" s="13" t="s">
        <v>840</v>
      </c>
      <c r="I410" s="12">
        <v>7.8</v>
      </c>
      <c r="J410" s="9">
        <v>1.3</v>
      </c>
      <c r="K410" s="9">
        <v>6.78</v>
      </c>
      <c r="L410" s="9">
        <v>5.48</v>
      </c>
      <c r="M410" s="9">
        <v>0</v>
      </c>
      <c r="N410" s="9">
        <v>0</v>
      </c>
      <c r="O410" s="9">
        <v>0</v>
      </c>
      <c r="P410" s="9">
        <v>0</v>
      </c>
      <c r="Q410" s="9">
        <v>3.18</v>
      </c>
      <c r="R410" s="9">
        <v>0.39</v>
      </c>
      <c r="S410" s="9">
        <v>2.08</v>
      </c>
      <c r="T410" s="9">
        <v>1.69</v>
      </c>
      <c r="U410" s="12" t="s">
        <v>136</v>
      </c>
      <c r="V410" s="9">
        <v>17.579999999999998</v>
      </c>
      <c r="W410" s="9"/>
      <c r="X410" s="9"/>
      <c r="Y410" s="9" t="s">
        <v>1393</v>
      </c>
      <c r="Z410" s="18" t="str">
        <f t="shared" si="21"/>
        <v>Pathway</v>
      </c>
      <c r="AA410" s="18" t="str">
        <f t="shared" si="22"/>
        <v>Google</v>
      </c>
      <c r="AB410" s="10" t="str">
        <f t="shared" si="23"/>
        <v>Bing</v>
      </c>
      <c r="AC410" s="13" t="s">
        <v>514</v>
      </c>
      <c r="AD410">
        <v>40.737101032600002</v>
      </c>
      <c r="AE410">
        <v>-84.090113842299999</v>
      </c>
      <c r="AF410">
        <v>0</v>
      </c>
      <c r="AG410" t="s">
        <v>514</v>
      </c>
    </row>
    <row r="411" spans="1:33" x14ac:dyDescent="0.25">
      <c r="A411" s="12">
        <v>408</v>
      </c>
      <c r="B411" s="9">
        <v>7</v>
      </c>
      <c r="C411" s="9" t="s">
        <v>149</v>
      </c>
      <c r="D411" s="9" t="s">
        <v>1114</v>
      </c>
      <c r="E411" s="9" t="s">
        <v>34</v>
      </c>
      <c r="F411" s="9" t="s">
        <v>141</v>
      </c>
      <c r="G411" s="9" t="s">
        <v>1458</v>
      </c>
      <c r="H411" s="13" t="s">
        <v>1115</v>
      </c>
      <c r="I411" s="12">
        <v>14.02</v>
      </c>
      <c r="J411" s="9">
        <v>4.12</v>
      </c>
      <c r="K411" s="9">
        <v>11.55</v>
      </c>
      <c r="L411" s="9">
        <v>7.43</v>
      </c>
      <c r="M411" s="9">
        <v>0</v>
      </c>
      <c r="N411" s="9">
        <v>0</v>
      </c>
      <c r="O411" s="9">
        <v>0</v>
      </c>
      <c r="P411" s="9">
        <v>0</v>
      </c>
      <c r="Q411" s="9">
        <v>4.59</v>
      </c>
      <c r="R411" s="9">
        <v>1.1499999999999999</v>
      </c>
      <c r="S411" s="9">
        <v>2.83</v>
      </c>
      <c r="T411" s="9">
        <v>1.68</v>
      </c>
      <c r="U411" s="12" t="s">
        <v>402</v>
      </c>
      <c r="V411" s="9">
        <v>0.67</v>
      </c>
      <c r="W411" s="9"/>
      <c r="X411" s="9"/>
      <c r="Y411" s="9" t="s">
        <v>1996</v>
      </c>
      <c r="Z411" s="18" t="str">
        <f t="shared" si="21"/>
        <v>Pathway</v>
      </c>
      <c r="AA411" s="18" t="str">
        <f t="shared" si="22"/>
        <v>Google</v>
      </c>
      <c r="AB411" s="10" t="str">
        <f t="shared" si="23"/>
        <v>Bing</v>
      </c>
      <c r="AC411" s="13" t="s">
        <v>514</v>
      </c>
      <c r="AD411">
        <v>39.9269128599</v>
      </c>
      <c r="AE411">
        <v>-83.806465774200007</v>
      </c>
      <c r="AF411">
        <v>0</v>
      </c>
      <c r="AG411" t="s">
        <v>514</v>
      </c>
    </row>
    <row r="412" spans="1:33" x14ac:dyDescent="0.25">
      <c r="A412" s="12">
        <v>409</v>
      </c>
      <c r="B412" s="9">
        <v>6</v>
      </c>
      <c r="C412" s="9" t="s">
        <v>8</v>
      </c>
      <c r="D412" s="9" t="s">
        <v>1022</v>
      </c>
      <c r="E412" s="9" t="s">
        <v>34</v>
      </c>
      <c r="F412" s="9" t="s">
        <v>121</v>
      </c>
      <c r="G412" s="9" t="s">
        <v>1458</v>
      </c>
      <c r="H412" s="13" t="s">
        <v>636</v>
      </c>
      <c r="I412" s="12">
        <v>16.86</v>
      </c>
      <c r="J412" s="9">
        <v>9.15</v>
      </c>
      <c r="K412" s="9">
        <v>16.09</v>
      </c>
      <c r="L412" s="9">
        <v>6.95</v>
      </c>
      <c r="M412" s="9">
        <v>0</v>
      </c>
      <c r="N412" s="9">
        <v>0</v>
      </c>
      <c r="O412" s="9">
        <v>0</v>
      </c>
      <c r="P412" s="9">
        <v>0</v>
      </c>
      <c r="Q412" s="9">
        <v>4.9800000000000004</v>
      </c>
      <c r="R412" s="9">
        <v>2.58</v>
      </c>
      <c r="S412" s="9">
        <v>4.2699999999999996</v>
      </c>
      <c r="T412" s="9">
        <v>1.68</v>
      </c>
      <c r="U412" s="12" t="s">
        <v>84</v>
      </c>
      <c r="V412" s="9">
        <v>12.6</v>
      </c>
      <c r="W412" s="9"/>
      <c r="X412" s="9"/>
      <c r="Y412" s="9" t="s">
        <v>1997</v>
      </c>
      <c r="Z412" s="18" t="str">
        <f t="shared" si="21"/>
        <v>Pathway</v>
      </c>
      <c r="AA412" s="18" t="str">
        <f t="shared" si="22"/>
        <v>Google</v>
      </c>
      <c r="AB412" s="10" t="str">
        <f t="shared" si="23"/>
        <v>Bing</v>
      </c>
      <c r="AC412" s="13" t="s">
        <v>2324</v>
      </c>
      <c r="AD412">
        <v>40.0867057229</v>
      </c>
      <c r="AE412">
        <v>-82.964601040600002</v>
      </c>
      <c r="AF412">
        <v>0</v>
      </c>
      <c r="AG412" t="s">
        <v>514</v>
      </c>
    </row>
    <row r="413" spans="1:33" x14ac:dyDescent="0.25">
      <c r="A413" s="12">
        <v>410</v>
      </c>
      <c r="B413" s="9">
        <v>3</v>
      </c>
      <c r="C413" s="9" t="s">
        <v>51</v>
      </c>
      <c r="D413" s="9" t="s">
        <v>593</v>
      </c>
      <c r="E413" s="9" t="s">
        <v>34</v>
      </c>
      <c r="F413" s="9" t="s">
        <v>121</v>
      </c>
      <c r="G413" s="9" t="s">
        <v>1458</v>
      </c>
      <c r="H413" s="13" t="s">
        <v>594</v>
      </c>
      <c r="I413" s="12">
        <v>14.65</v>
      </c>
      <c r="J413" s="9">
        <v>9.2799999999999994</v>
      </c>
      <c r="K413" s="9">
        <v>14.12</v>
      </c>
      <c r="L413" s="9">
        <v>4.84</v>
      </c>
      <c r="M413" s="9">
        <v>0</v>
      </c>
      <c r="N413" s="9">
        <v>0</v>
      </c>
      <c r="O413" s="9">
        <v>0</v>
      </c>
      <c r="P413" s="9">
        <v>0</v>
      </c>
      <c r="Q413" s="9">
        <v>5.01</v>
      </c>
      <c r="R413" s="9">
        <v>2.63</v>
      </c>
      <c r="S413" s="9">
        <v>4.3</v>
      </c>
      <c r="T413" s="9">
        <v>1.68</v>
      </c>
      <c r="U413" s="12" t="s">
        <v>154</v>
      </c>
      <c r="V413" s="9">
        <v>16.93</v>
      </c>
      <c r="W413" s="9"/>
      <c r="X413" s="9"/>
      <c r="Y413" s="9" t="s">
        <v>1394</v>
      </c>
      <c r="Z413" s="18" t="str">
        <f t="shared" si="21"/>
        <v>Pathway</v>
      </c>
      <c r="AA413" s="18" t="str">
        <f t="shared" si="22"/>
        <v>Google</v>
      </c>
      <c r="AB413" s="10" t="str">
        <f t="shared" si="23"/>
        <v>Bing</v>
      </c>
      <c r="AC413" s="13" t="s">
        <v>514</v>
      </c>
      <c r="AD413">
        <v>41.343446874999998</v>
      </c>
      <c r="AE413">
        <v>-82.067877917800004</v>
      </c>
      <c r="AF413">
        <v>0</v>
      </c>
      <c r="AG413" t="s">
        <v>514</v>
      </c>
    </row>
    <row r="414" spans="1:33" x14ac:dyDescent="0.25">
      <c r="A414" s="12">
        <v>411</v>
      </c>
      <c r="B414" s="9">
        <v>7</v>
      </c>
      <c r="C414" s="9" t="s">
        <v>149</v>
      </c>
      <c r="D414" s="9" t="s">
        <v>941</v>
      </c>
      <c r="E414" s="9" t="s">
        <v>34</v>
      </c>
      <c r="F414" s="9" t="s">
        <v>121</v>
      </c>
      <c r="G414" s="9" t="s">
        <v>1458</v>
      </c>
      <c r="H414" s="13" t="s">
        <v>669</v>
      </c>
      <c r="I414" s="12">
        <v>18.88</v>
      </c>
      <c r="J414" s="9">
        <v>8.66</v>
      </c>
      <c r="K414" s="9">
        <v>17.84</v>
      </c>
      <c r="L414" s="9">
        <v>9.19</v>
      </c>
      <c r="M414" s="9">
        <v>0</v>
      </c>
      <c r="N414" s="9">
        <v>0</v>
      </c>
      <c r="O414" s="9">
        <v>0</v>
      </c>
      <c r="P414" s="9">
        <v>0</v>
      </c>
      <c r="Q414" s="9">
        <v>4.8099999999999996</v>
      </c>
      <c r="R414" s="9">
        <v>2.42</v>
      </c>
      <c r="S414" s="9">
        <v>4.08</v>
      </c>
      <c r="T414" s="9">
        <v>1.67</v>
      </c>
      <c r="U414" s="12" t="s">
        <v>172</v>
      </c>
      <c r="V414" s="9">
        <v>14.63</v>
      </c>
      <c r="W414" s="9"/>
      <c r="X414" s="9"/>
      <c r="Y414" s="9" t="s">
        <v>1998</v>
      </c>
      <c r="Z414" s="18" t="str">
        <f t="shared" si="21"/>
        <v>Pathway</v>
      </c>
      <c r="AA414" s="18" t="str">
        <f t="shared" si="22"/>
        <v>Google</v>
      </c>
      <c r="AB414" s="10" t="str">
        <f t="shared" si="23"/>
        <v>Bing</v>
      </c>
      <c r="AC414" s="13" t="s">
        <v>514</v>
      </c>
      <c r="AD414">
        <v>39.923333711600002</v>
      </c>
      <c r="AE414">
        <v>-83.779607312099998</v>
      </c>
      <c r="AF414">
        <v>0</v>
      </c>
      <c r="AG414" t="s">
        <v>514</v>
      </c>
    </row>
    <row r="415" spans="1:33" x14ac:dyDescent="0.25">
      <c r="A415" s="12">
        <v>412</v>
      </c>
      <c r="B415" s="9">
        <v>12</v>
      </c>
      <c r="C415" s="9" t="s">
        <v>14</v>
      </c>
      <c r="D415" s="9" t="s">
        <v>1096</v>
      </c>
      <c r="E415" s="9" t="s">
        <v>34</v>
      </c>
      <c r="F415" s="9" t="s">
        <v>121</v>
      </c>
      <c r="G415" s="9" t="s">
        <v>1458</v>
      </c>
      <c r="H415" s="13" t="s">
        <v>594</v>
      </c>
      <c r="I415" s="12">
        <v>15.24</v>
      </c>
      <c r="J415" s="9">
        <v>7.89</v>
      </c>
      <c r="K415" s="9">
        <v>14.41</v>
      </c>
      <c r="L415" s="9">
        <v>6.52</v>
      </c>
      <c r="M415" s="9">
        <v>0</v>
      </c>
      <c r="N415" s="9">
        <v>0</v>
      </c>
      <c r="O415" s="9">
        <v>0</v>
      </c>
      <c r="P415" s="9">
        <v>0</v>
      </c>
      <c r="Q415" s="9">
        <v>4.6500000000000004</v>
      </c>
      <c r="R415" s="9">
        <v>2.16</v>
      </c>
      <c r="S415" s="9">
        <v>3.81</v>
      </c>
      <c r="T415" s="9">
        <v>1.65</v>
      </c>
      <c r="U415" s="12" t="s">
        <v>314</v>
      </c>
      <c r="V415" s="9">
        <v>22.27</v>
      </c>
      <c r="W415" s="9"/>
      <c r="X415" s="9"/>
      <c r="Y415" s="9" t="s">
        <v>1999</v>
      </c>
      <c r="Z415" s="18" t="str">
        <f t="shared" si="21"/>
        <v>Pathway</v>
      </c>
      <c r="AA415" s="18" t="str">
        <f t="shared" si="22"/>
        <v>Google</v>
      </c>
      <c r="AB415" s="10" t="str">
        <f t="shared" si="23"/>
        <v>Bing</v>
      </c>
      <c r="AC415" s="13" t="s">
        <v>514</v>
      </c>
      <c r="AD415">
        <v>41.508667705299999</v>
      </c>
      <c r="AE415">
        <v>-81.605866710800001</v>
      </c>
      <c r="AF415">
        <v>0</v>
      </c>
      <c r="AG415" t="s">
        <v>514</v>
      </c>
    </row>
    <row r="416" spans="1:33" x14ac:dyDescent="0.25">
      <c r="A416" s="12">
        <v>413</v>
      </c>
      <c r="B416" s="9">
        <v>4</v>
      </c>
      <c r="C416" s="9" t="s">
        <v>86</v>
      </c>
      <c r="D416" s="9" t="s">
        <v>967</v>
      </c>
      <c r="E416" s="9" t="s">
        <v>34</v>
      </c>
      <c r="F416" s="9" t="s">
        <v>121</v>
      </c>
      <c r="G416" s="9" t="s">
        <v>1458</v>
      </c>
      <c r="H416" s="13" t="s">
        <v>935</v>
      </c>
      <c r="I416" s="12">
        <v>16.5</v>
      </c>
      <c r="J416" s="9">
        <v>9.33</v>
      </c>
      <c r="K416" s="9">
        <v>15.8</v>
      </c>
      <c r="L416" s="9">
        <v>6.47</v>
      </c>
      <c r="M416" s="9">
        <v>0</v>
      </c>
      <c r="N416" s="9">
        <v>0</v>
      </c>
      <c r="O416" s="9">
        <v>0</v>
      </c>
      <c r="P416" s="9">
        <v>0</v>
      </c>
      <c r="Q416" s="9">
        <v>4.97</v>
      </c>
      <c r="R416" s="9">
        <v>2.64</v>
      </c>
      <c r="S416" s="9">
        <v>4.29</v>
      </c>
      <c r="T416" s="9">
        <v>1.65</v>
      </c>
      <c r="U416" s="12" t="s">
        <v>116</v>
      </c>
      <c r="V416" s="9">
        <v>16.8</v>
      </c>
      <c r="W416" s="9"/>
      <c r="X416" s="9"/>
      <c r="Y416" s="9" t="s">
        <v>2000</v>
      </c>
      <c r="Z416" s="18" t="str">
        <f t="shared" si="21"/>
        <v>Pathway</v>
      </c>
      <c r="AA416" s="18" t="str">
        <f t="shared" si="22"/>
        <v>Google</v>
      </c>
      <c r="AB416" s="10" t="str">
        <f t="shared" si="23"/>
        <v>Bing</v>
      </c>
      <c r="AC416" s="13" t="s">
        <v>1450</v>
      </c>
      <c r="AD416">
        <v>41.024498396399999</v>
      </c>
      <c r="AE416">
        <v>-80.682114163799994</v>
      </c>
      <c r="AF416">
        <v>0</v>
      </c>
      <c r="AG416" t="s">
        <v>514</v>
      </c>
    </row>
    <row r="417" spans="1:33" x14ac:dyDescent="0.25">
      <c r="A417" s="12">
        <v>414</v>
      </c>
      <c r="B417" s="9">
        <v>8</v>
      </c>
      <c r="C417" s="9" t="s">
        <v>11</v>
      </c>
      <c r="D417" s="9" t="s">
        <v>1034</v>
      </c>
      <c r="E417" s="9" t="s">
        <v>34</v>
      </c>
      <c r="F417" s="9" t="s">
        <v>121</v>
      </c>
      <c r="G417" s="9" t="s">
        <v>1458</v>
      </c>
      <c r="H417" s="13" t="s">
        <v>647</v>
      </c>
      <c r="I417" s="12">
        <v>12</v>
      </c>
      <c r="J417" s="9">
        <v>7.84</v>
      </c>
      <c r="K417" s="9">
        <v>11.52</v>
      </c>
      <c r="L417" s="9">
        <v>3.68</v>
      </c>
      <c r="M417" s="9">
        <v>0</v>
      </c>
      <c r="N417" s="9">
        <v>0</v>
      </c>
      <c r="O417" s="9">
        <v>0</v>
      </c>
      <c r="P417" s="9">
        <v>0</v>
      </c>
      <c r="Q417" s="9">
        <v>4.6500000000000004</v>
      </c>
      <c r="R417" s="9">
        <v>2.16</v>
      </c>
      <c r="S417" s="9">
        <v>3.81</v>
      </c>
      <c r="T417" s="9">
        <v>1.65</v>
      </c>
      <c r="U417" s="12" t="s">
        <v>55</v>
      </c>
      <c r="V417" s="9">
        <v>7.2</v>
      </c>
      <c r="W417" s="9"/>
      <c r="X417" s="9"/>
      <c r="Y417" s="9" t="s">
        <v>2001</v>
      </c>
      <c r="Z417" s="18" t="str">
        <f t="shared" si="21"/>
        <v>Pathway</v>
      </c>
      <c r="AA417" s="18" t="str">
        <f t="shared" si="22"/>
        <v>Google</v>
      </c>
      <c r="AB417" s="10" t="str">
        <f t="shared" si="23"/>
        <v>Bing</v>
      </c>
      <c r="AC417" s="13" t="s">
        <v>514</v>
      </c>
      <c r="AD417">
        <v>39.174104481199997</v>
      </c>
      <c r="AE417">
        <v>-84.467297110600001</v>
      </c>
      <c r="AF417">
        <v>0</v>
      </c>
      <c r="AG417" t="s">
        <v>514</v>
      </c>
    </row>
    <row r="418" spans="1:33" x14ac:dyDescent="0.25">
      <c r="A418" s="12">
        <v>415</v>
      </c>
      <c r="B418" s="9">
        <v>1</v>
      </c>
      <c r="C418" s="9" t="s">
        <v>71</v>
      </c>
      <c r="D418" s="9" t="s">
        <v>1235</v>
      </c>
      <c r="E418" s="9" t="s">
        <v>34</v>
      </c>
      <c r="F418" s="9" t="s">
        <v>121</v>
      </c>
      <c r="G418" s="9" t="s">
        <v>1458</v>
      </c>
      <c r="H418" s="13" t="s">
        <v>1196</v>
      </c>
      <c r="I418" s="12">
        <v>11.02</v>
      </c>
      <c r="J418" s="9">
        <v>4.9800000000000004</v>
      </c>
      <c r="K418" s="9">
        <v>10.01</v>
      </c>
      <c r="L418" s="9">
        <v>5.03</v>
      </c>
      <c r="M418" s="9">
        <v>0</v>
      </c>
      <c r="N418" s="9">
        <v>0</v>
      </c>
      <c r="O418" s="9">
        <v>0</v>
      </c>
      <c r="P418" s="9">
        <v>0</v>
      </c>
      <c r="Q418" s="9">
        <v>4.32</v>
      </c>
      <c r="R418" s="9">
        <v>1.27</v>
      </c>
      <c r="S418" s="9">
        <v>2.91</v>
      </c>
      <c r="T418" s="9">
        <v>1.64</v>
      </c>
      <c r="U418" s="12" t="s">
        <v>1286</v>
      </c>
      <c r="V418" s="9">
        <v>0.62</v>
      </c>
      <c r="W418" s="9"/>
      <c r="X418" s="9"/>
      <c r="Y418" s="9" t="s">
        <v>2002</v>
      </c>
      <c r="Z418" s="18" t="str">
        <f t="shared" si="21"/>
        <v>Pathway</v>
      </c>
      <c r="AA418" s="18" t="str">
        <f t="shared" si="22"/>
        <v>Google</v>
      </c>
      <c r="AB418" s="10" t="str">
        <f t="shared" si="23"/>
        <v>Bing</v>
      </c>
      <c r="AC418" s="13" t="s">
        <v>514</v>
      </c>
      <c r="AD418">
        <v>41.036867309500003</v>
      </c>
      <c r="AE418">
        <v>-83.641163294999998</v>
      </c>
      <c r="AF418">
        <v>0</v>
      </c>
      <c r="AG418" t="s">
        <v>514</v>
      </c>
    </row>
    <row r="419" spans="1:33" x14ac:dyDescent="0.25">
      <c r="A419" s="12">
        <v>416</v>
      </c>
      <c r="B419" s="9">
        <v>4</v>
      </c>
      <c r="C419" s="9" t="s">
        <v>23</v>
      </c>
      <c r="D419" s="9" t="s">
        <v>1048</v>
      </c>
      <c r="E419" s="9" t="s">
        <v>34</v>
      </c>
      <c r="F419" s="9" t="s">
        <v>121</v>
      </c>
      <c r="G419" s="9" t="s">
        <v>1458</v>
      </c>
      <c r="H419" s="13" t="s">
        <v>775</v>
      </c>
      <c r="I419" s="12">
        <v>20.75</v>
      </c>
      <c r="J419" s="9">
        <v>9.44</v>
      </c>
      <c r="K419" s="9">
        <v>19.66</v>
      </c>
      <c r="L419" s="9">
        <v>10.220000000000001</v>
      </c>
      <c r="M419" s="9">
        <v>0</v>
      </c>
      <c r="N419" s="9">
        <v>0</v>
      </c>
      <c r="O419" s="9">
        <v>0</v>
      </c>
      <c r="P419" s="9">
        <v>0</v>
      </c>
      <c r="Q419" s="9">
        <v>4.9800000000000004</v>
      </c>
      <c r="R419" s="9">
        <v>2.68</v>
      </c>
      <c r="S419" s="9">
        <v>4.32</v>
      </c>
      <c r="T419" s="9">
        <v>1.63</v>
      </c>
      <c r="U419" s="12" t="s">
        <v>165</v>
      </c>
      <c r="V419" s="9">
        <v>2.19</v>
      </c>
      <c r="W419" s="9"/>
      <c r="X419" s="9"/>
      <c r="Y419" s="9" t="s">
        <v>2003</v>
      </c>
      <c r="Z419" s="18" t="str">
        <f t="shared" si="21"/>
        <v>Pathway</v>
      </c>
      <c r="AA419" s="18" t="str">
        <f t="shared" si="22"/>
        <v>Google</v>
      </c>
      <c r="AB419" s="10" t="str">
        <f t="shared" si="23"/>
        <v>Bing</v>
      </c>
      <c r="AC419" s="13" t="s">
        <v>514</v>
      </c>
      <c r="AD419">
        <v>41.135915599599997</v>
      </c>
      <c r="AE419">
        <v>-81.644835741600005</v>
      </c>
      <c r="AF419">
        <v>0</v>
      </c>
      <c r="AG419" t="s">
        <v>514</v>
      </c>
    </row>
    <row r="420" spans="1:33" x14ac:dyDescent="0.25">
      <c r="A420" s="12">
        <v>417</v>
      </c>
      <c r="B420" s="9">
        <v>12</v>
      </c>
      <c r="C420" s="9" t="s">
        <v>14</v>
      </c>
      <c r="D420" s="9" t="s">
        <v>1241</v>
      </c>
      <c r="E420" s="9" t="s">
        <v>34</v>
      </c>
      <c r="F420" s="9" t="s">
        <v>141</v>
      </c>
      <c r="G420" s="9" t="s">
        <v>1458</v>
      </c>
      <c r="H420" s="13" t="s">
        <v>1198</v>
      </c>
      <c r="I420" s="12">
        <v>11.19</v>
      </c>
      <c r="J420" s="9">
        <v>3.61</v>
      </c>
      <c r="K420" s="9">
        <v>9.09</v>
      </c>
      <c r="L420" s="9">
        <v>5.49</v>
      </c>
      <c r="M420" s="9">
        <v>0</v>
      </c>
      <c r="N420" s="9">
        <v>0</v>
      </c>
      <c r="O420" s="9">
        <v>0</v>
      </c>
      <c r="P420" s="9">
        <v>0</v>
      </c>
      <c r="Q420" s="9">
        <v>4.6100000000000003</v>
      </c>
      <c r="R420" s="9">
        <v>1</v>
      </c>
      <c r="S420" s="9">
        <v>2.63</v>
      </c>
      <c r="T420" s="9">
        <v>1.63</v>
      </c>
      <c r="U420" s="12" t="s">
        <v>1292</v>
      </c>
      <c r="V420" s="9">
        <v>4.88</v>
      </c>
      <c r="W420" s="9"/>
      <c r="X420" s="9"/>
      <c r="Y420" s="9" t="s">
        <v>1405</v>
      </c>
      <c r="Z420" s="18" t="str">
        <f t="shared" si="21"/>
        <v>Pathway</v>
      </c>
      <c r="AA420" s="18" t="str">
        <f t="shared" si="22"/>
        <v>Google</v>
      </c>
      <c r="AB420" s="10" t="str">
        <f t="shared" si="23"/>
        <v>Bing</v>
      </c>
      <c r="AC420" s="13" t="s">
        <v>514</v>
      </c>
      <c r="AD420">
        <v>41.479998455900002</v>
      </c>
      <c r="AE420">
        <v>-81.750243066300001</v>
      </c>
      <c r="AF420">
        <v>0</v>
      </c>
      <c r="AG420" t="s">
        <v>514</v>
      </c>
    </row>
    <row r="421" spans="1:33" x14ac:dyDescent="0.25">
      <c r="A421" s="12">
        <v>418</v>
      </c>
      <c r="B421" s="9">
        <v>4</v>
      </c>
      <c r="C421" s="9" t="s">
        <v>76</v>
      </c>
      <c r="D421" s="9" t="s">
        <v>1127</v>
      </c>
      <c r="E421" s="9" t="s">
        <v>34</v>
      </c>
      <c r="F421" s="9" t="s">
        <v>121</v>
      </c>
      <c r="G421" s="9" t="s">
        <v>1458</v>
      </c>
      <c r="H421" s="13" t="s">
        <v>1075</v>
      </c>
      <c r="I421" s="12">
        <v>10.050000000000001</v>
      </c>
      <c r="J421" s="9">
        <v>4.83</v>
      </c>
      <c r="K421" s="9">
        <v>9.15</v>
      </c>
      <c r="L421" s="9">
        <v>4.32</v>
      </c>
      <c r="M421" s="9">
        <v>0</v>
      </c>
      <c r="N421" s="9">
        <v>0</v>
      </c>
      <c r="O421" s="9">
        <v>0</v>
      </c>
      <c r="P421" s="9">
        <v>0</v>
      </c>
      <c r="Q421" s="9">
        <v>4.32</v>
      </c>
      <c r="R421" s="9">
        <v>1.23</v>
      </c>
      <c r="S421" s="9">
        <v>2.86</v>
      </c>
      <c r="T421" s="9">
        <v>1.63</v>
      </c>
      <c r="U421" s="12" t="s">
        <v>243</v>
      </c>
      <c r="V421" s="9">
        <v>1.6</v>
      </c>
      <c r="W421" s="9"/>
      <c r="X421" s="9"/>
      <c r="Y421" s="9" t="s">
        <v>2004</v>
      </c>
      <c r="Z421" s="18" t="str">
        <f t="shared" si="21"/>
        <v>Pathway</v>
      </c>
      <c r="AA421" s="18" t="str">
        <f t="shared" si="22"/>
        <v>Google</v>
      </c>
      <c r="AB421" s="10" t="str">
        <f t="shared" si="23"/>
        <v>Bing</v>
      </c>
      <c r="AC421" s="13" t="s">
        <v>514</v>
      </c>
      <c r="AD421">
        <v>41.134376387300001</v>
      </c>
      <c r="AE421">
        <v>-81.361987940999995</v>
      </c>
      <c r="AF421">
        <v>0</v>
      </c>
      <c r="AG421" t="s">
        <v>514</v>
      </c>
    </row>
    <row r="422" spans="1:33" x14ac:dyDescent="0.25">
      <c r="A422" s="12">
        <v>419</v>
      </c>
      <c r="B422" s="9">
        <v>8</v>
      </c>
      <c r="C422" s="9" t="s">
        <v>61</v>
      </c>
      <c r="D422" s="9" t="s">
        <v>974</v>
      </c>
      <c r="E422" s="9" t="s">
        <v>34</v>
      </c>
      <c r="F422" s="9" t="s">
        <v>269</v>
      </c>
      <c r="G422" s="9" t="s">
        <v>1458</v>
      </c>
      <c r="H422" s="13" t="s">
        <v>613</v>
      </c>
      <c r="I422" s="12">
        <v>4.78</v>
      </c>
      <c r="J422" s="9">
        <v>1.72</v>
      </c>
      <c r="K422" s="9">
        <v>4.3899999999999997</v>
      </c>
      <c r="L422" s="9">
        <v>2.68</v>
      </c>
      <c r="M422" s="9">
        <v>0</v>
      </c>
      <c r="N422" s="9">
        <v>0</v>
      </c>
      <c r="O422" s="9">
        <v>0</v>
      </c>
      <c r="P422" s="9">
        <v>0</v>
      </c>
      <c r="Q422" s="9">
        <v>2.96</v>
      </c>
      <c r="R422" s="9">
        <v>0.57999999999999996</v>
      </c>
      <c r="S422" s="9">
        <v>2.21</v>
      </c>
      <c r="T422" s="9">
        <v>1.63</v>
      </c>
      <c r="U422" s="12" t="s">
        <v>67</v>
      </c>
      <c r="V422" s="9">
        <v>5.33</v>
      </c>
      <c r="W422" s="9"/>
      <c r="X422" s="9"/>
      <c r="Y422" s="9" t="s">
        <v>2005</v>
      </c>
      <c r="Z422" s="18" t="str">
        <f t="shared" si="21"/>
        <v>Pathway</v>
      </c>
      <c r="AA422" s="18" t="str">
        <f t="shared" si="22"/>
        <v>Google</v>
      </c>
      <c r="AB422" s="10" t="str">
        <f t="shared" si="23"/>
        <v>Bing</v>
      </c>
      <c r="AC422" s="13" t="s">
        <v>514</v>
      </c>
      <c r="AD422">
        <v>39.357842153299998</v>
      </c>
      <c r="AE422">
        <v>-84.542068716200006</v>
      </c>
      <c r="AF422">
        <v>0</v>
      </c>
      <c r="AG422" t="s">
        <v>514</v>
      </c>
    </row>
    <row r="423" spans="1:33" x14ac:dyDescent="0.25">
      <c r="A423" s="12">
        <v>420</v>
      </c>
      <c r="B423" s="9">
        <v>2</v>
      </c>
      <c r="C423" s="9" t="s">
        <v>6</v>
      </c>
      <c r="D423" s="9" t="s">
        <v>1071</v>
      </c>
      <c r="E423" s="9" t="s">
        <v>34</v>
      </c>
      <c r="F423" s="9" t="s">
        <v>121</v>
      </c>
      <c r="G423" s="9" t="s">
        <v>1458</v>
      </c>
      <c r="H423" s="13" t="s">
        <v>895</v>
      </c>
      <c r="I423" s="12">
        <v>12.32</v>
      </c>
      <c r="J423" s="9">
        <v>9.49</v>
      </c>
      <c r="K423" s="9">
        <v>12.05</v>
      </c>
      <c r="L423" s="9">
        <v>2.56</v>
      </c>
      <c r="M423" s="9">
        <v>0</v>
      </c>
      <c r="N423" s="9">
        <v>0</v>
      </c>
      <c r="O423" s="9">
        <v>0</v>
      </c>
      <c r="P423" s="9">
        <v>0</v>
      </c>
      <c r="Q423" s="9">
        <v>4.9800000000000004</v>
      </c>
      <c r="R423" s="9">
        <v>2.7</v>
      </c>
      <c r="S423" s="9">
        <v>4.32</v>
      </c>
      <c r="T423" s="9">
        <v>1.63</v>
      </c>
      <c r="U423" s="12" t="s">
        <v>145</v>
      </c>
      <c r="V423" s="9">
        <v>12.93</v>
      </c>
      <c r="W423" s="9"/>
      <c r="X423" s="9"/>
      <c r="Y423" s="9" t="s">
        <v>1415</v>
      </c>
      <c r="Z423" s="18" t="str">
        <f t="shared" si="21"/>
        <v>Pathway</v>
      </c>
      <c r="AA423" s="18" t="str">
        <f t="shared" si="22"/>
        <v>Google</v>
      </c>
      <c r="AB423" s="10" t="str">
        <f t="shared" si="23"/>
        <v>Bing</v>
      </c>
      <c r="AC423" s="13" t="s">
        <v>514</v>
      </c>
      <c r="AD423">
        <v>41.677077343000001</v>
      </c>
      <c r="AE423">
        <v>-83.629437053900006</v>
      </c>
      <c r="AF423">
        <v>0</v>
      </c>
      <c r="AG423" t="s">
        <v>514</v>
      </c>
    </row>
    <row r="424" spans="1:33" x14ac:dyDescent="0.25">
      <c r="A424" s="12">
        <v>421</v>
      </c>
      <c r="B424" s="9">
        <v>4</v>
      </c>
      <c r="C424" s="9" t="s">
        <v>23</v>
      </c>
      <c r="D424" s="9" t="s">
        <v>1074</v>
      </c>
      <c r="E424" s="9" t="s">
        <v>34</v>
      </c>
      <c r="F424" s="9" t="s">
        <v>141</v>
      </c>
      <c r="G424" s="9" t="s">
        <v>1458</v>
      </c>
      <c r="H424" s="13" t="s">
        <v>1075</v>
      </c>
      <c r="I424" s="12">
        <v>11.19</v>
      </c>
      <c r="J424" s="9">
        <v>2.83</v>
      </c>
      <c r="K424" s="9">
        <v>8.4600000000000009</v>
      </c>
      <c r="L424" s="9">
        <v>5.62</v>
      </c>
      <c r="M424" s="9">
        <v>0</v>
      </c>
      <c r="N424" s="9">
        <v>0</v>
      </c>
      <c r="O424" s="9">
        <v>0</v>
      </c>
      <c r="P424" s="9">
        <v>0</v>
      </c>
      <c r="Q424" s="9">
        <v>4.9400000000000004</v>
      </c>
      <c r="R424" s="9">
        <v>0.77</v>
      </c>
      <c r="S424" s="9">
        <v>2.4</v>
      </c>
      <c r="T424" s="9">
        <v>1.62</v>
      </c>
      <c r="U424" s="12" t="s">
        <v>197</v>
      </c>
      <c r="V424" s="9">
        <v>9.9</v>
      </c>
      <c r="W424" s="9"/>
      <c r="X424" s="9"/>
      <c r="Y424" s="9" t="s">
        <v>2006</v>
      </c>
      <c r="Z424" s="18" t="str">
        <f t="shared" si="21"/>
        <v>Pathway</v>
      </c>
      <c r="AA424" s="18" t="str">
        <f t="shared" si="22"/>
        <v>Google</v>
      </c>
      <c r="AB424" s="10" t="str">
        <f t="shared" si="23"/>
        <v>Bing</v>
      </c>
      <c r="AC424" s="13" t="s">
        <v>514</v>
      </c>
      <c r="AD424">
        <v>41.081947225</v>
      </c>
      <c r="AE424">
        <v>-81.515491714099994</v>
      </c>
      <c r="AF424">
        <v>0</v>
      </c>
      <c r="AG424" t="s">
        <v>514</v>
      </c>
    </row>
    <row r="425" spans="1:33" x14ac:dyDescent="0.25">
      <c r="A425" s="12">
        <v>422</v>
      </c>
      <c r="B425" s="9">
        <v>6</v>
      </c>
      <c r="C425" s="9" t="s">
        <v>8</v>
      </c>
      <c r="D425" s="9" t="s">
        <v>1052</v>
      </c>
      <c r="E425" s="9" t="s">
        <v>34</v>
      </c>
      <c r="F425" s="9" t="s">
        <v>121</v>
      </c>
      <c r="G425" s="9" t="s">
        <v>1458</v>
      </c>
      <c r="H425" s="13" t="s">
        <v>704</v>
      </c>
      <c r="I425" s="12">
        <v>16.29</v>
      </c>
      <c r="J425" s="9">
        <v>10.93</v>
      </c>
      <c r="K425" s="9">
        <v>15.84</v>
      </c>
      <c r="L425" s="9">
        <v>4.91</v>
      </c>
      <c r="M425" s="9">
        <v>0</v>
      </c>
      <c r="N425" s="9">
        <v>0</v>
      </c>
      <c r="O425" s="9">
        <v>0</v>
      </c>
      <c r="P425" s="9">
        <v>0</v>
      </c>
      <c r="Q425" s="9">
        <v>5.35</v>
      </c>
      <c r="R425" s="9">
        <v>3.16</v>
      </c>
      <c r="S425" s="9">
        <v>4.78</v>
      </c>
      <c r="T425" s="9">
        <v>1.62</v>
      </c>
      <c r="U425" s="12" t="s">
        <v>182</v>
      </c>
      <c r="V425" s="9">
        <v>26.55</v>
      </c>
      <c r="W425" s="9"/>
      <c r="X425" s="9"/>
      <c r="Y425" s="9" t="s">
        <v>2007</v>
      </c>
      <c r="Z425" s="18" t="str">
        <f t="shared" si="21"/>
        <v>Pathway</v>
      </c>
      <c r="AA425" s="18" t="str">
        <f t="shared" si="22"/>
        <v>Google</v>
      </c>
      <c r="AB425" s="10" t="str">
        <f t="shared" si="23"/>
        <v>Bing</v>
      </c>
      <c r="AC425" s="13" t="s">
        <v>514</v>
      </c>
      <c r="AD425">
        <v>40.109722575299998</v>
      </c>
      <c r="AE425">
        <v>-82.925621524700006</v>
      </c>
      <c r="AF425">
        <v>0</v>
      </c>
      <c r="AG425" t="s">
        <v>514</v>
      </c>
    </row>
    <row r="426" spans="1:33" x14ac:dyDescent="0.25">
      <c r="A426" s="12">
        <v>423</v>
      </c>
      <c r="B426" s="9">
        <v>6</v>
      </c>
      <c r="C426" s="9" t="s">
        <v>8</v>
      </c>
      <c r="D426" s="9" t="s">
        <v>1043</v>
      </c>
      <c r="E426" s="9" t="s">
        <v>34</v>
      </c>
      <c r="F426" s="9" t="s">
        <v>121</v>
      </c>
      <c r="G426" s="9" t="s">
        <v>1458</v>
      </c>
      <c r="H426" s="13" t="s">
        <v>1044</v>
      </c>
      <c r="I426" s="12">
        <v>12.64</v>
      </c>
      <c r="J426" s="9">
        <v>8.0299999999999994</v>
      </c>
      <c r="K426" s="9">
        <v>12.13</v>
      </c>
      <c r="L426" s="9">
        <v>4.0999999999999996</v>
      </c>
      <c r="M426" s="9">
        <v>0</v>
      </c>
      <c r="N426" s="9">
        <v>0</v>
      </c>
      <c r="O426" s="9">
        <v>0</v>
      </c>
      <c r="P426" s="9">
        <v>0</v>
      </c>
      <c r="Q426" s="9">
        <v>4.6500000000000004</v>
      </c>
      <c r="R426" s="9">
        <v>2.2200000000000002</v>
      </c>
      <c r="S426" s="9">
        <v>3.85</v>
      </c>
      <c r="T426" s="9">
        <v>1.62</v>
      </c>
      <c r="U426" s="12" t="s">
        <v>118</v>
      </c>
      <c r="V426" s="9">
        <v>9.6</v>
      </c>
      <c r="W426" s="9"/>
      <c r="X426" s="9"/>
      <c r="Y426" s="9" t="s">
        <v>2008</v>
      </c>
      <c r="Z426" s="18" t="str">
        <f t="shared" si="21"/>
        <v>Pathway</v>
      </c>
      <c r="AA426" s="18" t="str">
        <f t="shared" si="22"/>
        <v>Google</v>
      </c>
      <c r="AB426" s="10" t="str">
        <f t="shared" si="23"/>
        <v>Bing</v>
      </c>
      <c r="AC426" s="13" t="s">
        <v>514</v>
      </c>
      <c r="AD426">
        <v>39.895379825299997</v>
      </c>
      <c r="AE426">
        <v>-82.882478913499995</v>
      </c>
      <c r="AF426">
        <v>0</v>
      </c>
      <c r="AG426" t="s">
        <v>514</v>
      </c>
    </row>
    <row r="427" spans="1:33" x14ac:dyDescent="0.25">
      <c r="A427" s="12">
        <v>424</v>
      </c>
      <c r="B427" s="9">
        <v>12</v>
      </c>
      <c r="C427" s="9" t="s">
        <v>69</v>
      </c>
      <c r="D427" s="9" t="s">
        <v>884</v>
      </c>
      <c r="E427" s="9" t="s">
        <v>34</v>
      </c>
      <c r="F427" s="9" t="s">
        <v>121</v>
      </c>
      <c r="G427" s="9" t="s">
        <v>1458</v>
      </c>
      <c r="H427" s="13" t="s">
        <v>849</v>
      </c>
      <c r="I427" s="12">
        <v>17.09</v>
      </c>
      <c r="J427" s="9">
        <v>8.4600000000000009</v>
      </c>
      <c r="K427" s="9">
        <v>16.16</v>
      </c>
      <c r="L427" s="9">
        <v>7.7</v>
      </c>
      <c r="M427" s="9">
        <v>0</v>
      </c>
      <c r="N427" s="9">
        <v>0</v>
      </c>
      <c r="O427" s="9">
        <v>0</v>
      </c>
      <c r="P427" s="9">
        <v>0</v>
      </c>
      <c r="Q427" s="9">
        <v>4.72</v>
      </c>
      <c r="R427" s="9">
        <v>2.35</v>
      </c>
      <c r="S427" s="9">
        <v>3.96</v>
      </c>
      <c r="T427" s="9">
        <v>1.61</v>
      </c>
      <c r="U427" s="12" t="s">
        <v>244</v>
      </c>
      <c r="V427" s="9">
        <v>10.34</v>
      </c>
      <c r="W427" s="9"/>
      <c r="X427" s="9"/>
      <c r="Y427" s="9" t="s">
        <v>1402</v>
      </c>
      <c r="Z427" s="18" t="str">
        <f t="shared" si="21"/>
        <v>Pathway</v>
      </c>
      <c r="AA427" s="18" t="str">
        <f t="shared" si="22"/>
        <v>Google</v>
      </c>
      <c r="AB427" s="10" t="str">
        <f t="shared" si="23"/>
        <v>Bing</v>
      </c>
      <c r="AC427" s="13" t="s">
        <v>514</v>
      </c>
      <c r="AD427">
        <v>41.659084587599999</v>
      </c>
      <c r="AE427">
        <v>-81.340151836000004</v>
      </c>
      <c r="AF427">
        <v>0</v>
      </c>
      <c r="AG427" t="s">
        <v>514</v>
      </c>
    </row>
    <row r="428" spans="1:33" x14ac:dyDescent="0.25">
      <c r="A428" s="12">
        <v>425</v>
      </c>
      <c r="B428" s="9">
        <v>6</v>
      </c>
      <c r="C428" s="9" t="s">
        <v>8</v>
      </c>
      <c r="D428" s="9" t="s">
        <v>999</v>
      </c>
      <c r="E428" s="9" t="s">
        <v>34</v>
      </c>
      <c r="F428" s="9" t="s">
        <v>121</v>
      </c>
      <c r="G428" s="9" t="s">
        <v>1458</v>
      </c>
      <c r="H428" s="13" t="s">
        <v>589</v>
      </c>
      <c r="I428" s="12">
        <v>13.29</v>
      </c>
      <c r="J428" s="9">
        <v>8.2100000000000009</v>
      </c>
      <c r="K428" s="9">
        <v>12.74</v>
      </c>
      <c r="L428" s="9">
        <v>4.53</v>
      </c>
      <c r="M428" s="9">
        <v>0</v>
      </c>
      <c r="N428" s="9">
        <v>0</v>
      </c>
      <c r="O428" s="9">
        <v>0</v>
      </c>
      <c r="P428" s="9">
        <v>0</v>
      </c>
      <c r="Q428" s="9">
        <v>4.6500000000000004</v>
      </c>
      <c r="R428" s="9">
        <v>2.27</v>
      </c>
      <c r="S428" s="9">
        <v>3.87</v>
      </c>
      <c r="T428" s="9">
        <v>1.61</v>
      </c>
      <c r="U428" s="12" t="s">
        <v>31</v>
      </c>
      <c r="V428" s="9">
        <v>13.98</v>
      </c>
      <c r="W428" s="9"/>
      <c r="X428" s="9"/>
      <c r="Y428" s="9" t="s">
        <v>2009</v>
      </c>
      <c r="Z428" s="18" t="str">
        <f t="shared" si="21"/>
        <v>Pathway</v>
      </c>
      <c r="AA428" s="18" t="str">
        <f t="shared" si="22"/>
        <v>Google</v>
      </c>
      <c r="AB428" s="10" t="str">
        <f t="shared" si="23"/>
        <v>Bing</v>
      </c>
      <c r="AC428" s="13" t="s">
        <v>514</v>
      </c>
      <c r="AD428">
        <v>39.9729501192</v>
      </c>
      <c r="AE428">
        <v>-83.045711877299993</v>
      </c>
      <c r="AF428">
        <v>0</v>
      </c>
      <c r="AG428" t="s">
        <v>514</v>
      </c>
    </row>
    <row r="429" spans="1:33" x14ac:dyDescent="0.25">
      <c r="A429" s="12">
        <v>426</v>
      </c>
      <c r="B429" s="9">
        <v>8</v>
      </c>
      <c r="C429" s="9" t="s">
        <v>61</v>
      </c>
      <c r="D429" s="9" t="s">
        <v>974</v>
      </c>
      <c r="E429" s="9" t="s">
        <v>34</v>
      </c>
      <c r="F429" s="9" t="s">
        <v>121</v>
      </c>
      <c r="G429" s="9" t="s">
        <v>1458</v>
      </c>
      <c r="H429" s="13" t="s">
        <v>613</v>
      </c>
      <c r="I429" s="12">
        <v>20.23</v>
      </c>
      <c r="J429" s="9">
        <v>9.7899999999999991</v>
      </c>
      <c r="K429" s="9">
        <v>19.25</v>
      </c>
      <c r="L429" s="9">
        <v>9.4600000000000009</v>
      </c>
      <c r="M429" s="9">
        <v>0</v>
      </c>
      <c r="N429" s="9">
        <v>0</v>
      </c>
      <c r="O429" s="9">
        <v>0</v>
      </c>
      <c r="P429" s="9">
        <v>0</v>
      </c>
      <c r="Q429" s="9">
        <v>5.0199999999999996</v>
      </c>
      <c r="R429" s="9">
        <v>2.78</v>
      </c>
      <c r="S429" s="9">
        <v>4.38</v>
      </c>
      <c r="T429" s="9">
        <v>1.6</v>
      </c>
      <c r="U429" s="12" t="s">
        <v>67</v>
      </c>
      <c r="V429" s="9">
        <v>10.83</v>
      </c>
      <c r="W429" s="9"/>
      <c r="X429" s="9"/>
      <c r="Y429" s="9" t="s">
        <v>2010</v>
      </c>
      <c r="Z429" s="18" t="str">
        <f t="shared" si="21"/>
        <v>Pathway</v>
      </c>
      <c r="AA429" s="18" t="str">
        <f t="shared" si="22"/>
        <v>Google</v>
      </c>
      <c r="AB429" s="10" t="str">
        <f t="shared" si="23"/>
        <v>Bing</v>
      </c>
      <c r="AC429" s="13" t="s">
        <v>514</v>
      </c>
      <c r="AD429">
        <v>39.408897756400002</v>
      </c>
      <c r="AE429">
        <v>-84.501715684800004</v>
      </c>
      <c r="AF429">
        <v>0</v>
      </c>
      <c r="AG429" t="s">
        <v>514</v>
      </c>
    </row>
    <row r="430" spans="1:33" x14ac:dyDescent="0.25">
      <c r="A430" s="12">
        <v>427</v>
      </c>
      <c r="B430" s="9">
        <v>6</v>
      </c>
      <c r="C430" s="9" t="s">
        <v>153</v>
      </c>
      <c r="D430" s="9" t="s">
        <v>742</v>
      </c>
      <c r="E430" s="9" t="s">
        <v>34</v>
      </c>
      <c r="F430" s="9" t="s">
        <v>121</v>
      </c>
      <c r="G430" s="9" t="s">
        <v>1458</v>
      </c>
      <c r="H430" s="13" t="s">
        <v>743</v>
      </c>
      <c r="I430" s="12">
        <v>11.55</v>
      </c>
      <c r="J430" s="9">
        <v>7.99</v>
      </c>
      <c r="K430" s="9">
        <v>11.16</v>
      </c>
      <c r="L430" s="9">
        <v>3.16</v>
      </c>
      <c r="M430" s="9">
        <v>0</v>
      </c>
      <c r="N430" s="9">
        <v>0</v>
      </c>
      <c r="O430" s="9">
        <v>0</v>
      </c>
      <c r="P430" s="9">
        <v>0</v>
      </c>
      <c r="Q430" s="9">
        <v>4.5999999999999996</v>
      </c>
      <c r="R430" s="9">
        <v>2.2000000000000002</v>
      </c>
      <c r="S430" s="9">
        <v>3.81</v>
      </c>
      <c r="T430" s="9">
        <v>1.6</v>
      </c>
      <c r="U430" s="12" t="s">
        <v>175</v>
      </c>
      <c r="V430" s="9">
        <v>8.14</v>
      </c>
      <c r="W430" s="9"/>
      <c r="X430" s="9"/>
      <c r="Y430" s="9" t="s">
        <v>1398</v>
      </c>
      <c r="Z430" s="18" t="str">
        <f t="shared" si="21"/>
        <v>Pathway</v>
      </c>
      <c r="AA430" s="18" t="str">
        <f t="shared" si="22"/>
        <v>Google</v>
      </c>
      <c r="AB430" s="10" t="str">
        <f t="shared" si="23"/>
        <v>Bing</v>
      </c>
      <c r="AC430" s="13" t="s">
        <v>514</v>
      </c>
      <c r="AD430">
        <v>40.5741814422</v>
      </c>
      <c r="AE430">
        <v>-83.1243146642</v>
      </c>
      <c r="AF430">
        <v>0</v>
      </c>
      <c r="AG430" t="s">
        <v>514</v>
      </c>
    </row>
    <row r="431" spans="1:33" x14ac:dyDescent="0.25">
      <c r="A431" s="12">
        <v>428</v>
      </c>
      <c r="B431" s="9">
        <v>8</v>
      </c>
      <c r="C431" s="9" t="s">
        <v>33</v>
      </c>
      <c r="D431" s="9" t="s">
        <v>678</v>
      </c>
      <c r="E431" s="9" t="s">
        <v>34</v>
      </c>
      <c r="F431" s="9" t="s">
        <v>269</v>
      </c>
      <c r="G431" s="9" t="s">
        <v>1458</v>
      </c>
      <c r="H431" s="13" t="s">
        <v>679</v>
      </c>
      <c r="I431" s="12">
        <v>5.0199999999999996</v>
      </c>
      <c r="J431" s="9">
        <v>1.77</v>
      </c>
      <c r="K431" s="9">
        <v>4.63</v>
      </c>
      <c r="L431" s="9">
        <v>2.85</v>
      </c>
      <c r="M431" s="9">
        <v>0</v>
      </c>
      <c r="N431" s="9">
        <v>0</v>
      </c>
      <c r="O431" s="9">
        <v>0</v>
      </c>
      <c r="P431" s="9">
        <v>0</v>
      </c>
      <c r="Q431" s="9">
        <v>2.89</v>
      </c>
      <c r="R431" s="9">
        <v>0.61</v>
      </c>
      <c r="S431" s="9">
        <v>2.21</v>
      </c>
      <c r="T431" s="9">
        <v>1.6</v>
      </c>
      <c r="U431" s="12" t="s">
        <v>97</v>
      </c>
      <c r="V431" s="9">
        <v>3.96</v>
      </c>
      <c r="W431" s="9"/>
      <c r="X431" s="9"/>
      <c r="Y431" s="9" t="s">
        <v>2011</v>
      </c>
      <c r="Z431" s="18" t="str">
        <f t="shared" si="21"/>
        <v>Pathway</v>
      </c>
      <c r="AA431" s="18" t="str">
        <f t="shared" si="22"/>
        <v>Google</v>
      </c>
      <c r="AB431" s="10" t="str">
        <f t="shared" si="23"/>
        <v>Bing</v>
      </c>
      <c r="AC431" s="13" t="s">
        <v>1450</v>
      </c>
      <c r="AD431">
        <v>39.048668036599999</v>
      </c>
      <c r="AE431">
        <v>-84.248047456199998</v>
      </c>
      <c r="AF431">
        <v>0</v>
      </c>
      <c r="AG431" t="s">
        <v>514</v>
      </c>
    </row>
    <row r="432" spans="1:33" x14ac:dyDescent="0.25">
      <c r="A432" s="12">
        <v>429</v>
      </c>
      <c r="B432" s="9">
        <v>1</v>
      </c>
      <c r="C432" s="9" t="s">
        <v>137</v>
      </c>
      <c r="D432" s="9" t="s">
        <v>706</v>
      </c>
      <c r="E432" s="9" t="s">
        <v>34</v>
      </c>
      <c r="F432" s="9" t="s">
        <v>121</v>
      </c>
      <c r="G432" s="9" t="s">
        <v>1458</v>
      </c>
      <c r="H432" s="13" t="s">
        <v>707</v>
      </c>
      <c r="I432" s="12">
        <v>7.4</v>
      </c>
      <c r="J432" s="9">
        <v>5.98</v>
      </c>
      <c r="K432" s="9">
        <v>7.19</v>
      </c>
      <c r="L432" s="9">
        <v>1.22</v>
      </c>
      <c r="M432" s="9">
        <v>0</v>
      </c>
      <c r="N432" s="9">
        <v>0</v>
      </c>
      <c r="O432" s="9">
        <v>0</v>
      </c>
      <c r="P432" s="9">
        <v>0</v>
      </c>
      <c r="Q432" s="9">
        <v>4.28</v>
      </c>
      <c r="R432" s="9">
        <v>1.57</v>
      </c>
      <c r="S432" s="9">
        <v>3.17</v>
      </c>
      <c r="T432" s="9">
        <v>1.6</v>
      </c>
      <c r="U432" s="12" t="s">
        <v>288</v>
      </c>
      <c r="V432" s="9">
        <v>11.7</v>
      </c>
      <c r="W432" s="9"/>
      <c r="X432" s="9"/>
      <c r="Y432" s="9" t="s">
        <v>2012</v>
      </c>
      <c r="Z432" s="18" t="str">
        <f t="shared" si="21"/>
        <v>Pathway</v>
      </c>
      <c r="AA432" s="18" t="str">
        <f t="shared" si="22"/>
        <v>Google</v>
      </c>
      <c r="AB432" s="10" t="str">
        <f t="shared" si="23"/>
        <v>Bing</v>
      </c>
      <c r="AC432" s="13" t="s">
        <v>514</v>
      </c>
      <c r="AD432">
        <v>40.743993013599997</v>
      </c>
      <c r="AE432">
        <v>-84.124501237299995</v>
      </c>
      <c r="AF432">
        <v>0</v>
      </c>
      <c r="AG432" t="s">
        <v>514</v>
      </c>
    </row>
    <row r="433" spans="1:33" x14ac:dyDescent="0.25">
      <c r="A433" s="12">
        <v>430</v>
      </c>
      <c r="B433" s="9">
        <v>2</v>
      </c>
      <c r="C433" s="9" t="s">
        <v>6</v>
      </c>
      <c r="D433" s="9" t="s">
        <v>964</v>
      </c>
      <c r="E433" s="9" t="s">
        <v>34</v>
      </c>
      <c r="F433" s="9" t="s">
        <v>121</v>
      </c>
      <c r="G433" s="9" t="s">
        <v>1458</v>
      </c>
      <c r="H433" s="13" t="s">
        <v>677</v>
      </c>
      <c r="I433" s="12">
        <v>13.94</v>
      </c>
      <c r="J433" s="9">
        <v>6.45</v>
      </c>
      <c r="K433" s="9">
        <v>12.93</v>
      </c>
      <c r="L433" s="9">
        <v>6.48</v>
      </c>
      <c r="M433" s="9">
        <v>0</v>
      </c>
      <c r="N433" s="9">
        <v>0</v>
      </c>
      <c r="O433" s="9">
        <v>0</v>
      </c>
      <c r="P433" s="9">
        <v>0</v>
      </c>
      <c r="Q433" s="9">
        <v>4.32</v>
      </c>
      <c r="R433" s="9">
        <v>1.72</v>
      </c>
      <c r="S433" s="9">
        <v>3.3</v>
      </c>
      <c r="T433" s="9">
        <v>1.59</v>
      </c>
      <c r="U433" s="12" t="s">
        <v>146</v>
      </c>
      <c r="V433" s="9">
        <v>27.55</v>
      </c>
      <c r="W433" s="9"/>
      <c r="X433" s="9"/>
      <c r="Y433" s="9" t="s">
        <v>2013</v>
      </c>
      <c r="Z433" s="18" t="str">
        <f t="shared" si="21"/>
        <v>Pathway</v>
      </c>
      <c r="AA433" s="18" t="str">
        <f t="shared" si="22"/>
        <v>Google</v>
      </c>
      <c r="AB433" s="10" t="str">
        <f t="shared" si="23"/>
        <v>Bing</v>
      </c>
      <c r="AC433" s="13" t="s">
        <v>514</v>
      </c>
      <c r="AD433">
        <v>41.700354979099998</v>
      </c>
      <c r="AE433">
        <v>-83.547374349500004</v>
      </c>
      <c r="AF433">
        <v>0</v>
      </c>
      <c r="AG433" t="s">
        <v>514</v>
      </c>
    </row>
    <row r="434" spans="1:33" x14ac:dyDescent="0.25">
      <c r="A434" s="12">
        <v>431</v>
      </c>
      <c r="B434" s="9">
        <v>6</v>
      </c>
      <c r="C434" s="9" t="s">
        <v>8</v>
      </c>
      <c r="D434" s="9" t="s">
        <v>1033</v>
      </c>
      <c r="E434" s="9" t="s">
        <v>34</v>
      </c>
      <c r="F434" s="9" t="s">
        <v>269</v>
      </c>
      <c r="G434" s="9" t="s">
        <v>1458</v>
      </c>
      <c r="H434" s="13" t="s">
        <v>603</v>
      </c>
      <c r="I434" s="12">
        <v>7.79</v>
      </c>
      <c r="J434" s="9">
        <v>1.81</v>
      </c>
      <c r="K434" s="9">
        <v>7.09</v>
      </c>
      <c r="L434" s="9">
        <v>5.27</v>
      </c>
      <c r="M434" s="9">
        <v>1.27</v>
      </c>
      <c r="N434" s="9">
        <v>7.0000000000000007E-2</v>
      </c>
      <c r="O434" s="9">
        <v>0.92</v>
      </c>
      <c r="P434" s="9">
        <v>0.86</v>
      </c>
      <c r="Q434" s="9">
        <v>2.86</v>
      </c>
      <c r="R434" s="9">
        <v>0.63</v>
      </c>
      <c r="S434" s="9">
        <v>2.2200000000000002</v>
      </c>
      <c r="T434" s="9">
        <v>1.59</v>
      </c>
      <c r="U434" s="12" t="s">
        <v>217</v>
      </c>
      <c r="V434" s="9">
        <v>2.0499999999999998</v>
      </c>
      <c r="W434" s="9"/>
      <c r="X434" s="9"/>
      <c r="Y434" s="9" t="s">
        <v>2014</v>
      </c>
      <c r="Z434" s="18" t="str">
        <f t="shared" si="21"/>
        <v>Pathway</v>
      </c>
      <c r="AA434" s="18" t="str">
        <f t="shared" si="22"/>
        <v>Google</v>
      </c>
      <c r="AB434" s="10" t="str">
        <f t="shared" si="23"/>
        <v>Bing</v>
      </c>
      <c r="AC434" s="13" t="s">
        <v>514</v>
      </c>
      <c r="AD434">
        <v>39.832055396599998</v>
      </c>
      <c r="AE434">
        <v>-83.000351985199998</v>
      </c>
      <c r="AF434">
        <v>0</v>
      </c>
      <c r="AG434" t="s">
        <v>514</v>
      </c>
    </row>
    <row r="435" spans="1:33" x14ac:dyDescent="0.25">
      <c r="A435" s="12">
        <v>432</v>
      </c>
      <c r="B435" s="9">
        <v>8</v>
      </c>
      <c r="C435" s="9" t="s">
        <v>11</v>
      </c>
      <c r="D435" s="9" t="s">
        <v>1034</v>
      </c>
      <c r="E435" s="9" t="s">
        <v>34</v>
      </c>
      <c r="F435" s="9" t="s">
        <v>121</v>
      </c>
      <c r="G435" s="9" t="s">
        <v>1458</v>
      </c>
      <c r="H435" s="13" t="s">
        <v>647</v>
      </c>
      <c r="I435" s="12">
        <v>13.62</v>
      </c>
      <c r="J435" s="9">
        <v>8.31</v>
      </c>
      <c r="K435" s="9">
        <v>13.04</v>
      </c>
      <c r="L435" s="9">
        <v>4.74</v>
      </c>
      <c r="M435" s="9">
        <v>0</v>
      </c>
      <c r="N435" s="9">
        <v>0</v>
      </c>
      <c r="O435" s="9">
        <v>0</v>
      </c>
      <c r="P435" s="9">
        <v>0</v>
      </c>
      <c r="Q435" s="9">
        <v>4.6500000000000004</v>
      </c>
      <c r="R435" s="9">
        <v>2.2999999999999998</v>
      </c>
      <c r="S435" s="9">
        <v>3.89</v>
      </c>
      <c r="T435" s="9">
        <v>1.59</v>
      </c>
      <c r="U435" s="12" t="s">
        <v>55</v>
      </c>
      <c r="V435" s="9">
        <v>3.77</v>
      </c>
      <c r="W435" s="9"/>
      <c r="X435" s="9"/>
      <c r="Y435" s="9" t="s">
        <v>1412</v>
      </c>
      <c r="Z435" s="18" t="str">
        <f t="shared" si="21"/>
        <v>Pathway</v>
      </c>
      <c r="AA435" s="18" t="str">
        <f t="shared" si="22"/>
        <v>Google</v>
      </c>
      <c r="AB435" s="10" t="str">
        <f t="shared" si="23"/>
        <v>Bing</v>
      </c>
      <c r="AC435" s="13" t="s">
        <v>514</v>
      </c>
      <c r="AD435">
        <v>39.132897683000003</v>
      </c>
      <c r="AE435">
        <v>-84.497184754800003</v>
      </c>
      <c r="AF435">
        <v>0</v>
      </c>
      <c r="AG435" t="s">
        <v>514</v>
      </c>
    </row>
    <row r="436" spans="1:33" x14ac:dyDescent="0.25">
      <c r="A436" s="12">
        <v>433</v>
      </c>
      <c r="B436" s="9">
        <v>7</v>
      </c>
      <c r="C436" s="9" t="s">
        <v>149</v>
      </c>
      <c r="D436" s="9" t="s">
        <v>941</v>
      </c>
      <c r="E436" s="9" t="s">
        <v>34</v>
      </c>
      <c r="F436" s="9" t="s">
        <v>121</v>
      </c>
      <c r="G436" s="9" t="s">
        <v>1458</v>
      </c>
      <c r="H436" s="13" t="s">
        <v>669</v>
      </c>
      <c r="I436" s="12">
        <v>11.28</v>
      </c>
      <c r="J436" s="9">
        <v>7.62</v>
      </c>
      <c r="K436" s="9">
        <v>10.87</v>
      </c>
      <c r="L436" s="9">
        <v>3.24</v>
      </c>
      <c r="M436" s="9">
        <v>0</v>
      </c>
      <c r="N436" s="9">
        <v>0</v>
      </c>
      <c r="O436" s="9">
        <v>0</v>
      </c>
      <c r="P436" s="9">
        <v>0</v>
      </c>
      <c r="Q436" s="9">
        <v>4.47</v>
      </c>
      <c r="R436" s="9">
        <v>2.08</v>
      </c>
      <c r="S436" s="9">
        <v>3.67</v>
      </c>
      <c r="T436" s="9">
        <v>1.59</v>
      </c>
      <c r="U436" s="12" t="s">
        <v>172</v>
      </c>
      <c r="V436" s="9">
        <v>11.61</v>
      </c>
      <c r="W436" s="9"/>
      <c r="X436" s="9"/>
      <c r="Y436" s="9" t="s">
        <v>2015</v>
      </c>
      <c r="Z436" s="18" t="str">
        <f t="shared" si="21"/>
        <v>Pathway</v>
      </c>
      <c r="AA436" s="18" t="str">
        <f t="shared" si="22"/>
        <v>Google</v>
      </c>
      <c r="AB436" s="10" t="str">
        <f t="shared" si="23"/>
        <v>Bing</v>
      </c>
      <c r="AC436" s="13" t="s">
        <v>514</v>
      </c>
      <c r="AD436">
        <v>39.9284073428</v>
      </c>
      <c r="AE436">
        <v>-83.833631436700003</v>
      </c>
      <c r="AF436">
        <v>0</v>
      </c>
      <c r="AG436" t="s">
        <v>514</v>
      </c>
    </row>
    <row r="437" spans="1:33" x14ac:dyDescent="0.25">
      <c r="A437" s="12">
        <v>434</v>
      </c>
      <c r="B437" s="9">
        <v>2</v>
      </c>
      <c r="C437" s="9" t="s">
        <v>6</v>
      </c>
      <c r="D437" s="9" t="s">
        <v>1063</v>
      </c>
      <c r="E437" s="9" t="s">
        <v>34</v>
      </c>
      <c r="F437" s="9" t="s">
        <v>1188</v>
      </c>
      <c r="G437" s="9" t="s">
        <v>1458</v>
      </c>
      <c r="H437" s="13" t="s">
        <v>852</v>
      </c>
      <c r="I437" s="12">
        <v>9.4499999999999993</v>
      </c>
      <c r="J437" s="9">
        <v>5.87</v>
      </c>
      <c r="K437" s="9">
        <v>8.94</v>
      </c>
      <c r="L437" s="9">
        <v>3.07</v>
      </c>
      <c r="M437" s="9">
        <v>0</v>
      </c>
      <c r="N437" s="9">
        <v>0</v>
      </c>
      <c r="O437" s="9">
        <v>0</v>
      </c>
      <c r="P437" s="9">
        <v>0</v>
      </c>
      <c r="Q437" s="9">
        <v>4.46</v>
      </c>
      <c r="R437" s="9">
        <v>1.96</v>
      </c>
      <c r="S437" s="9">
        <v>3.55</v>
      </c>
      <c r="T437" s="9">
        <v>1.59</v>
      </c>
      <c r="U437" s="12" t="s">
        <v>135</v>
      </c>
      <c r="V437" s="9">
        <v>6.94</v>
      </c>
      <c r="W437" s="9"/>
      <c r="X437" s="9"/>
      <c r="Y437" s="9" t="s">
        <v>2016</v>
      </c>
      <c r="Z437" s="18" t="str">
        <f t="shared" si="21"/>
        <v>Pathway</v>
      </c>
      <c r="AA437" s="18" t="str">
        <f t="shared" si="22"/>
        <v>Google</v>
      </c>
      <c r="AB437" s="10" t="str">
        <f t="shared" si="23"/>
        <v>Bing</v>
      </c>
      <c r="AC437" s="13" t="s">
        <v>514</v>
      </c>
      <c r="AD437">
        <v>41.6734241797</v>
      </c>
      <c r="AE437">
        <v>-83.588918585200005</v>
      </c>
      <c r="AF437">
        <v>0</v>
      </c>
      <c r="AG437" t="s">
        <v>514</v>
      </c>
    </row>
    <row r="438" spans="1:33" x14ac:dyDescent="0.25">
      <c r="A438" s="12">
        <v>435</v>
      </c>
      <c r="B438" s="9">
        <v>7</v>
      </c>
      <c r="C438" s="9" t="s">
        <v>44</v>
      </c>
      <c r="D438" s="9" t="s">
        <v>1080</v>
      </c>
      <c r="E438" s="9" t="s">
        <v>34</v>
      </c>
      <c r="F438" s="9" t="s">
        <v>121</v>
      </c>
      <c r="G438" s="9" t="s">
        <v>1458</v>
      </c>
      <c r="H438" s="13" t="s">
        <v>649</v>
      </c>
      <c r="I438" s="12">
        <v>6.16</v>
      </c>
      <c r="J438" s="9">
        <v>6.38</v>
      </c>
      <c r="K438" s="9">
        <v>6.19</v>
      </c>
      <c r="L438" s="9">
        <v>0</v>
      </c>
      <c r="M438" s="9">
        <v>0</v>
      </c>
      <c r="N438" s="9">
        <v>0</v>
      </c>
      <c r="O438" s="9">
        <v>0</v>
      </c>
      <c r="P438" s="9">
        <v>0</v>
      </c>
      <c r="Q438" s="9">
        <v>4.32</v>
      </c>
      <c r="R438" s="9">
        <v>1.7</v>
      </c>
      <c r="S438" s="9">
        <v>3.29</v>
      </c>
      <c r="T438" s="9">
        <v>1.59</v>
      </c>
      <c r="U438" s="12" t="s">
        <v>193</v>
      </c>
      <c r="V438" s="9">
        <v>15.11</v>
      </c>
      <c r="W438" s="9"/>
      <c r="X438" s="9"/>
      <c r="Y438" s="9" t="s">
        <v>1448</v>
      </c>
      <c r="Z438" s="18" t="str">
        <f t="shared" si="21"/>
        <v>Pathway</v>
      </c>
      <c r="AA438" s="18" t="str">
        <f t="shared" si="22"/>
        <v>Google</v>
      </c>
      <c r="AB438" s="10" t="str">
        <f t="shared" si="23"/>
        <v>Bing</v>
      </c>
      <c r="AC438" s="13" t="s">
        <v>514</v>
      </c>
      <c r="AD438">
        <v>39.7867416347</v>
      </c>
      <c r="AE438">
        <v>-84.211682437099995</v>
      </c>
      <c r="AF438">
        <v>0</v>
      </c>
      <c r="AG438" t="s">
        <v>514</v>
      </c>
    </row>
    <row r="439" spans="1:33" x14ac:dyDescent="0.25">
      <c r="A439" s="12">
        <v>436</v>
      </c>
      <c r="B439" s="9">
        <v>8</v>
      </c>
      <c r="C439" s="9" t="s">
        <v>11</v>
      </c>
      <c r="D439" s="9" t="s">
        <v>1090</v>
      </c>
      <c r="E439" s="9" t="s">
        <v>34</v>
      </c>
      <c r="F439" s="9" t="s">
        <v>269</v>
      </c>
      <c r="G439" s="9" t="s">
        <v>1458</v>
      </c>
      <c r="H439" s="13" t="s">
        <v>613</v>
      </c>
      <c r="I439" s="12">
        <v>15.27</v>
      </c>
      <c r="J439" s="9">
        <v>1.65</v>
      </c>
      <c r="K439" s="9">
        <v>13.53</v>
      </c>
      <c r="L439" s="9">
        <v>11.88</v>
      </c>
      <c r="M439" s="9">
        <v>0</v>
      </c>
      <c r="N439" s="9">
        <v>0</v>
      </c>
      <c r="O439" s="9">
        <v>0</v>
      </c>
      <c r="P439" s="9">
        <v>0</v>
      </c>
      <c r="Q439" s="9">
        <v>2.86</v>
      </c>
      <c r="R439" s="9">
        <v>0.55000000000000004</v>
      </c>
      <c r="S439" s="9">
        <v>2.13</v>
      </c>
      <c r="T439" s="9">
        <v>1.58</v>
      </c>
      <c r="U439" s="12" t="s">
        <v>140</v>
      </c>
      <c r="V439" s="9">
        <v>9.67</v>
      </c>
      <c r="W439" s="9"/>
      <c r="X439" s="9"/>
      <c r="Y439" s="9" t="s">
        <v>2017</v>
      </c>
      <c r="Z439" s="18" t="str">
        <f t="shared" si="21"/>
        <v>Pathway</v>
      </c>
      <c r="AA439" s="18" t="str">
        <f t="shared" si="22"/>
        <v>Google</v>
      </c>
      <c r="AB439" s="10" t="str">
        <f t="shared" si="23"/>
        <v>Bing</v>
      </c>
      <c r="AC439" s="13" t="s">
        <v>514</v>
      </c>
      <c r="AD439">
        <v>39.291165188800001</v>
      </c>
      <c r="AE439">
        <v>-84.485742466900007</v>
      </c>
      <c r="AF439">
        <v>0</v>
      </c>
      <c r="AG439" t="s">
        <v>514</v>
      </c>
    </row>
    <row r="440" spans="1:33" x14ac:dyDescent="0.25">
      <c r="A440" s="12">
        <v>437</v>
      </c>
      <c r="B440" s="9">
        <v>3</v>
      </c>
      <c r="C440" s="9" t="s">
        <v>126</v>
      </c>
      <c r="D440" s="9" t="s">
        <v>958</v>
      </c>
      <c r="E440" s="9" t="s">
        <v>34</v>
      </c>
      <c r="F440" s="9" t="s">
        <v>121</v>
      </c>
      <c r="G440" s="9" t="s">
        <v>1458</v>
      </c>
      <c r="H440" s="13" t="s">
        <v>668</v>
      </c>
      <c r="I440" s="12">
        <v>21.07</v>
      </c>
      <c r="J440" s="9">
        <v>8.34</v>
      </c>
      <c r="K440" s="9">
        <v>19.7</v>
      </c>
      <c r="L440" s="9">
        <v>11.36</v>
      </c>
      <c r="M440" s="9">
        <v>0</v>
      </c>
      <c r="N440" s="9">
        <v>0</v>
      </c>
      <c r="O440" s="9">
        <v>0</v>
      </c>
      <c r="P440" s="9">
        <v>0</v>
      </c>
      <c r="Q440" s="9">
        <v>4.6500000000000004</v>
      </c>
      <c r="R440" s="9">
        <v>2.3199999999999998</v>
      </c>
      <c r="S440" s="9">
        <v>3.9</v>
      </c>
      <c r="T440" s="9">
        <v>1.58</v>
      </c>
      <c r="U440" s="12" t="s">
        <v>125</v>
      </c>
      <c r="V440" s="9">
        <v>2.1</v>
      </c>
      <c r="W440" s="9"/>
      <c r="X440" s="9"/>
      <c r="Y440" s="9" t="s">
        <v>2018</v>
      </c>
      <c r="Z440" s="18" t="str">
        <f t="shared" si="21"/>
        <v>Pathway</v>
      </c>
      <c r="AA440" s="18" t="str">
        <f t="shared" si="22"/>
        <v>Google</v>
      </c>
      <c r="AB440" s="10" t="str">
        <f t="shared" si="23"/>
        <v>Bing</v>
      </c>
      <c r="AC440" s="13" t="s">
        <v>514</v>
      </c>
      <c r="AD440">
        <v>41.4213844127</v>
      </c>
      <c r="AE440">
        <v>-82.677292812199994</v>
      </c>
      <c r="AF440">
        <v>0</v>
      </c>
      <c r="AG440" t="s">
        <v>514</v>
      </c>
    </row>
    <row r="441" spans="1:33" x14ac:dyDescent="0.25">
      <c r="A441" s="12">
        <v>438</v>
      </c>
      <c r="B441" s="9">
        <v>8</v>
      </c>
      <c r="C441" s="9" t="s">
        <v>11</v>
      </c>
      <c r="D441" s="9" t="s">
        <v>576</v>
      </c>
      <c r="E441" s="9" t="s">
        <v>34</v>
      </c>
      <c r="F441" s="9" t="s">
        <v>269</v>
      </c>
      <c r="G441" s="9" t="s">
        <v>1458</v>
      </c>
      <c r="H441" s="13" t="s">
        <v>577</v>
      </c>
      <c r="I441" s="12">
        <v>10</v>
      </c>
      <c r="J441" s="9">
        <v>1.68</v>
      </c>
      <c r="K441" s="9">
        <v>8.9499999999999993</v>
      </c>
      <c r="L441" s="9">
        <v>7.27</v>
      </c>
      <c r="M441" s="9">
        <v>0</v>
      </c>
      <c r="N441" s="9">
        <v>0</v>
      </c>
      <c r="O441" s="9">
        <v>0</v>
      </c>
      <c r="P441" s="9">
        <v>0</v>
      </c>
      <c r="Q441" s="9">
        <v>2.87</v>
      </c>
      <c r="R441" s="9">
        <v>0.56000000000000005</v>
      </c>
      <c r="S441" s="9">
        <v>2.14</v>
      </c>
      <c r="T441" s="9">
        <v>1.58</v>
      </c>
      <c r="U441" s="12" t="s">
        <v>93</v>
      </c>
      <c r="V441" s="9">
        <v>3.78</v>
      </c>
      <c r="W441" s="9"/>
      <c r="X441" s="9"/>
      <c r="Y441" s="9" t="s">
        <v>2019</v>
      </c>
      <c r="Z441" s="18" t="str">
        <f t="shared" si="21"/>
        <v>Pathway</v>
      </c>
      <c r="AA441" s="18" t="str">
        <f t="shared" si="22"/>
        <v>Google</v>
      </c>
      <c r="AB441" s="10" t="str">
        <f t="shared" si="23"/>
        <v>Bing</v>
      </c>
      <c r="AC441" s="13" t="s">
        <v>514</v>
      </c>
      <c r="AD441">
        <v>39.124238932700003</v>
      </c>
      <c r="AE441">
        <v>-84.533486995800004</v>
      </c>
      <c r="AF441">
        <v>0</v>
      </c>
      <c r="AG441" t="s">
        <v>514</v>
      </c>
    </row>
    <row r="442" spans="1:33" x14ac:dyDescent="0.25">
      <c r="A442" s="12">
        <v>439</v>
      </c>
      <c r="B442" s="9">
        <v>4</v>
      </c>
      <c r="C442" s="9" t="s">
        <v>86</v>
      </c>
      <c r="D442" s="9" t="s">
        <v>967</v>
      </c>
      <c r="E442" s="9" t="s">
        <v>34</v>
      </c>
      <c r="F442" s="9" t="s">
        <v>269</v>
      </c>
      <c r="G442" s="9" t="s">
        <v>1458</v>
      </c>
      <c r="H442" s="13" t="s">
        <v>935</v>
      </c>
      <c r="I442" s="12">
        <v>7.47</v>
      </c>
      <c r="J442" s="9">
        <v>1.66</v>
      </c>
      <c r="K442" s="9">
        <v>6.73</v>
      </c>
      <c r="L442" s="9">
        <v>5.07</v>
      </c>
      <c r="M442" s="9">
        <v>0</v>
      </c>
      <c r="N442" s="9">
        <v>0</v>
      </c>
      <c r="O442" s="9">
        <v>0</v>
      </c>
      <c r="P442" s="9">
        <v>0</v>
      </c>
      <c r="Q442" s="9">
        <v>2.86</v>
      </c>
      <c r="R442" s="9">
        <v>0.56000000000000005</v>
      </c>
      <c r="S442" s="9">
        <v>2.13</v>
      </c>
      <c r="T442" s="9">
        <v>1.58</v>
      </c>
      <c r="U442" s="12" t="s">
        <v>116</v>
      </c>
      <c r="V442" s="9">
        <v>18.079999999999998</v>
      </c>
      <c r="W442" s="9"/>
      <c r="X442" s="9"/>
      <c r="Y442" s="9" t="s">
        <v>2020</v>
      </c>
      <c r="Z442" s="18" t="str">
        <f t="shared" si="21"/>
        <v>Pathway</v>
      </c>
      <c r="AA442" s="18" t="str">
        <f t="shared" si="22"/>
        <v>Google</v>
      </c>
      <c r="AB442" s="10" t="str">
        <f t="shared" si="23"/>
        <v>Bing</v>
      </c>
      <c r="AC442" s="13" t="s">
        <v>514</v>
      </c>
      <c r="AD442">
        <v>41.024354042299997</v>
      </c>
      <c r="AE442">
        <v>-80.657609602799994</v>
      </c>
      <c r="AF442">
        <v>0</v>
      </c>
      <c r="AG442" t="s">
        <v>514</v>
      </c>
    </row>
    <row r="443" spans="1:33" x14ac:dyDescent="0.25">
      <c r="A443" s="12">
        <v>440</v>
      </c>
      <c r="B443" s="9">
        <v>8</v>
      </c>
      <c r="C443" s="9" t="s">
        <v>61</v>
      </c>
      <c r="D443" s="9" t="s">
        <v>869</v>
      </c>
      <c r="E443" s="9" t="s">
        <v>34</v>
      </c>
      <c r="F443" s="9" t="s">
        <v>141</v>
      </c>
      <c r="G443" s="9" t="s">
        <v>1458</v>
      </c>
      <c r="H443" s="13" t="s">
        <v>870</v>
      </c>
      <c r="I443" s="12">
        <v>11.82</v>
      </c>
      <c r="J443" s="9">
        <v>6.02</v>
      </c>
      <c r="K443" s="9">
        <v>10.72</v>
      </c>
      <c r="L443" s="9">
        <v>4.7</v>
      </c>
      <c r="M443" s="9">
        <v>0</v>
      </c>
      <c r="N443" s="9">
        <v>0</v>
      </c>
      <c r="O443" s="9">
        <v>0</v>
      </c>
      <c r="P443" s="9">
        <v>0</v>
      </c>
      <c r="Q443" s="9">
        <v>4.38</v>
      </c>
      <c r="R443" s="9">
        <v>1.46</v>
      </c>
      <c r="S443" s="9">
        <v>3.04</v>
      </c>
      <c r="T443" s="9">
        <v>1.58</v>
      </c>
      <c r="U443" s="12" t="s">
        <v>171</v>
      </c>
      <c r="V443" s="9">
        <v>14.12</v>
      </c>
      <c r="W443" s="9"/>
      <c r="X443" s="9"/>
      <c r="Y443" s="9" t="s">
        <v>2021</v>
      </c>
      <c r="Z443" s="18" t="str">
        <f t="shared" si="21"/>
        <v>Pathway</v>
      </c>
      <c r="AA443" s="18" t="str">
        <f t="shared" si="22"/>
        <v>Google</v>
      </c>
      <c r="AB443" s="10" t="str">
        <f t="shared" si="23"/>
        <v>Bing</v>
      </c>
      <c r="AC443" s="13" t="s">
        <v>514</v>
      </c>
      <c r="AD443">
        <v>39.403109242900001</v>
      </c>
      <c r="AE443">
        <v>-84.567991815799999</v>
      </c>
      <c r="AF443">
        <v>0</v>
      </c>
      <c r="AG443" t="s">
        <v>514</v>
      </c>
    </row>
    <row r="444" spans="1:33" x14ac:dyDescent="0.25">
      <c r="A444" s="12">
        <v>441</v>
      </c>
      <c r="B444" s="9">
        <v>4</v>
      </c>
      <c r="C444" s="9" t="s">
        <v>86</v>
      </c>
      <c r="D444" s="9" t="s">
        <v>967</v>
      </c>
      <c r="E444" s="9" t="s">
        <v>34</v>
      </c>
      <c r="F444" s="9" t="s">
        <v>269</v>
      </c>
      <c r="G444" s="9" t="s">
        <v>1458</v>
      </c>
      <c r="H444" s="13" t="s">
        <v>935</v>
      </c>
      <c r="I444" s="12">
        <v>6.84</v>
      </c>
      <c r="J444" s="9">
        <v>1.66</v>
      </c>
      <c r="K444" s="9">
        <v>6.19</v>
      </c>
      <c r="L444" s="9">
        <v>4.5199999999999996</v>
      </c>
      <c r="M444" s="9">
        <v>0</v>
      </c>
      <c r="N444" s="9">
        <v>0</v>
      </c>
      <c r="O444" s="9">
        <v>0</v>
      </c>
      <c r="P444" s="9">
        <v>0</v>
      </c>
      <c r="Q444" s="9">
        <v>2.86</v>
      </c>
      <c r="R444" s="9">
        <v>0.56000000000000005</v>
      </c>
      <c r="S444" s="9">
        <v>2.13</v>
      </c>
      <c r="T444" s="9">
        <v>1.58</v>
      </c>
      <c r="U444" s="12" t="s">
        <v>116</v>
      </c>
      <c r="V444" s="9">
        <v>18.350000000000001</v>
      </c>
      <c r="W444" s="9"/>
      <c r="X444" s="9"/>
      <c r="Y444" s="9" t="s">
        <v>2022</v>
      </c>
      <c r="Z444" s="18" t="str">
        <f t="shared" si="21"/>
        <v>Pathway</v>
      </c>
      <c r="AA444" s="18" t="str">
        <f t="shared" si="22"/>
        <v>Google</v>
      </c>
      <c r="AB444" s="10" t="str">
        <f t="shared" si="23"/>
        <v>Bing</v>
      </c>
      <c r="AC444" s="13" t="s">
        <v>2324</v>
      </c>
      <c r="AD444">
        <v>41.024332062100001</v>
      </c>
      <c r="AE444">
        <v>-80.652477547000004</v>
      </c>
      <c r="AF444">
        <v>0</v>
      </c>
      <c r="AG444" t="s">
        <v>514</v>
      </c>
    </row>
    <row r="445" spans="1:33" x14ac:dyDescent="0.25">
      <c r="A445" s="12">
        <v>442</v>
      </c>
      <c r="B445" s="9">
        <v>6</v>
      </c>
      <c r="C445" s="9" t="s">
        <v>8</v>
      </c>
      <c r="D445" s="9" t="s">
        <v>1052</v>
      </c>
      <c r="E445" s="9" t="s">
        <v>34</v>
      </c>
      <c r="F445" s="9" t="s">
        <v>269</v>
      </c>
      <c r="G445" s="9" t="s">
        <v>1458</v>
      </c>
      <c r="H445" s="13" t="s">
        <v>704</v>
      </c>
      <c r="I445" s="12">
        <v>6.04</v>
      </c>
      <c r="J445" s="9">
        <v>1.46</v>
      </c>
      <c r="K445" s="9">
        <v>5.38</v>
      </c>
      <c r="L445" s="9">
        <v>3.91</v>
      </c>
      <c r="M445" s="9">
        <v>0</v>
      </c>
      <c r="N445" s="9">
        <v>0</v>
      </c>
      <c r="O445" s="9">
        <v>0</v>
      </c>
      <c r="P445" s="9">
        <v>0</v>
      </c>
      <c r="Q445" s="9">
        <v>2.94</v>
      </c>
      <c r="R445" s="9">
        <v>0.46</v>
      </c>
      <c r="S445" s="9">
        <v>2.0499999999999998</v>
      </c>
      <c r="T445" s="9">
        <v>1.58</v>
      </c>
      <c r="U445" s="12" t="s">
        <v>182</v>
      </c>
      <c r="V445" s="9">
        <v>27.48</v>
      </c>
      <c r="W445" s="9"/>
      <c r="X445" s="9"/>
      <c r="Y445" s="9" t="s">
        <v>2023</v>
      </c>
      <c r="Z445" s="18" t="str">
        <f t="shared" si="21"/>
        <v>Pathway</v>
      </c>
      <c r="AA445" s="18" t="str">
        <f t="shared" si="22"/>
        <v>Google</v>
      </c>
      <c r="AB445" s="10" t="str">
        <f t="shared" si="23"/>
        <v>Bing</v>
      </c>
      <c r="AC445" s="13" t="s">
        <v>514</v>
      </c>
      <c r="AD445">
        <v>40.122681815500002</v>
      </c>
      <c r="AE445">
        <v>-82.930525909500005</v>
      </c>
      <c r="AF445">
        <v>0</v>
      </c>
      <c r="AG445" t="s">
        <v>514</v>
      </c>
    </row>
    <row r="446" spans="1:33" x14ac:dyDescent="0.25">
      <c r="A446" s="12">
        <v>443</v>
      </c>
      <c r="B446" s="9">
        <v>6</v>
      </c>
      <c r="C446" s="9" t="s">
        <v>8</v>
      </c>
      <c r="D446" s="9" t="s">
        <v>1052</v>
      </c>
      <c r="E446" s="9" t="s">
        <v>34</v>
      </c>
      <c r="F446" s="9" t="s">
        <v>121</v>
      </c>
      <c r="G446" s="9" t="s">
        <v>1458</v>
      </c>
      <c r="H446" s="13" t="s">
        <v>704</v>
      </c>
      <c r="I446" s="12">
        <v>16.21</v>
      </c>
      <c r="J446" s="9">
        <v>8.41</v>
      </c>
      <c r="K446" s="9">
        <v>15.38</v>
      </c>
      <c r="L446" s="9">
        <v>6.97</v>
      </c>
      <c r="M446" s="9">
        <v>0</v>
      </c>
      <c r="N446" s="9">
        <v>0</v>
      </c>
      <c r="O446" s="9">
        <v>0</v>
      </c>
      <c r="P446" s="9">
        <v>0</v>
      </c>
      <c r="Q446" s="9">
        <v>4.6500000000000004</v>
      </c>
      <c r="R446" s="9">
        <v>2.34</v>
      </c>
      <c r="S446" s="9">
        <v>3.91</v>
      </c>
      <c r="T446" s="9">
        <v>1.57</v>
      </c>
      <c r="U446" s="12" t="s">
        <v>182</v>
      </c>
      <c r="V446" s="9">
        <v>19.38</v>
      </c>
      <c r="W446" s="9"/>
      <c r="X446" s="9"/>
      <c r="Y446" s="9" t="s">
        <v>2024</v>
      </c>
      <c r="Z446" s="18" t="str">
        <f t="shared" si="21"/>
        <v>Pathway</v>
      </c>
      <c r="AA446" s="18" t="str">
        <f t="shared" si="22"/>
        <v>Google</v>
      </c>
      <c r="AB446" s="10" t="str">
        <f t="shared" si="23"/>
        <v>Bing</v>
      </c>
      <c r="AC446" s="13" t="s">
        <v>514</v>
      </c>
      <c r="AD446">
        <v>40.0136557083</v>
      </c>
      <c r="AE446">
        <v>-82.967398527599997</v>
      </c>
      <c r="AF446">
        <v>0</v>
      </c>
      <c r="AG446" t="s">
        <v>514</v>
      </c>
    </row>
    <row r="447" spans="1:33" x14ac:dyDescent="0.25">
      <c r="A447" s="12">
        <v>444</v>
      </c>
      <c r="B447" s="9">
        <v>2</v>
      </c>
      <c r="C447" s="9" t="s">
        <v>6</v>
      </c>
      <c r="D447" s="9" t="s">
        <v>973</v>
      </c>
      <c r="E447" s="9" t="s">
        <v>34</v>
      </c>
      <c r="F447" s="9" t="s">
        <v>269</v>
      </c>
      <c r="G447" s="9" t="s">
        <v>1458</v>
      </c>
      <c r="H447" s="13" t="s">
        <v>594</v>
      </c>
      <c r="I447" s="12">
        <v>8.41</v>
      </c>
      <c r="J447" s="9">
        <v>1.62</v>
      </c>
      <c r="K447" s="9">
        <v>7.53</v>
      </c>
      <c r="L447" s="9">
        <v>5.91</v>
      </c>
      <c r="M447" s="9">
        <v>0</v>
      </c>
      <c r="N447" s="9">
        <v>0</v>
      </c>
      <c r="O447" s="9">
        <v>0</v>
      </c>
      <c r="P447" s="9">
        <v>0</v>
      </c>
      <c r="Q447" s="9">
        <v>2.86</v>
      </c>
      <c r="R447" s="9">
        <v>0.54</v>
      </c>
      <c r="S447" s="9">
        <v>2.11</v>
      </c>
      <c r="T447" s="9">
        <v>1.57</v>
      </c>
      <c r="U447" s="12" t="s">
        <v>73</v>
      </c>
      <c r="V447" s="9">
        <v>10.029999999999999</v>
      </c>
      <c r="W447" s="9"/>
      <c r="X447" s="9"/>
      <c r="Y447" s="9" t="s">
        <v>2025</v>
      </c>
      <c r="Z447" s="18" t="str">
        <f t="shared" si="21"/>
        <v>Pathway</v>
      </c>
      <c r="AA447" s="18" t="str">
        <f t="shared" si="22"/>
        <v>Google</v>
      </c>
      <c r="AB447" s="10" t="str">
        <f t="shared" si="23"/>
        <v>Bing</v>
      </c>
      <c r="AC447" s="13" t="s">
        <v>1450</v>
      </c>
      <c r="AD447">
        <v>41.676077376099997</v>
      </c>
      <c r="AE447">
        <v>-83.6851630739</v>
      </c>
      <c r="AF447">
        <v>0</v>
      </c>
      <c r="AG447" t="s">
        <v>514</v>
      </c>
    </row>
    <row r="448" spans="1:33" x14ac:dyDescent="0.25">
      <c r="A448" s="12">
        <v>445</v>
      </c>
      <c r="B448" s="9">
        <v>7</v>
      </c>
      <c r="C448" s="9" t="s">
        <v>44</v>
      </c>
      <c r="D448" s="9" t="s">
        <v>1080</v>
      </c>
      <c r="E448" s="9" t="s">
        <v>34</v>
      </c>
      <c r="F448" s="9" t="s">
        <v>121</v>
      </c>
      <c r="G448" s="9" t="s">
        <v>1458</v>
      </c>
      <c r="H448" s="13" t="s">
        <v>649</v>
      </c>
      <c r="I448" s="12">
        <v>13.62</v>
      </c>
      <c r="J448" s="9">
        <v>8.49</v>
      </c>
      <c r="K448" s="9">
        <v>13.07</v>
      </c>
      <c r="L448" s="9">
        <v>4.59</v>
      </c>
      <c r="M448" s="9">
        <v>0</v>
      </c>
      <c r="N448" s="9">
        <v>0</v>
      </c>
      <c r="O448" s="9">
        <v>0</v>
      </c>
      <c r="P448" s="9">
        <v>0</v>
      </c>
      <c r="Q448" s="9">
        <v>4.6500000000000004</v>
      </c>
      <c r="R448" s="9">
        <v>2.36</v>
      </c>
      <c r="S448" s="9">
        <v>3.92</v>
      </c>
      <c r="T448" s="9">
        <v>1.57</v>
      </c>
      <c r="U448" s="12" t="s">
        <v>193</v>
      </c>
      <c r="V448" s="9">
        <v>8.59</v>
      </c>
      <c r="W448" s="9"/>
      <c r="X448" s="9"/>
      <c r="Y448" s="9" t="s">
        <v>2026</v>
      </c>
      <c r="Z448" s="18" t="str">
        <f t="shared" si="21"/>
        <v>Pathway</v>
      </c>
      <c r="AA448" s="18" t="str">
        <f t="shared" si="22"/>
        <v>Google</v>
      </c>
      <c r="AB448" s="10" t="str">
        <f t="shared" si="23"/>
        <v>Bing</v>
      </c>
      <c r="AC448" s="13" t="s">
        <v>514</v>
      </c>
      <c r="AD448">
        <v>39.704475152900002</v>
      </c>
      <c r="AE448">
        <v>-84.170443991499994</v>
      </c>
      <c r="AF448">
        <v>0</v>
      </c>
      <c r="AG448" t="s">
        <v>514</v>
      </c>
    </row>
    <row r="449" spans="1:33" x14ac:dyDescent="0.25">
      <c r="A449" s="12">
        <v>446</v>
      </c>
      <c r="B449" s="9">
        <v>6</v>
      </c>
      <c r="C449" s="9" t="s">
        <v>42</v>
      </c>
      <c r="D449" s="9" t="s">
        <v>963</v>
      </c>
      <c r="E449" s="9" t="s">
        <v>34</v>
      </c>
      <c r="F449" s="9" t="s">
        <v>269</v>
      </c>
      <c r="G449" s="9" t="s">
        <v>1458</v>
      </c>
      <c r="H449" s="13" t="s">
        <v>603</v>
      </c>
      <c r="I449" s="12">
        <v>6.55</v>
      </c>
      <c r="J449" s="9">
        <v>1.6</v>
      </c>
      <c r="K449" s="9">
        <v>5.9</v>
      </c>
      <c r="L449" s="9">
        <v>4.3</v>
      </c>
      <c r="M449" s="9">
        <v>0</v>
      </c>
      <c r="N449" s="9">
        <v>0</v>
      </c>
      <c r="O449" s="9">
        <v>0</v>
      </c>
      <c r="P449" s="9">
        <v>0</v>
      </c>
      <c r="Q449" s="9">
        <v>2.87</v>
      </c>
      <c r="R449" s="9">
        <v>0.53</v>
      </c>
      <c r="S449" s="9">
        <v>2.11</v>
      </c>
      <c r="T449" s="9">
        <v>1.57</v>
      </c>
      <c r="U449" s="12" t="s">
        <v>107</v>
      </c>
      <c r="V449" s="9">
        <v>1.3</v>
      </c>
      <c r="W449" s="9"/>
      <c r="X449" s="9"/>
      <c r="Y449" s="9" t="s">
        <v>2027</v>
      </c>
      <c r="Z449" s="18" t="str">
        <f t="shared" si="21"/>
        <v>Pathway</v>
      </c>
      <c r="AA449" s="18" t="str">
        <f t="shared" si="22"/>
        <v>Google</v>
      </c>
      <c r="AB449" s="10" t="str">
        <f t="shared" si="23"/>
        <v>Bing</v>
      </c>
      <c r="AC449" s="13" t="s">
        <v>514</v>
      </c>
      <c r="AD449">
        <v>40.155605844500002</v>
      </c>
      <c r="AE449">
        <v>-83.018377168300006</v>
      </c>
      <c r="AF449">
        <v>0</v>
      </c>
      <c r="AG449" t="s">
        <v>514</v>
      </c>
    </row>
    <row r="450" spans="1:33" x14ac:dyDescent="0.25">
      <c r="A450" s="12">
        <v>447</v>
      </c>
      <c r="B450" s="9">
        <v>6</v>
      </c>
      <c r="C450" s="9" t="s">
        <v>8</v>
      </c>
      <c r="D450" s="9" t="s">
        <v>1043</v>
      </c>
      <c r="E450" s="9" t="s">
        <v>34</v>
      </c>
      <c r="F450" s="9" t="s">
        <v>269</v>
      </c>
      <c r="G450" s="9" t="s">
        <v>1458</v>
      </c>
      <c r="H450" s="13" t="s">
        <v>1044</v>
      </c>
      <c r="I450" s="12">
        <v>6.23</v>
      </c>
      <c r="J450" s="9">
        <v>1.62</v>
      </c>
      <c r="K450" s="9">
        <v>5.63</v>
      </c>
      <c r="L450" s="9">
        <v>4.01</v>
      </c>
      <c r="M450" s="9">
        <v>0</v>
      </c>
      <c r="N450" s="9">
        <v>0</v>
      </c>
      <c r="O450" s="9">
        <v>0</v>
      </c>
      <c r="P450" s="9">
        <v>0</v>
      </c>
      <c r="Q450" s="9">
        <v>2.86</v>
      </c>
      <c r="R450" s="9">
        <v>0.54</v>
      </c>
      <c r="S450" s="9">
        <v>2.11</v>
      </c>
      <c r="T450" s="9">
        <v>1.57</v>
      </c>
      <c r="U450" s="12" t="s">
        <v>118</v>
      </c>
      <c r="V450" s="9">
        <v>12.95</v>
      </c>
      <c r="W450" s="9"/>
      <c r="X450" s="9"/>
      <c r="Y450" s="9" t="s">
        <v>2028</v>
      </c>
      <c r="Z450" s="18" t="str">
        <f t="shared" si="21"/>
        <v>Pathway</v>
      </c>
      <c r="AA450" s="18" t="str">
        <f t="shared" si="22"/>
        <v>Google</v>
      </c>
      <c r="AB450" s="10" t="str">
        <f t="shared" si="23"/>
        <v>Bing</v>
      </c>
      <c r="AC450" s="13" t="s">
        <v>514</v>
      </c>
      <c r="AD450">
        <v>39.943955956800004</v>
      </c>
      <c r="AE450">
        <v>-82.877915102800003</v>
      </c>
      <c r="AF450">
        <v>0</v>
      </c>
      <c r="AG450" t="s">
        <v>514</v>
      </c>
    </row>
    <row r="451" spans="1:33" x14ac:dyDescent="0.25">
      <c r="A451" s="12">
        <v>448</v>
      </c>
      <c r="B451" s="9">
        <v>6</v>
      </c>
      <c r="C451" s="9" t="s">
        <v>8</v>
      </c>
      <c r="D451" s="9" t="s">
        <v>1043</v>
      </c>
      <c r="E451" s="9" t="s">
        <v>34</v>
      </c>
      <c r="F451" s="9" t="s">
        <v>121</v>
      </c>
      <c r="G451" s="9" t="s">
        <v>1458</v>
      </c>
      <c r="H451" s="13" t="s">
        <v>1044</v>
      </c>
      <c r="I451" s="12">
        <v>10.7</v>
      </c>
      <c r="J451" s="9">
        <v>11.05</v>
      </c>
      <c r="K451" s="9">
        <v>10.73</v>
      </c>
      <c r="L451" s="9">
        <v>0</v>
      </c>
      <c r="M451" s="9">
        <v>0</v>
      </c>
      <c r="N451" s="9">
        <v>0</v>
      </c>
      <c r="O451" s="9">
        <v>0</v>
      </c>
      <c r="P451" s="9">
        <v>0</v>
      </c>
      <c r="Q451" s="9">
        <v>5.32</v>
      </c>
      <c r="R451" s="9">
        <v>3.2</v>
      </c>
      <c r="S451" s="9">
        <v>4.78</v>
      </c>
      <c r="T451" s="9">
        <v>1.57</v>
      </c>
      <c r="U451" s="12" t="s">
        <v>118</v>
      </c>
      <c r="V451" s="9">
        <v>11.54</v>
      </c>
      <c r="W451" s="9"/>
      <c r="X451" s="9"/>
      <c r="Y451" s="9" t="s">
        <v>2029</v>
      </c>
      <c r="Z451" s="18" t="str">
        <f t="shared" si="21"/>
        <v>Pathway</v>
      </c>
      <c r="AA451" s="18" t="str">
        <f t="shared" si="22"/>
        <v>Google</v>
      </c>
      <c r="AB451" s="10" t="str">
        <f t="shared" si="23"/>
        <v>Bing</v>
      </c>
      <c r="AC451" s="13" t="s">
        <v>514</v>
      </c>
      <c r="AD451">
        <v>39.923444054400001</v>
      </c>
      <c r="AE451">
        <v>-82.879981021999996</v>
      </c>
      <c r="AF451">
        <v>0</v>
      </c>
      <c r="AG451" t="s">
        <v>514</v>
      </c>
    </row>
    <row r="452" spans="1:33" x14ac:dyDescent="0.25">
      <c r="A452" s="12">
        <v>449</v>
      </c>
      <c r="B452" s="9">
        <v>8</v>
      </c>
      <c r="C452" s="9" t="s">
        <v>11</v>
      </c>
      <c r="D452" s="9" t="s">
        <v>1090</v>
      </c>
      <c r="E452" s="9" t="s">
        <v>34</v>
      </c>
      <c r="F452" s="9" t="s">
        <v>121</v>
      </c>
      <c r="G452" s="9" t="s">
        <v>1458</v>
      </c>
      <c r="H452" s="13" t="s">
        <v>613</v>
      </c>
      <c r="I452" s="12">
        <v>19.78</v>
      </c>
      <c r="J452" s="9">
        <v>8.48</v>
      </c>
      <c r="K452" s="9">
        <v>18.579999999999998</v>
      </c>
      <c r="L452" s="9">
        <v>10.1</v>
      </c>
      <c r="M452" s="9">
        <v>0</v>
      </c>
      <c r="N452" s="9">
        <v>0</v>
      </c>
      <c r="O452" s="9">
        <v>0</v>
      </c>
      <c r="P452" s="9">
        <v>0</v>
      </c>
      <c r="Q452" s="9">
        <v>4.6500000000000004</v>
      </c>
      <c r="R452" s="9">
        <v>2.36</v>
      </c>
      <c r="S452" s="9">
        <v>3.92</v>
      </c>
      <c r="T452" s="9">
        <v>1.56</v>
      </c>
      <c r="U452" s="12" t="s">
        <v>140</v>
      </c>
      <c r="V452" s="9">
        <v>9.06</v>
      </c>
      <c r="W452" s="9"/>
      <c r="X452" s="9"/>
      <c r="Y452" s="9" t="s">
        <v>2030</v>
      </c>
      <c r="Z452" s="18" t="str">
        <f t="shared" si="21"/>
        <v>Pathway</v>
      </c>
      <c r="AA452" s="18" t="str">
        <f t="shared" si="22"/>
        <v>Google</v>
      </c>
      <c r="AB452" s="10" t="str">
        <f t="shared" si="23"/>
        <v>Bing</v>
      </c>
      <c r="AC452" s="13" t="s">
        <v>514</v>
      </c>
      <c r="AD452">
        <v>39.282322030800003</v>
      </c>
      <c r="AE452">
        <v>-84.4855890961</v>
      </c>
      <c r="AF452">
        <v>0</v>
      </c>
      <c r="AG452" t="s">
        <v>514</v>
      </c>
    </row>
    <row r="453" spans="1:33" x14ac:dyDescent="0.25">
      <c r="A453" s="12">
        <v>450</v>
      </c>
      <c r="B453" s="9">
        <v>8</v>
      </c>
      <c r="C453" s="9" t="s">
        <v>11</v>
      </c>
      <c r="D453" s="9" t="s">
        <v>1034</v>
      </c>
      <c r="E453" s="9" t="s">
        <v>34</v>
      </c>
      <c r="F453" s="9" t="s">
        <v>269</v>
      </c>
      <c r="G453" s="9" t="s">
        <v>1458</v>
      </c>
      <c r="H453" s="13" t="s">
        <v>647</v>
      </c>
      <c r="I453" s="12">
        <v>8.41</v>
      </c>
      <c r="J453" s="9">
        <v>1.56</v>
      </c>
      <c r="K453" s="9">
        <v>7.49</v>
      </c>
      <c r="L453" s="9">
        <v>5.93</v>
      </c>
      <c r="M453" s="9">
        <v>0</v>
      </c>
      <c r="N453" s="9">
        <v>0</v>
      </c>
      <c r="O453" s="9">
        <v>0</v>
      </c>
      <c r="P453" s="9">
        <v>0</v>
      </c>
      <c r="Q453" s="9">
        <v>2.86</v>
      </c>
      <c r="R453" s="9">
        <v>0.51</v>
      </c>
      <c r="S453" s="9">
        <v>2.0699999999999998</v>
      </c>
      <c r="T453" s="9">
        <v>1.56</v>
      </c>
      <c r="U453" s="12" t="s">
        <v>55</v>
      </c>
      <c r="V453" s="9">
        <v>7.28</v>
      </c>
      <c r="W453" s="9"/>
      <c r="X453" s="9"/>
      <c r="Y453" s="9" t="s">
        <v>1413</v>
      </c>
      <c r="Z453" s="18" t="str">
        <f t="shared" ref="Z453:Z503" si="24">IF(LEFT(U453,1)="S",IF(RIGHT(U453,1)="C",HYPERLINK("http://pathweb.pathwayservices.com/ohiopublic/?nlfid='"&amp;U453&amp;"'&amp;logpoint="&amp;V453,"Pathway"),"Not Available"),"Not Available")</f>
        <v>Pathway</v>
      </c>
      <c r="AA453" s="18" t="str">
        <f t="shared" ref="AA453:AA503" si="25">IF(AF453=0,HYPERLINK(CONCATENATE("http://maps.google.com/maps?q=",+AD453,",+",+AE453,"+(Intersection)&amp;iwloc=A&amp;hl=en"),"Google"),HYPERLINK(CONCATENATE("http://maps.google.com/maps?f=q&amp;source=s_q&amp;hl=en&amp;geocode=&amp;q=",AD453,",+",AE453,"+(",H453,"  SLM ",V453,")+to:",AF453,",+",AG453,"+(",H453," SLM ",W453,")&amp;t=m"),"Google"))</f>
        <v>Google</v>
      </c>
      <c r="AB453" s="10" t="str">
        <f t="shared" ref="AB453:AB503" si="26">IF(AF453=0,HYPERLINK(CONCATENATE("http://bing.com/maps/default.aspx?rtop=1~0&amp;rtp=pos.",AD453,"_",AE453,"_",Y453),"Bing"),HYPERLINK(CONCATENATE("http://bing.com/maps/default.aspx?rtop=1~0&amp;rtp=pos.",AD453,"_",AE453,"_(",H453,"  SLM ",V453,"~pos.",AF453,"_",AG453,"_",H453,"  SLM ",W453,")"),"Bing"))</f>
        <v>Bing</v>
      </c>
      <c r="AC453" s="13" t="s">
        <v>514</v>
      </c>
      <c r="AD453">
        <v>39.175939369699996</v>
      </c>
      <c r="AE453">
        <v>-84.466804525100002</v>
      </c>
      <c r="AF453">
        <v>0</v>
      </c>
      <c r="AG453" t="s">
        <v>514</v>
      </c>
    </row>
    <row r="454" spans="1:33" x14ac:dyDescent="0.25">
      <c r="A454" s="12">
        <v>451</v>
      </c>
      <c r="B454" s="9">
        <v>2</v>
      </c>
      <c r="C454" s="9" t="s">
        <v>6</v>
      </c>
      <c r="D454" s="9" t="s">
        <v>1063</v>
      </c>
      <c r="E454" s="9" t="s">
        <v>34</v>
      </c>
      <c r="F454" s="9" t="s">
        <v>269</v>
      </c>
      <c r="G454" s="9" t="s">
        <v>1458</v>
      </c>
      <c r="H454" s="13" t="s">
        <v>852</v>
      </c>
      <c r="I454" s="12">
        <v>7.17</v>
      </c>
      <c r="J454" s="9">
        <v>1.53</v>
      </c>
      <c r="K454" s="9">
        <v>6.39</v>
      </c>
      <c r="L454" s="9">
        <v>4.87</v>
      </c>
      <c r="M454" s="9">
        <v>0</v>
      </c>
      <c r="N454" s="9">
        <v>0</v>
      </c>
      <c r="O454" s="9">
        <v>0</v>
      </c>
      <c r="P454" s="9">
        <v>0</v>
      </c>
      <c r="Q454" s="9">
        <v>2.86</v>
      </c>
      <c r="R454" s="9">
        <v>0.49</v>
      </c>
      <c r="S454" s="9">
        <v>2.0499999999999998</v>
      </c>
      <c r="T454" s="9">
        <v>1.56</v>
      </c>
      <c r="U454" s="12" t="s">
        <v>135</v>
      </c>
      <c r="V454" s="9">
        <v>8.7899999999999991</v>
      </c>
      <c r="W454" s="9"/>
      <c r="X454" s="9"/>
      <c r="Y454" s="9" t="s">
        <v>1385</v>
      </c>
      <c r="Z454" s="18" t="str">
        <f t="shared" si="24"/>
        <v>Pathway</v>
      </c>
      <c r="AA454" s="18" t="str">
        <f t="shared" si="25"/>
        <v>Google</v>
      </c>
      <c r="AB454" s="10" t="str">
        <f t="shared" si="26"/>
        <v>Bing</v>
      </c>
      <c r="AC454" s="13" t="s">
        <v>514</v>
      </c>
      <c r="AD454">
        <v>41.687880823</v>
      </c>
      <c r="AE454">
        <v>-83.619263859900002</v>
      </c>
      <c r="AF454">
        <v>0</v>
      </c>
      <c r="AG454" t="s">
        <v>514</v>
      </c>
    </row>
    <row r="455" spans="1:33" x14ac:dyDescent="0.25">
      <c r="A455" s="12">
        <v>452</v>
      </c>
      <c r="B455" s="9">
        <v>7</v>
      </c>
      <c r="C455" s="9" t="s">
        <v>44</v>
      </c>
      <c r="D455" s="9" t="s">
        <v>1081</v>
      </c>
      <c r="E455" s="9" t="s">
        <v>34</v>
      </c>
      <c r="F455" s="9" t="s">
        <v>269</v>
      </c>
      <c r="G455" s="9" t="s">
        <v>1458</v>
      </c>
      <c r="H455" s="13" t="s">
        <v>715</v>
      </c>
      <c r="I455" s="12">
        <v>5.92</v>
      </c>
      <c r="J455" s="9">
        <v>1.56</v>
      </c>
      <c r="K455" s="9">
        <v>5.33</v>
      </c>
      <c r="L455" s="9">
        <v>3.78</v>
      </c>
      <c r="M455" s="9">
        <v>0</v>
      </c>
      <c r="N455" s="9">
        <v>0</v>
      </c>
      <c r="O455" s="9">
        <v>0</v>
      </c>
      <c r="P455" s="9">
        <v>0</v>
      </c>
      <c r="Q455" s="9">
        <v>2.86</v>
      </c>
      <c r="R455" s="9">
        <v>0.51</v>
      </c>
      <c r="S455" s="9">
        <v>2.08</v>
      </c>
      <c r="T455" s="9">
        <v>1.56</v>
      </c>
      <c r="U455" s="12" t="s">
        <v>183</v>
      </c>
      <c r="V455" s="9">
        <v>3.34</v>
      </c>
      <c r="W455" s="9"/>
      <c r="X455" s="9"/>
      <c r="Y455" s="9" t="s">
        <v>2031</v>
      </c>
      <c r="Z455" s="18" t="str">
        <f t="shared" si="24"/>
        <v>Pathway</v>
      </c>
      <c r="AA455" s="18" t="str">
        <f t="shared" si="25"/>
        <v>Google</v>
      </c>
      <c r="AB455" s="10" t="str">
        <f t="shared" si="26"/>
        <v>Bing</v>
      </c>
      <c r="AC455" s="13" t="s">
        <v>514</v>
      </c>
      <c r="AD455">
        <v>39.634023900700001</v>
      </c>
      <c r="AE455">
        <v>-84.2255493981</v>
      </c>
      <c r="AF455">
        <v>0</v>
      </c>
      <c r="AG455" t="s">
        <v>514</v>
      </c>
    </row>
    <row r="456" spans="1:33" x14ac:dyDescent="0.25">
      <c r="A456" s="12">
        <v>453</v>
      </c>
      <c r="B456" s="9">
        <v>12</v>
      </c>
      <c r="C456" s="9" t="s">
        <v>14</v>
      </c>
      <c r="D456" s="9" t="s">
        <v>1087</v>
      </c>
      <c r="E456" s="9" t="s">
        <v>34</v>
      </c>
      <c r="F456" s="9" t="s">
        <v>269</v>
      </c>
      <c r="G456" s="9" t="s">
        <v>1458</v>
      </c>
      <c r="H456" s="13" t="s">
        <v>704</v>
      </c>
      <c r="I456" s="12">
        <v>4.67</v>
      </c>
      <c r="J456" s="9">
        <v>1.57</v>
      </c>
      <c r="K456" s="9">
        <v>4.26</v>
      </c>
      <c r="L456" s="9">
        <v>2.69</v>
      </c>
      <c r="M456" s="9">
        <v>0</v>
      </c>
      <c r="N456" s="9">
        <v>0</v>
      </c>
      <c r="O456" s="9">
        <v>0</v>
      </c>
      <c r="P456" s="9">
        <v>0</v>
      </c>
      <c r="Q456" s="9">
        <v>2.86</v>
      </c>
      <c r="R456" s="9">
        <v>0.51</v>
      </c>
      <c r="S456" s="9">
        <v>2.08</v>
      </c>
      <c r="T456" s="9">
        <v>1.56</v>
      </c>
      <c r="U456" s="12" t="s">
        <v>205</v>
      </c>
      <c r="V456" s="9">
        <v>9.52</v>
      </c>
      <c r="W456" s="9"/>
      <c r="X456" s="9"/>
      <c r="Y456" s="9" t="s">
        <v>2032</v>
      </c>
      <c r="Z456" s="18" t="str">
        <f t="shared" si="24"/>
        <v>Pathway</v>
      </c>
      <c r="AA456" s="18" t="str">
        <f t="shared" si="25"/>
        <v>Google</v>
      </c>
      <c r="AB456" s="10" t="str">
        <f t="shared" si="26"/>
        <v>Bing</v>
      </c>
      <c r="AC456" s="13" t="s">
        <v>514</v>
      </c>
      <c r="AD456">
        <v>41.411242504800001</v>
      </c>
      <c r="AE456">
        <v>-81.734497110000007</v>
      </c>
      <c r="AF456">
        <v>0</v>
      </c>
      <c r="AG456" t="s">
        <v>514</v>
      </c>
    </row>
    <row r="457" spans="1:33" x14ac:dyDescent="0.25">
      <c r="A457" s="12">
        <v>454</v>
      </c>
      <c r="B457" s="9">
        <v>12</v>
      </c>
      <c r="C457" s="9" t="s">
        <v>14</v>
      </c>
      <c r="D457" s="9" t="s">
        <v>1084</v>
      </c>
      <c r="E457" s="9" t="s">
        <v>34</v>
      </c>
      <c r="F457" s="9" t="s">
        <v>121</v>
      </c>
      <c r="G457" s="9" t="s">
        <v>1458</v>
      </c>
      <c r="H457" s="13" t="s">
        <v>647</v>
      </c>
      <c r="I457" s="12">
        <v>25.29</v>
      </c>
      <c r="J457" s="9">
        <v>8.59</v>
      </c>
      <c r="K457" s="9">
        <v>23.54</v>
      </c>
      <c r="L457" s="9">
        <v>14.95</v>
      </c>
      <c r="M457" s="9">
        <v>0</v>
      </c>
      <c r="N457" s="9">
        <v>0</v>
      </c>
      <c r="O457" s="9">
        <v>0</v>
      </c>
      <c r="P457" s="9">
        <v>0</v>
      </c>
      <c r="Q457" s="9">
        <v>4.6500000000000004</v>
      </c>
      <c r="R457" s="9">
        <v>2.39</v>
      </c>
      <c r="S457" s="9">
        <v>3.94</v>
      </c>
      <c r="T457" s="9">
        <v>1.55</v>
      </c>
      <c r="U457" s="12" t="s">
        <v>120</v>
      </c>
      <c r="V457" s="9">
        <v>9.5500000000000007</v>
      </c>
      <c r="W457" s="9"/>
      <c r="X457" s="9"/>
      <c r="Y457" s="9" t="s">
        <v>2033</v>
      </c>
      <c r="Z457" s="18" t="str">
        <f t="shared" si="24"/>
        <v>Pathway</v>
      </c>
      <c r="AA457" s="18" t="str">
        <f t="shared" si="25"/>
        <v>Google</v>
      </c>
      <c r="AB457" s="10" t="str">
        <f t="shared" si="26"/>
        <v>Bing</v>
      </c>
      <c r="AC457" s="13" t="s">
        <v>514</v>
      </c>
      <c r="AD457">
        <v>41.388671511699997</v>
      </c>
      <c r="AE457">
        <v>-81.764201267499999</v>
      </c>
      <c r="AF457">
        <v>0</v>
      </c>
      <c r="AG457" t="s">
        <v>514</v>
      </c>
    </row>
    <row r="458" spans="1:33" x14ac:dyDescent="0.25">
      <c r="A458" s="12">
        <v>455</v>
      </c>
      <c r="B458" s="9">
        <v>2</v>
      </c>
      <c r="C458" s="9" t="s">
        <v>81</v>
      </c>
      <c r="D458" s="9" t="s">
        <v>638</v>
      </c>
      <c r="E458" s="9" t="s">
        <v>34</v>
      </c>
      <c r="F458" s="9" t="s">
        <v>141</v>
      </c>
      <c r="G458" s="9" t="s">
        <v>1458</v>
      </c>
      <c r="H458" s="13" t="s">
        <v>594</v>
      </c>
      <c r="I458" s="12">
        <v>18.03</v>
      </c>
      <c r="J458" s="9">
        <v>5.65</v>
      </c>
      <c r="K458" s="9">
        <v>15.58</v>
      </c>
      <c r="L458" s="9">
        <v>9.94</v>
      </c>
      <c r="M458" s="9">
        <v>0</v>
      </c>
      <c r="N458" s="9">
        <v>0</v>
      </c>
      <c r="O458" s="9">
        <v>0</v>
      </c>
      <c r="P458" s="9">
        <v>0</v>
      </c>
      <c r="Q458" s="9">
        <v>4.32</v>
      </c>
      <c r="R458" s="9">
        <v>1.55</v>
      </c>
      <c r="S458" s="9">
        <v>3.1</v>
      </c>
      <c r="T458" s="9">
        <v>1.55</v>
      </c>
      <c r="U458" s="12" t="s">
        <v>278</v>
      </c>
      <c r="V458" s="9">
        <v>0.46</v>
      </c>
      <c r="W458" s="9"/>
      <c r="X458" s="9"/>
      <c r="Y458" s="9" t="s">
        <v>2034</v>
      </c>
      <c r="Z458" s="18" t="str">
        <f t="shared" si="24"/>
        <v>Pathway</v>
      </c>
      <c r="AA458" s="18" t="str">
        <f t="shared" si="25"/>
        <v>Google</v>
      </c>
      <c r="AB458" s="10" t="str">
        <f t="shared" si="26"/>
        <v>Bing</v>
      </c>
      <c r="AC458" s="13" t="s">
        <v>514</v>
      </c>
      <c r="AD458">
        <v>41.556044430699998</v>
      </c>
      <c r="AE458">
        <v>-83.641751932000005</v>
      </c>
      <c r="AF458">
        <v>0</v>
      </c>
      <c r="AG458" t="s">
        <v>514</v>
      </c>
    </row>
    <row r="459" spans="1:33" x14ac:dyDescent="0.25">
      <c r="A459" s="12">
        <v>456</v>
      </c>
      <c r="B459" s="9">
        <v>3</v>
      </c>
      <c r="C459" s="9" t="s">
        <v>126</v>
      </c>
      <c r="D459" s="9" t="s">
        <v>834</v>
      </c>
      <c r="E459" s="9" t="s">
        <v>34</v>
      </c>
      <c r="F459" s="9" t="s">
        <v>331</v>
      </c>
      <c r="G459" s="9" t="s">
        <v>1458</v>
      </c>
      <c r="H459" s="13" t="s">
        <v>835</v>
      </c>
      <c r="I459" s="12">
        <v>6.78</v>
      </c>
      <c r="J459" s="9">
        <v>1.32</v>
      </c>
      <c r="K459" s="9">
        <v>5.57</v>
      </c>
      <c r="L459" s="9">
        <v>4.26</v>
      </c>
      <c r="M459" s="9">
        <v>0</v>
      </c>
      <c r="N459" s="9">
        <v>0</v>
      </c>
      <c r="O459" s="9">
        <v>0</v>
      </c>
      <c r="P459" s="9">
        <v>0</v>
      </c>
      <c r="Q459" s="9">
        <v>3.25</v>
      </c>
      <c r="R459" s="9">
        <v>0.38</v>
      </c>
      <c r="S459" s="9">
        <v>1.93</v>
      </c>
      <c r="T459" s="9">
        <v>1.55</v>
      </c>
      <c r="U459" s="12" t="s">
        <v>415</v>
      </c>
      <c r="V459" s="9">
        <v>5.23</v>
      </c>
      <c r="W459" s="9"/>
      <c r="X459" s="9"/>
      <c r="Y459" s="9" t="s">
        <v>1404</v>
      </c>
      <c r="Z459" s="18" t="str">
        <f t="shared" si="24"/>
        <v>Pathway</v>
      </c>
      <c r="AA459" s="18" t="str">
        <f t="shared" si="25"/>
        <v>Google</v>
      </c>
      <c r="AB459" s="10" t="str">
        <f t="shared" si="26"/>
        <v>Bing</v>
      </c>
      <c r="AC459" s="13" t="s">
        <v>514</v>
      </c>
      <c r="AD459">
        <v>41.407538684199999</v>
      </c>
      <c r="AE459">
        <v>-82.771304986399997</v>
      </c>
      <c r="AF459">
        <v>0</v>
      </c>
      <c r="AG459" t="s">
        <v>514</v>
      </c>
    </row>
    <row r="460" spans="1:33" x14ac:dyDescent="0.25">
      <c r="A460" s="12">
        <v>457</v>
      </c>
      <c r="B460" s="9">
        <v>3</v>
      </c>
      <c r="C460" s="9" t="s">
        <v>51</v>
      </c>
      <c r="D460" s="9" t="s">
        <v>754</v>
      </c>
      <c r="E460" s="9" t="s">
        <v>34</v>
      </c>
      <c r="F460" s="9" t="s">
        <v>121</v>
      </c>
      <c r="G460" s="9" t="s">
        <v>1458</v>
      </c>
      <c r="H460" s="13" t="s">
        <v>755</v>
      </c>
      <c r="I460" s="12">
        <v>10.97</v>
      </c>
      <c r="J460" s="9">
        <v>6.76</v>
      </c>
      <c r="K460" s="9">
        <v>10.43</v>
      </c>
      <c r="L460" s="9">
        <v>3.67</v>
      </c>
      <c r="M460" s="9">
        <v>0</v>
      </c>
      <c r="N460" s="9">
        <v>0</v>
      </c>
      <c r="O460" s="9">
        <v>0</v>
      </c>
      <c r="P460" s="9">
        <v>0</v>
      </c>
      <c r="Q460" s="9">
        <v>4.3</v>
      </c>
      <c r="R460" s="9">
        <v>1.81</v>
      </c>
      <c r="S460" s="9">
        <v>3.36</v>
      </c>
      <c r="T460" s="9">
        <v>1.55</v>
      </c>
      <c r="U460" s="12" t="s">
        <v>319</v>
      </c>
      <c r="V460" s="9">
        <v>25.48</v>
      </c>
      <c r="W460" s="9"/>
      <c r="X460" s="9"/>
      <c r="Y460" s="9" t="s">
        <v>1447</v>
      </c>
      <c r="Z460" s="18" t="str">
        <f t="shared" si="24"/>
        <v>Pathway</v>
      </c>
      <c r="AA460" s="18" t="str">
        <f t="shared" si="25"/>
        <v>Google</v>
      </c>
      <c r="AB460" s="10" t="str">
        <f t="shared" si="26"/>
        <v>Bing</v>
      </c>
      <c r="AC460" s="13" t="s">
        <v>514</v>
      </c>
      <c r="AD460">
        <v>41.429011132200003</v>
      </c>
      <c r="AE460">
        <v>-82.203178143499997</v>
      </c>
      <c r="AF460">
        <v>0</v>
      </c>
      <c r="AG460" t="s">
        <v>514</v>
      </c>
    </row>
    <row r="461" spans="1:33" x14ac:dyDescent="0.25">
      <c r="A461" s="12">
        <v>458</v>
      </c>
      <c r="B461" s="9">
        <v>4</v>
      </c>
      <c r="C461" s="9" t="s">
        <v>112</v>
      </c>
      <c r="D461" s="9" t="s">
        <v>708</v>
      </c>
      <c r="E461" s="9" t="s">
        <v>34</v>
      </c>
      <c r="F461" s="9" t="s">
        <v>269</v>
      </c>
      <c r="G461" s="9" t="s">
        <v>1458</v>
      </c>
      <c r="H461" s="13" t="s">
        <v>709</v>
      </c>
      <c r="I461" s="12">
        <v>5.01</v>
      </c>
      <c r="J461" s="9">
        <v>1.46</v>
      </c>
      <c r="K461" s="9">
        <v>4.51</v>
      </c>
      <c r="L461" s="9">
        <v>3.04</v>
      </c>
      <c r="M461" s="9">
        <v>0</v>
      </c>
      <c r="N461" s="9">
        <v>0</v>
      </c>
      <c r="O461" s="9">
        <v>0</v>
      </c>
      <c r="P461" s="9">
        <v>0</v>
      </c>
      <c r="Q461" s="9">
        <v>2.88</v>
      </c>
      <c r="R461" s="9">
        <v>0.47</v>
      </c>
      <c r="S461" s="9">
        <v>2.02</v>
      </c>
      <c r="T461" s="9">
        <v>1.55</v>
      </c>
      <c r="U461" s="12" t="s">
        <v>203</v>
      </c>
      <c r="V461" s="9">
        <v>1.27</v>
      </c>
      <c r="W461" s="9"/>
      <c r="X461" s="9"/>
      <c r="Y461" s="9" t="s">
        <v>2035</v>
      </c>
      <c r="Z461" s="18" t="str">
        <f t="shared" si="24"/>
        <v>Pathway</v>
      </c>
      <c r="AA461" s="18" t="str">
        <f t="shared" si="25"/>
        <v>Google</v>
      </c>
      <c r="AB461" s="10" t="str">
        <f t="shared" si="26"/>
        <v>Bing</v>
      </c>
      <c r="AC461" s="13" t="s">
        <v>514</v>
      </c>
      <c r="AD461">
        <v>41.151880709300002</v>
      </c>
      <c r="AE461">
        <v>-80.665149026899996</v>
      </c>
      <c r="AF461">
        <v>0</v>
      </c>
      <c r="AG461" t="s">
        <v>514</v>
      </c>
    </row>
    <row r="462" spans="1:33" x14ac:dyDescent="0.25">
      <c r="A462" s="12">
        <v>459</v>
      </c>
      <c r="B462" s="9">
        <v>8</v>
      </c>
      <c r="C462" s="9" t="s">
        <v>11</v>
      </c>
      <c r="D462" s="9" t="s">
        <v>978</v>
      </c>
      <c r="E462" s="9" t="s">
        <v>34</v>
      </c>
      <c r="F462" s="9" t="s">
        <v>269</v>
      </c>
      <c r="G462" s="9" t="s">
        <v>1458</v>
      </c>
      <c r="H462" s="13" t="s">
        <v>979</v>
      </c>
      <c r="I462" s="12">
        <v>9.66</v>
      </c>
      <c r="J462" s="9">
        <v>1.46</v>
      </c>
      <c r="K462" s="9">
        <v>8.49</v>
      </c>
      <c r="L462" s="9">
        <v>7.03</v>
      </c>
      <c r="M462" s="9">
        <v>0</v>
      </c>
      <c r="N462" s="9">
        <v>0</v>
      </c>
      <c r="O462" s="9">
        <v>0</v>
      </c>
      <c r="P462" s="9">
        <v>0</v>
      </c>
      <c r="Q462" s="9">
        <v>2.86</v>
      </c>
      <c r="R462" s="9">
        <v>0.46</v>
      </c>
      <c r="S462" s="9">
        <v>2</v>
      </c>
      <c r="T462" s="9">
        <v>1.54</v>
      </c>
      <c r="U462" s="12" t="s">
        <v>89</v>
      </c>
      <c r="V462" s="9">
        <v>11.91</v>
      </c>
      <c r="W462" s="9"/>
      <c r="X462" s="9"/>
      <c r="Y462" s="9" t="s">
        <v>1373</v>
      </c>
      <c r="Z462" s="18" t="str">
        <f t="shared" si="24"/>
        <v>Pathway</v>
      </c>
      <c r="AA462" s="18" t="str">
        <f t="shared" si="25"/>
        <v>Google</v>
      </c>
      <c r="AB462" s="10" t="str">
        <f t="shared" si="26"/>
        <v>Bing</v>
      </c>
      <c r="AC462" s="13" t="s">
        <v>514</v>
      </c>
      <c r="AD462">
        <v>39.113274344899999</v>
      </c>
      <c r="AE462">
        <v>-84.590150796700001</v>
      </c>
      <c r="AF462">
        <v>0</v>
      </c>
      <c r="AG462" t="s">
        <v>514</v>
      </c>
    </row>
    <row r="463" spans="1:33" x14ac:dyDescent="0.25">
      <c r="A463" s="12">
        <v>460</v>
      </c>
      <c r="B463" s="9">
        <v>5</v>
      </c>
      <c r="C463" s="9" t="s">
        <v>102</v>
      </c>
      <c r="D463" s="9" t="s">
        <v>923</v>
      </c>
      <c r="E463" s="9" t="s">
        <v>34</v>
      </c>
      <c r="F463" s="9" t="s">
        <v>141</v>
      </c>
      <c r="G463" s="9" t="s">
        <v>1458</v>
      </c>
      <c r="H463" s="13" t="s">
        <v>654</v>
      </c>
      <c r="I463" s="12">
        <v>13.46</v>
      </c>
      <c r="J463" s="9">
        <v>4.45</v>
      </c>
      <c r="K463" s="9">
        <v>11.33</v>
      </c>
      <c r="L463" s="9">
        <v>6.87</v>
      </c>
      <c r="M463" s="9">
        <v>0</v>
      </c>
      <c r="N463" s="9">
        <v>0</v>
      </c>
      <c r="O463" s="9">
        <v>0</v>
      </c>
      <c r="P463" s="9">
        <v>0</v>
      </c>
      <c r="Q463" s="9">
        <v>4.29</v>
      </c>
      <c r="R463" s="9">
        <v>1.23</v>
      </c>
      <c r="S463" s="9">
        <v>2.77</v>
      </c>
      <c r="T463" s="9">
        <v>1.54</v>
      </c>
      <c r="U463" s="12" t="s">
        <v>374</v>
      </c>
      <c r="V463" s="9">
        <v>9.7899999999999991</v>
      </c>
      <c r="W463" s="9"/>
      <c r="X463" s="9"/>
      <c r="Y463" s="9" t="s">
        <v>2036</v>
      </c>
      <c r="Z463" s="18" t="str">
        <f t="shared" si="24"/>
        <v>Pathway</v>
      </c>
      <c r="AA463" s="18" t="str">
        <f t="shared" si="25"/>
        <v>Google</v>
      </c>
      <c r="AB463" s="10" t="str">
        <f t="shared" si="26"/>
        <v>Bing</v>
      </c>
      <c r="AC463" s="13" t="s">
        <v>514</v>
      </c>
      <c r="AD463">
        <v>40.0591397663</v>
      </c>
      <c r="AE463">
        <v>-82.403203882200003</v>
      </c>
      <c r="AF463">
        <v>0</v>
      </c>
      <c r="AG463" t="s">
        <v>514</v>
      </c>
    </row>
    <row r="464" spans="1:33" x14ac:dyDescent="0.25">
      <c r="A464" s="12">
        <v>461</v>
      </c>
      <c r="B464" s="9">
        <v>2</v>
      </c>
      <c r="C464" s="9" t="s">
        <v>6</v>
      </c>
      <c r="D464" s="9" t="s">
        <v>1063</v>
      </c>
      <c r="E464" s="9" t="s">
        <v>34</v>
      </c>
      <c r="F464" s="9" t="s">
        <v>121</v>
      </c>
      <c r="G464" s="9" t="s">
        <v>1458</v>
      </c>
      <c r="H464" s="13" t="s">
        <v>852</v>
      </c>
      <c r="I464" s="12">
        <v>15.56</v>
      </c>
      <c r="J464" s="9">
        <v>8.68</v>
      </c>
      <c r="K464" s="9">
        <v>14.85</v>
      </c>
      <c r="L464" s="9">
        <v>6.17</v>
      </c>
      <c r="M464" s="9">
        <v>0</v>
      </c>
      <c r="N464" s="9">
        <v>0</v>
      </c>
      <c r="O464" s="9">
        <v>0</v>
      </c>
      <c r="P464" s="9">
        <v>0</v>
      </c>
      <c r="Q464" s="9">
        <v>4.6500000000000004</v>
      </c>
      <c r="R464" s="9">
        <v>2.42</v>
      </c>
      <c r="S464" s="9">
        <v>3.95</v>
      </c>
      <c r="T464" s="9">
        <v>1.54</v>
      </c>
      <c r="U464" s="12" t="s">
        <v>135</v>
      </c>
      <c r="V464" s="9">
        <v>7.49</v>
      </c>
      <c r="W464" s="9"/>
      <c r="X464" s="9"/>
      <c r="Y464" s="9" t="s">
        <v>2037</v>
      </c>
      <c r="Z464" s="18" t="str">
        <f t="shared" si="24"/>
        <v>Pathway</v>
      </c>
      <c r="AA464" s="18" t="str">
        <f t="shared" si="25"/>
        <v>Google</v>
      </c>
      <c r="AB464" s="10" t="str">
        <f t="shared" si="26"/>
        <v>Bing</v>
      </c>
      <c r="AC464" s="13" t="s">
        <v>514</v>
      </c>
      <c r="AD464">
        <v>41.677703642700003</v>
      </c>
      <c r="AE464">
        <v>-83.597849605600004</v>
      </c>
      <c r="AF464">
        <v>0</v>
      </c>
      <c r="AG464" t="s">
        <v>514</v>
      </c>
    </row>
    <row r="465" spans="1:33" x14ac:dyDescent="0.25">
      <c r="A465" s="12">
        <v>462</v>
      </c>
      <c r="B465" s="9">
        <v>8</v>
      </c>
      <c r="C465" s="9" t="s">
        <v>11</v>
      </c>
      <c r="D465" s="9" t="s">
        <v>978</v>
      </c>
      <c r="E465" s="9" t="s">
        <v>34</v>
      </c>
      <c r="F465" s="9" t="s">
        <v>121</v>
      </c>
      <c r="G465" s="9" t="s">
        <v>1458</v>
      </c>
      <c r="H465" s="13" t="s">
        <v>979</v>
      </c>
      <c r="I465" s="12">
        <v>14.59</v>
      </c>
      <c r="J465" s="9">
        <v>8.64</v>
      </c>
      <c r="K465" s="9">
        <v>13.97</v>
      </c>
      <c r="L465" s="9">
        <v>5.33</v>
      </c>
      <c r="M465" s="9">
        <v>0</v>
      </c>
      <c r="N465" s="9">
        <v>0</v>
      </c>
      <c r="O465" s="9">
        <v>0</v>
      </c>
      <c r="P465" s="9">
        <v>0</v>
      </c>
      <c r="Q465" s="9">
        <v>4.6500000000000004</v>
      </c>
      <c r="R465" s="9">
        <v>2.41</v>
      </c>
      <c r="S465" s="9">
        <v>3.95</v>
      </c>
      <c r="T465" s="9">
        <v>1.54</v>
      </c>
      <c r="U465" s="12" t="s">
        <v>89</v>
      </c>
      <c r="V465" s="9">
        <v>11.26</v>
      </c>
      <c r="W465" s="9"/>
      <c r="X465" s="9"/>
      <c r="Y465" s="9" t="s">
        <v>2038</v>
      </c>
      <c r="Z465" s="18" t="str">
        <f t="shared" si="24"/>
        <v>Pathway</v>
      </c>
      <c r="AA465" s="18" t="str">
        <f t="shared" si="25"/>
        <v>Google</v>
      </c>
      <c r="AB465" s="10" t="str">
        <f t="shared" si="26"/>
        <v>Bing</v>
      </c>
      <c r="AC465" s="13" t="s">
        <v>514</v>
      </c>
      <c r="AD465">
        <v>39.118446782900001</v>
      </c>
      <c r="AE465">
        <v>-84.599155595400006</v>
      </c>
      <c r="AF465">
        <v>0</v>
      </c>
      <c r="AG465" t="s">
        <v>514</v>
      </c>
    </row>
    <row r="466" spans="1:33" x14ac:dyDescent="0.25">
      <c r="A466" s="12">
        <v>463</v>
      </c>
      <c r="B466" s="9">
        <v>8</v>
      </c>
      <c r="C466" s="9" t="s">
        <v>11</v>
      </c>
      <c r="D466" s="9" t="s">
        <v>1030</v>
      </c>
      <c r="E466" s="9" t="s">
        <v>34</v>
      </c>
      <c r="F466" s="9" t="s">
        <v>269</v>
      </c>
      <c r="G466" s="9" t="s">
        <v>1458</v>
      </c>
      <c r="H466" s="13" t="s">
        <v>626</v>
      </c>
      <c r="I466" s="12">
        <v>7.17</v>
      </c>
      <c r="J466" s="9">
        <v>2.27</v>
      </c>
      <c r="K466" s="9">
        <v>6.7</v>
      </c>
      <c r="L466" s="9">
        <v>4.42</v>
      </c>
      <c r="M466" s="9">
        <v>0</v>
      </c>
      <c r="N466" s="9">
        <v>0</v>
      </c>
      <c r="O466" s="9">
        <v>0</v>
      </c>
      <c r="P466" s="9">
        <v>0</v>
      </c>
      <c r="Q466" s="9">
        <v>2.86</v>
      </c>
      <c r="R466" s="9">
        <v>0.86</v>
      </c>
      <c r="S466" s="9">
        <v>2.4</v>
      </c>
      <c r="T466" s="9">
        <v>1.54</v>
      </c>
      <c r="U466" s="12" t="s">
        <v>252</v>
      </c>
      <c r="V466" s="9">
        <v>6.82</v>
      </c>
      <c r="W466" s="9"/>
      <c r="X466" s="9"/>
      <c r="Y466" s="9" t="s">
        <v>2039</v>
      </c>
      <c r="Z466" s="18" t="str">
        <f t="shared" si="24"/>
        <v>Pathway</v>
      </c>
      <c r="AA466" s="18" t="str">
        <f t="shared" si="25"/>
        <v>Google</v>
      </c>
      <c r="AB466" s="10" t="str">
        <f t="shared" si="26"/>
        <v>Bing</v>
      </c>
      <c r="AC466" s="13" t="s">
        <v>514</v>
      </c>
      <c r="AD466">
        <v>39.116898689000003</v>
      </c>
      <c r="AE466">
        <v>-84.316118168800003</v>
      </c>
      <c r="AF466">
        <v>0</v>
      </c>
      <c r="AG466" t="s">
        <v>514</v>
      </c>
    </row>
    <row r="467" spans="1:33" x14ac:dyDescent="0.25">
      <c r="A467" s="12">
        <v>464</v>
      </c>
      <c r="B467" s="9">
        <v>8</v>
      </c>
      <c r="C467" s="9" t="s">
        <v>11</v>
      </c>
      <c r="D467" s="9" t="s">
        <v>1090</v>
      </c>
      <c r="E467" s="9" t="s">
        <v>34</v>
      </c>
      <c r="F467" s="9" t="s">
        <v>269</v>
      </c>
      <c r="G467" s="9" t="s">
        <v>1458</v>
      </c>
      <c r="H467" s="13" t="s">
        <v>613</v>
      </c>
      <c r="I467" s="12">
        <v>6.54</v>
      </c>
      <c r="J467" s="9">
        <v>1.46</v>
      </c>
      <c r="K467" s="9">
        <v>5.82</v>
      </c>
      <c r="L467" s="9">
        <v>4.3600000000000003</v>
      </c>
      <c r="M467" s="9">
        <v>0</v>
      </c>
      <c r="N467" s="9">
        <v>0</v>
      </c>
      <c r="O467" s="9">
        <v>0</v>
      </c>
      <c r="P467" s="9">
        <v>0</v>
      </c>
      <c r="Q467" s="9">
        <v>2.86</v>
      </c>
      <c r="R467" s="9">
        <v>0.46</v>
      </c>
      <c r="S467" s="9">
        <v>2.0099999999999998</v>
      </c>
      <c r="T467" s="9">
        <v>1.54</v>
      </c>
      <c r="U467" s="12" t="s">
        <v>140</v>
      </c>
      <c r="V467" s="9">
        <v>3</v>
      </c>
      <c r="W467" s="9"/>
      <c r="X467" s="9"/>
      <c r="Y467" s="9" t="s">
        <v>2040</v>
      </c>
      <c r="Z467" s="18" t="str">
        <f t="shared" si="24"/>
        <v>Pathway</v>
      </c>
      <c r="AA467" s="18" t="str">
        <f t="shared" si="25"/>
        <v>Google</v>
      </c>
      <c r="AB467" s="10" t="str">
        <f t="shared" si="26"/>
        <v>Bing</v>
      </c>
      <c r="AC467" s="13" t="s">
        <v>514</v>
      </c>
      <c r="AD467">
        <v>39.199118358200003</v>
      </c>
      <c r="AE467">
        <v>-84.475620504600002</v>
      </c>
      <c r="AF467">
        <v>0</v>
      </c>
      <c r="AG467" t="s">
        <v>514</v>
      </c>
    </row>
    <row r="468" spans="1:33" x14ac:dyDescent="0.25">
      <c r="A468" s="12">
        <v>465</v>
      </c>
      <c r="B468" s="9">
        <v>12</v>
      </c>
      <c r="C468" s="9" t="s">
        <v>14</v>
      </c>
      <c r="D468" s="9" t="s">
        <v>1079</v>
      </c>
      <c r="E468" s="9" t="s">
        <v>34</v>
      </c>
      <c r="F468" s="9" t="s">
        <v>269</v>
      </c>
      <c r="G468" s="9" t="s">
        <v>1458</v>
      </c>
      <c r="H468" s="13" t="s">
        <v>745</v>
      </c>
      <c r="I468" s="12">
        <v>6.54</v>
      </c>
      <c r="J468" s="9">
        <v>1.46</v>
      </c>
      <c r="K468" s="9">
        <v>5.82</v>
      </c>
      <c r="L468" s="9">
        <v>4.3600000000000003</v>
      </c>
      <c r="M468" s="9">
        <v>0</v>
      </c>
      <c r="N468" s="9">
        <v>0</v>
      </c>
      <c r="O468" s="9">
        <v>0</v>
      </c>
      <c r="P468" s="9">
        <v>0</v>
      </c>
      <c r="Q468" s="9">
        <v>2.86</v>
      </c>
      <c r="R468" s="9">
        <v>0.46</v>
      </c>
      <c r="S468" s="9">
        <v>2</v>
      </c>
      <c r="T468" s="9">
        <v>1.54</v>
      </c>
      <c r="U468" s="12" t="s">
        <v>63</v>
      </c>
      <c r="V468" s="9">
        <v>8.7200000000000006</v>
      </c>
      <c r="W468" s="9"/>
      <c r="X468" s="9"/>
      <c r="Y468" s="9" t="s">
        <v>2041</v>
      </c>
      <c r="Z468" s="18" t="str">
        <f t="shared" si="24"/>
        <v>Pathway</v>
      </c>
      <c r="AA468" s="18" t="str">
        <f t="shared" si="25"/>
        <v>Google</v>
      </c>
      <c r="AB468" s="10" t="str">
        <f t="shared" si="26"/>
        <v>Bing</v>
      </c>
      <c r="AC468" s="13" t="s">
        <v>514</v>
      </c>
      <c r="AD468">
        <v>41.520695210699998</v>
      </c>
      <c r="AE468">
        <v>-81.5336362157</v>
      </c>
      <c r="AF468">
        <v>0</v>
      </c>
      <c r="AG468" t="s">
        <v>514</v>
      </c>
    </row>
    <row r="469" spans="1:33" x14ac:dyDescent="0.25">
      <c r="A469" s="12">
        <v>466</v>
      </c>
      <c r="B469" s="9">
        <v>8</v>
      </c>
      <c r="C469" s="9" t="s">
        <v>11</v>
      </c>
      <c r="D469" s="9" t="s">
        <v>978</v>
      </c>
      <c r="E469" s="9" t="s">
        <v>34</v>
      </c>
      <c r="F469" s="9" t="s">
        <v>269</v>
      </c>
      <c r="G469" s="9" t="s">
        <v>1458</v>
      </c>
      <c r="H469" s="13" t="s">
        <v>979</v>
      </c>
      <c r="I469" s="12">
        <v>6.23</v>
      </c>
      <c r="J469" s="9">
        <v>1.46</v>
      </c>
      <c r="K469" s="9">
        <v>5.55</v>
      </c>
      <c r="L469" s="9">
        <v>4.09</v>
      </c>
      <c r="M469" s="9">
        <v>0</v>
      </c>
      <c r="N469" s="9">
        <v>0</v>
      </c>
      <c r="O469" s="9">
        <v>0</v>
      </c>
      <c r="P469" s="9">
        <v>0</v>
      </c>
      <c r="Q469" s="9">
        <v>2.86</v>
      </c>
      <c r="R469" s="9">
        <v>0.46</v>
      </c>
      <c r="S469" s="9">
        <v>2</v>
      </c>
      <c r="T469" s="9">
        <v>1.54</v>
      </c>
      <c r="U469" s="12" t="s">
        <v>89</v>
      </c>
      <c r="V469" s="9">
        <v>12.26</v>
      </c>
      <c r="W469" s="9"/>
      <c r="X469" s="9"/>
      <c r="Y469" s="9" t="s">
        <v>1403</v>
      </c>
      <c r="Z469" s="18" t="str">
        <f t="shared" si="24"/>
        <v>Pathway</v>
      </c>
      <c r="AA469" s="18" t="str">
        <f t="shared" si="25"/>
        <v>Google</v>
      </c>
      <c r="AB469" s="10" t="str">
        <f t="shared" si="26"/>
        <v>Bing</v>
      </c>
      <c r="AC469" s="13" t="s">
        <v>514</v>
      </c>
      <c r="AD469">
        <v>39.114379579800001</v>
      </c>
      <c r="AE469">
        <v>-84.584076359400001</v>
      </c>
      <c r="AF469">
        <v>0</v>
      </c>
      <c r="AG469" t="s">
        <v>514</v>
      </c>
    </row>
    <row r="470" spans="1:33" x14ac:dyDescent="0.25">
      <c r="A470" s="12">
        <v>467</v>
      </c>
      <c r="B470" s="9">
        <v>4</v>
      </c>
      <c r="C470" s="9" t="s">
        <v>23</v>
      </c>
      <c r="D470" s="9" t="s">
        <v>1233</v>
      </c>
      <c r="E470" s="9" t="s">
        <v>34</v>
      </c>
      <c r="F470" s="9" t="s">
        <v>141</v>
      </c>
      <c r="G470" s="9" t="s">
        <v>1458</v>
      </c>
      <c r="H470" s="13" t="s">
        <v>868</v>
      </c>
      <c r="I470" s="12">
        <v>9.6</v>
      </c>
      <c r="J470" s="9">
        <v>5.01</v>
      </c>
      <c r="K470" s="9">
        <v>8.61</v>
      </c>
      <c r="L470" s="9">
        <v>3.59</v>
      </c>
      <c r="M470" s="9">
        <v>0</v>
      </c>
      <c r="N470" s="9">
        <v>0</v>
      </c>
      <c r="O470" s="9">
        <v>0</v>
      </c>
      <c r="P470" s="9">
        <v>0</v>
      </c>
      <c r="Q470" s="9">
        <v>4.28</v>
      </c>
      <c r="R470" s="9">
        <v>1.35</v>
      </c>
      <c r="S470" s="9">
        <v>2.9</v>
      </c>
      <c r="T470" s="9">
        <v>1.54</v>
      </c>
      <c r="U470" s="12" t="s">
        <v>1284</v>
      </c>
      <c r="V470" s="9">
        <v>8.36</v>
      </c>
      <c r="W470" s="9"/>
      <c r="X470" s="9"/>
      <c r="Y470" s="9" t="s">
        <v>2042</v>
      </c>
      <c r="Z470" s="18" t="str">
        <f t="shared" si="24"/>
        <v>Pathway</v>
      </c>
      <c r="AA470" s="18" t="str">
        <f t="shared" si="25"/>
        <v>Google</v>
      </c>
      <c r="AB470" s="10" t="str">
        <f t="shared" si="26"/>
        <v>Bing</v>
      </c>
      <c r="AC470" s="13" t="s">
        <v>514</v>
      </c>
      <c r="AD470">
        <v>41.084772753099998</v>
      </c>
      <c r="AE470">
        <v>-81.535811551799995</v>
      </c>
      <c r="AF470">
        <v>0</v>
      </c>
      <c r="AG470" t="s">
        <v>514</v>
      </c>
    </row>
    <row r="471" spans="1:33" x14ac:dyDescent="0.25">
      <c r="A471" s="12">
        <v>468</v>
      </c>
      <c r="B471" s="9">
        <v>12</v>
      </c>
      <c r="C471" s="9" t="s">
        <v>14</v>
      </c>
      <c r="D471" s="9" t="s">
        <v>1084</v>
      </c>
      <c r="E471" s="9" t="s">
        <v>34</v>
      </c>
      <c r="F471" s="9" t="s">
        <v>1188</v>
      </c>
      <c r="G471" s="9" t="s">
        <v>1458</v>
      </c>
      <c r="H471" s="13" t="s">
        <v>647</v>
      </c>
      <c r="I471" s="12">
        <v>10.08</v>
      </c>
      <c r="J471" s="9">
        <v>6.22</v>
      </c>
      <c r="K471" s="9">
        <v>9.5500000000000007</v>
      </c>
      <c r="L471" s="9">
        <v>3.33</v>
      </c>
      <c r="M471" s="9">
        <v>0</v>
      </c>
      <c r="N471" s="9">
        <v>0</v>
      </c>
      <c r="O471" s="9">
        <v>0</v>
      </c>
      <c r="P471" s="9">
        <v>0</v>
      </c>
      <c r="Q471" s="9">
        <v>4.46</v>
      </c>
      <c r="R471" s="9">
        <v>2.09</v>
      </c>
      <c r="S471" s="9">
        <v>3.63</v>
      </c>
      <c r="T471" s="9">
        <v>1.54</v>
      </c>
      <c r="U471" s="12" t="s">
        <v>120</v>
      </c>
      <c r="V471" s="9">
        <v>11.84</v>
      </c>
      <c r="W471" s="9"/>
      <c r="X471" s="9"/>
      <c r="Y471" s="9" t="s">
        <v>2043</v>
      </c>
      <c r="Z471" s="18" t="str">
        <f t="shared" si="24"/>
        <v>Pathway</v>
      </c>
      <c r="AA471" s="18" t="str">
        <f t="shared" si="25"/>
        <v>Google</v>
      </c>
      <c r="AB471" s="10" t="str">
        <f t="shared" si="26"/>
        <v>Bing</v>
      </c>
      <c r="AC471" s="13" t="s">
        <v>514</v>
      </c>
      <c r="AD471">
        <v>41.413126372900003</v>
      </c>
      <c r="AE471">
        <v>-81.734478644199996</v>
      </c>
      <c r="AF471">
        <v>0</v>
      </c>
      <c r="AG471" t="s">
        <v>514</v>
      </c>
    </row>
    <row r="472" spans="1:33" x14ac:dyDescent="0.25">
      <c r="A472" s="12">
        <v>469</v>
      </c>
      <c r="B472" s="9">
        <v>7</v>
      </c>
      <c r="C472" s="9" t="s">
        <v>149</v>
      </c>
      <c r="D472" s="9" t="s">
        <v>642</v>
      </c>
      <c r="E472" s="9" t="s">
        <v>34</v>
      </c>
      <c r="F472" s="9" t="s">
        <v>121</v>
      </c>
      <c r="G472" s="9" t="s">
        <v>1458</v>
      </c>
      <c r="H472" s="13" t="s">
        <v>643</v>
      </c>
      <c r="I472" s="12">
        <v>16.37</v>
      </c>
      <c r="J472" s="9">
        <v>8.52</v>
      </c>
      <c r="K472" s="9">
        <v>15.55</v>
      </c>
      <c r="L472" s="9">
        <v>7.02</v>
      </c>
      <c r="M472" s="9">
        <v>0</v>
      </c>
      <c r="N472" s="9">
        <v>0</v>
      </c>
      <c r="O472" s="9">
        <v>0</v>
      </c>
      <c r="P472" s="9">
        <v>0</v>
      </c>
      <c r="Q472" s="9">
        <v>4.5999999999999996</v>
      </c>
      <c r="R472" s="9">
        <v>2.37</v>
      </c>
      <c r="S472" s="9">
        <v>3.9</v>
      </c>
      <c r="T472" s="9">
        <v>1.53</v>
      </c>
      <c r="U472" s="12" t="s">
        <v>324</v>
      </c>
      <c r="V472" s="9">
        <v>9.89</v>
      </c>
      <c r="W472" s="9"/>
      <c r="X472" s="9"/>
      <c r="Y472" s="9" t="s">
        <v>2044</v>
      </c>
      <c r="Z472" s="18" t="str">
        <f t="shared" si="24"/>
        <v>Pathway</v>
      </c>
      <c r="AA472" s="18" t="str">
        <f t="shared" si="25"/>
        <v>Google</v>
      </c>
      <c r="AB472" s="10" t="str">
        <f t="shared" si="26"/>
        <v>Bing</v>
      </c>
      <c r="AC472" s="13" t="s">
        <v>514</v>
      </c>
      <c r="AD472">
        <v>39.938614815699999</v>
      </c>
      <c r="AE472">
        <v>-83.805499983100006</v>
      </c>
      <c r="AF472">
        <v>0</v>
      </c>
      <c r="AG472" t="s">
        <v>514</v>
      </c>
    </row>
    <row r="473" spans="1:33" x14ac:dyDescent="0.25">
      <c r="A473" s="12">
        <v>470</v>
      </c>
      <c r="B473" s="9">
        <v>8</v>
      </c>
      <c r="C473" s="9" t="s">
        <v>61</v>
      </c>
      <c r="D473" s="9" t="s">
        <v>869</v>
      </c>
      <c r="E473" s="9" t="s">
        <v>34</v>
      </c>
      <c r="F473" s="9" t="s">
        <v>331</v>
      </c>
      <c r="G473" s="9" t="s">
        <v>1458</v>
      </c>
      <c r="H473" s="13" t="s">
        <v>870</v>
      </c>
      <c r="I473" s="12">
        <v>7.83</v>
      </c>
      <c r="J473" s="9">
        <v>2.48</v>
      </c>
      <c r="K473" s="9">
        <v>7.13</v>
      </c>
      <c r="L473" s="9">
        <v>4.6500000000000004</v>
      </c>
      <c r="M473" s="9">
        <v>0</v>
      </c>
      <c r="N473" s="9">
        <v>0</v>
      </c>
      <c r="O473" s="9">
        <v>0</v>
      </c>
      <c r="P473" s="9">
        <v>0</v>
      </c>
      <c r="Q473" s="9">
        <v>2.96</v>
      </c>
      <c r="R473" s="9">
        <v>0.77</v>
      </c>
      <c r="S473" s="9">
        <v>2.2999999999999998</v>
      </c>
      <c r="T473" s="9">
        <v>1.53</v>
      </c>
      <c r="U473" s="12" t="s">
        <v>171</v>
      </c>
      <c r="V473" s="9">
        <v>15.03</v>
      </c>
      <c r="W473" s="9"/>
      <c r="X473" s="9"/>
      <c r="Y473" s="9" t="s">
        <v>2045</v>
      </c>
      <c r="Z473" s="18" t="str">
        <f t="shared" si="24"/>
        <v>Pathway</v>
      </c>
      <c r="AA473" s="18" t="str">
        <f t="shared" si="25"/>
        <v>Google</v>
      </c>
      <c r="AB473" s="10" t="str">
        <f t="shared" si="26"/>
        <v>Bing</v>
      </c>
      <c r="AC473" s="13" t="s">
        <v>514</v>
      </c>
      <c r="AD473">
        <v>39.397138519800002</v>
      </c>
      <c r="AE473">
        <v>-84.553174736200006</v>
      </c>
      <c r="AF473">
        <v>0</v>
      </c>
      <c r="AG473" t="s">
        <v>514</v>
      </c>
    </row>
    <row r="474" spans="1:33" x14ac:dyDescent="0.25">
      <c r="A474" s="12">
        <v>471</v>
      </c>
      <c r="B474" s="9">
        <v>12</v>
      </c>
      <c r="C474" s="9" t="s">
        <v>14</v>
      </c>
      <c r="D474" s="9" t="s">
        <v>1119</v>
      </c>
      <c r="E474" s="9" t="s">
        <v>34</v>
      </c>
      <c r="F474" s="9" t="s">
        <v>269</v>
      </c>
      <c r="G474" s="9" t="s">
        <v>1458</v>
      </c>
      <c r="H474" s="13" t="s">
        <v>1120</v>
      </c>
      <c r="I474" s="12">
        <v>4.67</v>
      </c>
      <c r="J474" s="9">
        <v>1.4</v>
      </c>
      <c r="K474" s="9">
        <v>4.1900000000000004</v>
      </c>
      <c r="L474" s="9">
        <v>2.79</v>
      </c>
      <c r="M474" s="9">
        <v>0</v>
      </c>
      <c r="N474" s="9">
        <v>0</v>
      </c>
      <c r="O474" s="9">
        <v>0</v>
      </c>
      <c r="P474" s="9">
        <v>0</v>
      </c>
      <c r="Q474" s="9">
        <v>2.86</v>
      </c>
      <c r="R474" s="9">
        <v>0.43</v>
      </c>
      <c r="S474" s="9">
        <v>1.96</v>
      </c>
      <c r="T474" s="9">
        <v>1.53</v>
      </c>
      <c r="U474" s="12" t="s">
        <v>254</v>
      </c>
      <c r="V474" s="9">
        <v>9.77</v>
      </c>
      <c r="W474" s="9"/>
      <c r="X474" s="9"/>
      <c r="Y474" s="9" t="s">
        <v>2046</v>
      </c>
      <c r="Z474" s="18" t="str">
        <f t="shared" si="24"/>
        <v>Pathway</v>
      </c>
      <c r="AA474" s="18" t="str">
        <f t="shared" si="25"/>
        <v>Google</v>
      </c>
      <c r="AB474" s="10" t="str">
        <f t="shared" si="26"/>
        <v>Bing</v>
      </c>
      <c r="AC474" s="13" t="s">
        <v>514</v>
      </c>
      <c r="AD474">
        <v>41.536953511</v>
      </c>
      <c r="AE474">
        <v>-81.497240460499995</v>
      </c>
      <c r="AF474">
        <v>0</v>
      </c>
      <c r="AG474" t="s">
        <v>514</v>
      </c>
    </row>
    <row r="475" spans="1:33" x14ac:dyDescent="0.25">
      <c r="A475" s="12">
        <v>472</v>
      </c>
      <c r="B475" s="9">
        <v>7</v>
      </c>
      <c r="C475" s="9" t="s">
        <v>44</v>
      </c>
      <c r="D475" s="9" t="s">
        <v>1091</v>
      </c>
      <c r="E475" s="9" t="s">
        <v>34</v>
      </c>
      <c r="F475" s="9" t="s">
        <v>121</v>
      </c>
      <c r="G475" s="9" t="s">
        <v>1458</v>
      </c>
      <c r="H475" s="13" t="s">
        <v>897</v>
      </c>
      <c r="I475" s="12">
        <v>8.43</v>
      </c>
      <c r="J475" s="9">
        <v>7.08</v>
      </c>
      <c r="K475" s="9">
        <v>8.26</v>
      </c>
      <c r="L475" s="9">
        <v>1.18</v>
      </c>
      <c r="M475" s="9">
        <v>0</v>
      </c>
      <c r="N475" s="9">
        <v>0</v>
      </c>
      <c r="O475" s="9">
        <v>0</v>
      </c>
      <c r="P475" s="9">
        <v>0</v>
      </c>
      <c r="Q475" s="9">
        <v>4.32</v>
      </c>
      <c r="R475" s="9">
        <v>1.91</v>
      </c>
      <c r="S475" s="9">
        <v>3.44</v>
      </c>
      <c r="T475" s="9">
        <v>1.53</v>
      </c>
      <c r="U475" s="12" t="s">
        <v>303</v>
      </c>
      <c r="V475" s="9">
        <v>1.19</v>
      </c>
      <c r="W475" s="9"/>
      <c r="X475" s="9"/>
      <c r="Y475" s="9" t="s">
        <v>1390</v>
      </c>
      <c r="Z475" s="18" t="str">
        <f t="shared" si="24"/>
        <v>Pathway</v>
      </c>
      <c r="AA475" s="18" t="str">
        <f t="shared" si="25"/>
        <v>Google</v>
      </c>
      <c r="AB475" s="10" t="str">
        <f t="shared" si="26"/>
        <v>Bing</v>
      </c>
      <c r="AC475" s="13" t="s">
        <v>514</v>
      </c>
      <c r="AD475">
        <v>39.786610306500002</v>
      </c>
      <c r="AE475">
        <v>-84.170821332700001</v>
      </c>
      <c r="AF475">
        <v>0</v>
      </c>
      <c r="AG475" t="s">
        <v>514</v>
      </c>
    </row>
    <row r="476" spans="1:33" x14ac:dyDescent="0.25">
      <c r="A476" s="12">
        <v>473</v>
      </c>
      <c r="B476" s="9">
        <v>11</v>
      </c>
      <c r="C476" s="9" t="s">
        <v>142</v>
      </c>
      <c r="D476" s="9" t="s">
        <v>879</v>
      </c>
      <c r="E476" s="9" t="s">
        <v>34</v>
      </c>
      <c r="F476" s="9" t="s">
        <v>121</v>
      </c>
      <c r="G476" s="9" t="s">
        <v>1458</v>
      </c>
      <c r="H476" s="13" t="s">
        <v>694</v>
      </c>
      <c r="I476" s="12">
        <v>27.19</v>
      </c>
      <c r="J476" s="9">
        <v>7.1</v>
      </c>
      <c r="K476" s="9">
        <v>24.7</v>
      </c>
      <c r="L476" s="9">
        <v>17.61</v>
      </c>
      <c r="M476" s="9">
        <v>0</v>
      </c>
      <c r="N476" s="9">
        <v>0</v>
      </c>
      <c r="O476" s="9">
        <v>0</v>
      </c>
      <c r="P476" s="9">
        <v>0</v>
      </c>
      <c r="Q476" s="9">
        <v>4.3099999999999996</v>
      </c>
      <c r="R476" s="9">
        <v>1.92</v>
      </c>
      <c r="S476" s="9">
        <v>3.44</v>
      </c>
      <c r="T476" s="9">
        <v>1.52</v>
      </c>
      <c r="U476" s="12" t="s">
        <v>235</v>
      </c>
      <c r="V476" s="9">
        <v>3.45</v>
      </c>
      <c r="W476" s="9"/>
      <c r="X476" s="9"/>
      <c r="Y476" s="9" t="s">
        <v>2047</v>
      </c>
      <c r="Z476" s="18" t="str">
        <f t="shared" si="24"/>
        <v>Pathway</v>
      </c>
      <c r="AA476" s="18" t="str">
        <f t="shared" si="25"/>
        <v>Google</v>
      </c>
      <c r="AB476" s="10" t="str">
        <f t="shared" si="26"/>
        <v>Bing</v>
      </c>
      <c r="AC476" s="13" t="s">
        <v>514</v>
      </c>
      <c r="AD476">
        <v>40.377694796999997</v>
      </c>
      <c r="AE476">
        <v>-80.668730246899997</v>
      </c>
      <c r="AF476">
        <v>0</v>
      </c>
      <c r="AG476" t="s">
        <v>514</v>
      </c>
    </row>
    <row r="477" spans="1:33" x14ac:dyDescent="0.25">
      <c r="A477" s="12">
        <v>474</v>
      </c>
      <c r="B477" s="9">
        <v>8</v>
      </c>
      <c r="C477" s="9" t="s">
        <v>131</v>
      </c>
      <c r="D477" s="9" t="s">
        <v>917</v>
      </c>
      <c r="E477" s="9" t="s">
        <v>34</v>
      </c>
      <c r="F477" s="9" t="s">
        <v>269</v>
      </c>
      <c r="G477" s="9" t="s">
        <v>1458</v>
      </c>
      <c r="H477" s="13" t="s">
        <v>655</v>
      </c>
      <c r="I477" s="12">
        <v>15.58</v>
      </c>
      <c r="J477" s="9">
        <v>1.39</v>
      </c>
      <c r="K477" s="9">
        <v>13.48</v>
      </c>
      <c r="L477" s="9">
        <v>12.09</v>
      </c>
      <c r="M477" s="9">
        <v>0</v>
      </c>
      <c r="N477" s="9">
        <v>0</v>
      </c>
      <c r="O477" s="9">
        <v>0</v>
      </c>
      <c r="P477" s="9">
        <v>0</v>
      </c>
      <c r="Q477" s="9">
        <v>2.86</v>
      </c>
      <c r="R477" s="9">
        <v>0.43</v>
      </c>
      <c r="S477" s="9">
        <v>1.95</v>
      </c>
      <c r="T477" s="9">
        <v>1.52</v>
      </c>
      <c r="U477" s="12" t="s">
        <v>256</v>
      </c>
      <c r="V477" s="9">
        <v>4.74</v>
      </c>
      <c r="W477" s="9"/>
      <c r="X477" s="9"/>
      <c r="Y477" s="9" t="s">
        <v>1399</v>
      </c>
      <c r="Z477" s="18" t="str">
        <f t="shared" si="24"/>
        <v>Pathway</v>
      </c>
      <c r="AA477" s="18" t="str">
        <f t="shared" si="25"/>
        <v>Google</v>
      </c>
      <c r="AB477" s="10" t="str">
        <f t="shared" si="26"/>
        <v>Bing</v>
      </c>
      <c r="AC477" s="13" t="s">
        <v>514</v>
      </c>
      <c r="AD477">
        <v>39.3339646648</v>
      </c>
      <c r="AE477">
        <v>-84.229211299400006</v>
      </c>
      <c r="AF477">
        <v>0</v>
      </c>
      <c r="AG477" t="s">
        <v>514</v>
      </c>
    </row>
    <row r="478" spans="1:33" x14ac:dyDescent="0.25">
      <c r="A478" s="12">
        <v>475</v>
      </c>
      <c r="B478" s="9">
        <v>2</v>
      </c>
      <c r="C478" s="9" t="s">
        <v>6</v>
      </c>
      <c r="D478" s="9" t="s">
        <v>1069</v>
      </c>
      <c r="E478" s="9" t="s">
        <v>34</v>
      </c>
      <c r="F478" s="9" t="s">
        <v>121</v>
      </c>
      <c r="G478" s="9" t="s">
        <v>1458</v>
      </c>
      <c r="H478" s="13" t="s">
        <v>1070</v>
      </c>
      <c r="I478" s="12">
        <v>16.86</v>
      </c>
      <c r="J478" s="9">
        <v>8.75</v>
      </c>
      <c r="K478" s="9">
        <v>16.02</v>
      </c>
      <c r="L478" s="9">
        <v>7.27</v>
      </c>
      <c r="M478" s="9">
        <v>0</v>
      </c>
      <c r="N478" s="9">
        <v>0</v>
      </c>
      <c r="O478" s="9">
        <v>0</v>
      </c>
      <c r="P478" s="9">
        <v>0</v>
      </c>
      <c r="Q478" s="9">
        <v>4.6500000000000004</v>
      </c>
      <c r="R478" s="9">
        <v>2.4500000000000002</v>
      </c>
      <c r="S478" s="9">
        <v>3.97</v>
      </c>
      <c r="T478" s="9">
        <v>1.52</v>
      </c>
      <c r="U478" s="12" t="s">
        <v>138</v>
      </c>
      <c r="V478" s="9">
        <v>8.91</v>
      </c>
      <c r="W478" s="9"/>
      <c r="X478" s="9"/>
      <c r="Y478" s="9" t="s">
        <v>2048</v>
      </c>
      <c r="Z478" s="18" t="str">
        <f t="shared" si="24"/>
        <v>Pathway</v>
      </c>
      <c r="AA478" s="18" t="str">
        <f t="shared" si="25"/>
        <v>Google</v>
      </c>
      <c r="AB478" s="10" t="str">
        <f t="shared" si="26"/>
        <v>Bing</v>
      </c>
      <c r="AC478" s="13" t="s">
        <v>514</v>
      </c>
      <c r="AD478">
        <v>41.722735604299999</v>
      </c>
      <c r="AE478">
        <v>-83.519665500900004</v>
      </c>
      <c r="AF478">
        <v>0</v>
      </c>
      <c r="AG478" t="s">
        <v>514</v>
      </c>
    </row>
    <row r="479" spans="1:33" x14ac:dyDescent="0.25">
      <c r="A479" s="12">
        <v>476</v>
      </c>
      <c r="B479" s="9">
        <v>12</v>
      </c>
      <c r="C479" s="9" t="s">
        <v>14</v>
      </c>
      <c r="D479" s="9" t="s">
        <v>1002</v>
      </c>
      <c r="E479" s="9" t="s">
        <v>34</v>
      </c>
      <c r="F479" s="9" t="s">
        <v>141</v>
      </c>
      <c r="G479" s="9" t="s">
        <v>1458</v>
      </c>
      <c r="H479" s="13" t="s">
        <v>640</v>
      </c>
      <c r="I479" s="12">
        <v>12.47</v>
      </c>
      <c r="J479" s="9">
        <v>4.3</v>
      </c>
      <c r="K479" s="9">
        <v>10.49</v>
      </c>
      <c r="L479" s="9">
        <v>6.19</v>
      </c>
      <c r="M479" s="9">
        <v>0</v>
      </c>
      <c r="N479" s="9">
        <v>0</v>
      </c>
      <c r="O479" s="9">
        <v>0</v>
      </c>
      <c r="P479" s="9">
        <v>0</v>
      </c>
      <c r="Q479" s="9">
        <v>4.28</v>
      </c>
      <c r="R479" s="9">
        <v>1.1200000000000001</v>
      </c>
      <c r="S479" s="9">
        <v>2.63</v>
      </c>
      <c r="T479" s="9">
        <v>1.52</v>
      </c>
      <c r="U479" s="12" t="s">
        <v>52</v>
      </c>
      <c r="V479" s="9">
        <v>2.76</v>
      </c>
      <c r="W479" s="9"/>
      <c r="X479" s="9"/>
      <c r="Y479" s="9" t="s">
        <v>2049</v>
      </c>
      <c r="Z479" s="18" t="str">
        <f t="shared" si="24"/>
        <v>Pathway</v>
      </c>
      <c r="AA479" s="18" t="str">
        <f t="shared" si="25"/>
        <v>Google</v>
      </c>
      <c r="AB479" s="10" t="str">
        <f t="shared" si="26"/>
        <v>Bing</v>
      </c>
      <c r="AC479" s="13" t="s">
        <v>514</v>
      </c>
      <c r="AD479">
        <v>41.484278401099999</v>
      </c>
      <c r="AE479">
        <v>-81.647283557899996</v>
      </c>
      <c r="AF479">
        <v>0</v>
      </c>
      <c r="AG479" t="s">
        <v>514</v>
      </c>
    </row>
    <row r="480" spans="1:33" x14ac:dyDescent="0.25">
      <c r="A480" s="12">
        <v>477</v>
      </c>
      <c r="B480" s="9">
        <v>6</v>
      </c>
      <c r="C480" s="9" t="s">
        <v>8</v>
      </c>
      <c r="D480" s="9" t="s">
        <v>1098</v>
      </c>
      <c r="E480" s="9" t="s">
        <v>34</v>
      </c>
      <c r="F480" s="9" t="s">
        <v>141</v>
      </c>
      <c r="G480" s="9" t="s">
        <v>1458</v>
      </c>
      <c r="H480" s="13" t="s">
        <v>1099</v>
      </c>
      <c r="I480" s="12">
        <v>13.43</v>
      </c>
      <c r="J480" s="9">
        <v>6.33</v>
      </c>
      <c r="K480" s="9">
        <v>12.16</v>
      </c>
      <c r="L480" s="9">
        <v>5.83</v>
      </c>
      <c r="M480" s="9">
        <v>0</v>
      </c>
      <c r="N480" s="9">
        <v>0</v>
      </c>
      <c r="O480" s="9">
        <v>0</v>
      </c>
      <c r="P480" s="9">
        <v>0</v>
      </c>
      <c r="Q480" s="9">
        <v>4.28</v>
      </c>
      <c r="R480" s="9">
        <v>1.63</v>
      </c>
      <c r="S480" s="9">
        <v>3.15</v>
      </c>
      <c r="T480" s="9">
        <v>1.52</v>
      </c>
      <c r="U480" s="12" t="s">
        <v>328</v>
      </c>
      <c r="V480" s="9">
        <v>3.98</v>
      </c>
      <c r="W480" s="9"/>
      <c r="X480" s="9"/>
      <c r="Y480" s="9" t="s">
        <v>2050</v>
      </c>
      <c r="Z480" s="18" t="str">
        <f t="shared" si="24"/>
        <v>Pathway</v>
      </c>
      <c r="AA480" s="18" t="str">
        <f t="shared" si="25"/>
        <v>Google</v>
      </c>
      <c r="AB480" s="10" t="str">
        <f t="shared" si="26"/>
        <v>Bing</v>
      </c>
      <c r="AC480" s="13" t="s">
        <v>514</v>
      </c>
      <c r="AD480">
        <v>39.957778759900002</v>
      </c>
      <c r="AE480">
        <v>-82.997074992400002</v>
      </c>
      <c r="AF480">
        <v>0</v>
      </c>
      <c r="AG480" t="s">
        <v>514</v>
      </c>
    </row>
    <row r="481" spans="1:33" x14ac:dyDescent="0.25">
      <c r="A481" s="12">
        <v>478</v>
      </c>
      <c r="B481" s="9">
        <v>2</v>
      </c>
      <c r="C481" s="9" t="s">
        <v>6</v>
      </c>
      <c r="D481" s="9" t="s">
        <v>973</v>
      </c>
      <c r="E481" s="9" t="s">
        <v>34</v>
      </c>
      <c r="F481" s="9" t="s">
        <v>121</v>
      </c>
      <c r="G481" s="9" t="s">
        <v>1458</v>
      </c>
      <c r="H481" s="13" t="s">
        <v>594</v>
      </c>
      <c r="I481" s="12">
        <v>14.26</v>
      </c>
      <c r="J481" s="9">
        <v>8.75</v>
      </c>
      <c r="K481" s="9">
        <v>13.7</v>
      </c>
      <c r="L481" s="9">
        <v>4.95</v>
      </c>
      <c r="M481" s="9">
        <v>0</v>
      </c>
      <c r="N481" s="9">
        <v>0</v>
      </c>
      <c r="O481" s="9">
        <v>0</v>
      </c>
      <c r="P481" s="9">
        <v>0</v>
      </c>
      <c r="Q481" s="9">
        <v>4.6500000000000004</v>
      </c>
      <c r="R481" s="9">
        <v>2.4500000000000002</v>
      </c>
      <c r="S481" s="9">
        <v>3.97</v>
      </c>
      <c r="T481" s="9">
        <v>1.52</v>
      </c>
      <c r="U481" s="12" t="s">
        <v>73</v>
      </c>
      <c r="V481" s="9">
        <v>8.07</v>
      </c>
      <c r="W481" s="9"/>
      <c r="X481" s="9"/>
      <c r="Y481" s="9" t="s">
        <v>1388</v>
      </c>
      <c r="Z481" s="18" t="str">
        <f t="shared" si="24"/>
        <v>Pathway</v>
      </c>
      <c r="AA481" s="18" t="str">
        <f t="shared" si="25"/>
        <v>Google</v>
      </c>
      <c r="AB481" s="10" t="str">
        <f t="shared" si="26"/>
        <v>Bing</v>
      </c>
      <c r="AC481" s="13" t="s">
        <v>514</v>
      </c>
      <c r="AD481">
        <v>41.6738019099</v>
      </c>
      <c r="AE481">
        <v>-83.722866634900001</v>
      </c>
      <c r="AF481">
        <v>0</v>
      </c>
      <c r="AG481" t="s">
        <v>514</v>
      </c>
    </row>
    <row r="482" spans="1:33" x14ac:dyDescent="0.25">
      <c r="A482" s="12">
        <v>479</v>
      </c>
      <c r="B482" s="9">
        <v>6</v>
      </c>
      <c r="C482" s="9" t="s">
        <v>8</v>
      </c>
      <c r="D482" s="9" t="s">
        <v>1028</v>
      </c>
      <c r="E482" s="9" t="s">
        <v>34</v>
      </c>
      <c r="F482" s="9" t="s">
        <v>269</v>
      </c>
      <c r="G482" s="9" t="s">
        <v>1458</v>
      </c>
      <c r="H482" s="13" t="s">
        <v>669</v>
      </c>
      <c r="I482" s="12">
        <v>6.85</v>
      </c>
      <c r="J482" s="9">
        <v>1.37</v>
      </c>
      <c r="K482" s="9">
        <v>6.03</v>
      </c>
      <c r="L482" s="9">
        <v>4.66</v>
      </c>
      <c r="M482" s="9">
        <v>0</v>
      </c>
      <c r="N482" s="9">
        <v>0</v>
      </c>
      <c r="O482" s="9">
        <v>0</v>
      </c>
      <c r="P482" s="9">
        <v>0</v>
      </c>
      <c r="Q482" s="9">
        <v>2.86</v>
      </c>
      <c r="R482" s="9">
        <v>0.42</v>
      </c>
      <c r="S482" s="9">
        <v>1.94</v>
      </c>
      <c r="T482" s="9">
        <v>1.52</v>
      </c>
      <c r="U482" s="12" t="s">
        <v>110</v>
      </c>
      <c r="V482" s="9">
        <v>8.76</v>
      </c>
      <c r="W482" s="9"/>
      <c r="X482" s="9"/>
      <c r="Y482" s="9" t="s">
        <v>2051</v>
      </c>
      <c r="Z482" s="18" t="str">
        <f t="shared" si="24"/>
        <v>Pathway</v>
      </c>
      <c r="AA482" s="18" t="str">
        <f t="shared" si="25"/>
        <v>Google</v>
      </c>
      <c r="AB482" s="10" t="str">
        <f t="shared" si="26"/>
        <v>Bing</v>
      </c>
      <c r="AC482" s="13" t="s">
        <v>514</v>
      </c>
      <c r="AD482">
        <v>39.955039001800003</v>
      </c>
      <c r="AE482">
        <v>-83.071570508099995</v>
      </c>
      <c r="AF482">
        <v>0</v>
      </c>
      <c r="AG482" t="s">
        <v>514</v>
      </c>
    </row>
    <row r="483" spans="1:33" x14ac:dyDescent="0.25">
      <c r="A483" s="12">
        <v>480</v>
      </c>
      <c r="B483" s="9">
        <v>4</v>
      </c>
      <c r="C483" s="9" t="s">
        <v>112</v>
      </c>
      <c r="D483" s="9" t="s">
        <v>851</v>
      </c>
      <c r="E483" s="9" t="s">
        <v>34</v>
      </c>
      <c r="F483" s="9" t="s">
        <v>331</v>
      </c>
      <c r="G483" s="9" t="s">
        <v>1458</v>
      </c>
      <c r="H483" s="13" t="s">
        <v>780</v>
      </c>
      <c r="I483" s="12">
        <v>7.09</v>
      </c>
      <c r="J483" s="9">
        <v>2.2200000000000002</v>
      </c>
      <c r="K483" s="9">
        <v>6.39</v>
      </c>
      <c r="L483" s="9">
        <v>4.17</v>
      </c>
      <c r="M483" s="9">
        <v>0</v>
      </c>
      <c r="N483" s="9">
        <v>0</v>
      </c>
      <c r="O483" s="9">
        <v>0</v>
      </c>
      <c r="P483" s="9">
        <v>0</v>
      </c>
      <c r="Q483" s="9">
        <v>2.92</v>
      </c>
      <c r="R483" s="9">
        <v>0.68</v>
      </c>
      <c r="S483" s="9">
        <v>2.2000000000000002</v>
      </c>
      <c r="T483" s="9">
        <v>1.52</v>
      </c>
      <c r="U483" s="12" t="s">
        <v>111</v>
      </c>
      <c r="V483" s="9">
        <v>6.78</v>
      </c>
      <c r="W483" s="9"/>
      <c r="X483" s="9"/>
      <c r="Y483" s="9" t="s">
        <v>2052</v>
      </c>
      <c r="Z483" s="18" t="str">
        <f t="shared" si="24"/>
        <v>Pathway</v>
      </c>
      <c r="AA483" s="18" t="str">
        <f t="shared" si="25"/>
        <v>Google</v>
      </c>
      <c r="AB483" s="10" t="str">
        <f t="shared" si="26"/>
        <v>Bing</v>
      </c>
      <c r="AC483" s="13" t="s">
        <v>2324</v>
      </c>
      <c r="AD483">
        <v>41.2222895767</v>
      </c>
      <c r="AE483">
        <v>-80.740457551199995</v>
      </c>
      <c r="AF483">
        <v>0</v>
      </c>
      <c r="AG483" t="s">
        <v>514</v>
      </c>
    </row>
    <row r="484" spans="1:33" x14ac:dyDescent="0.25">
      <c r="A484" s="12">
        <v>481</v>
      </c>
      <c r="B484" s="9">
        <v>4</v>
      </c>
      <c r="C484" s="9" t="s">
        <v>86</v>
      </c>
      <c r="D484" s="9" t="s">
        <v>1239</v>
      </c>
      <c r="E484" s="9" t="s">
        <v>34</v>
      </c>
      <c r="F484" s="9" t="s">
        <v>121</v>
      </c>
      <c r="G484" s="9" t="s">
        <v>1458</v>
      </c>
      <c r="H484" s="13" t="s">
        <v>865</v>
      </c>
      <c r="I484" s="12">
        <v>9.9700000000000006</v>
      </c>
      <c r="J484" s="9">
        <v>7</v>
      </c>
      <c r="K484" s="9">
        <v>9.6</v>
      </c>
      <c r="L484" s="9">
        <v>2.61</v>
      </c>
      <c r="M484" s="9">
        <v>0</v>
      </c>
      <c r="N484" s="9">
        <v>0</v>
      </c>
      <c r="O484" s="9">
        <v>0</v>
      </c>
      <c r="P484" s="9">
        <v>0</v>
      </c>
      <c r="Q484" s="9">
        <v>4.28</v>
      </c>
      <c r="R484" s="9">
        <v>1.89</v>
      </c>
      <c r="S484" s="9">
        <v>3.4</v>
      </c>
      <c r="T484" s="9">
        <v>1.52</v>
      </c>
      <c r="U484" s="12" t="s">
        <v>1290</v>
      </c>
      <c r="V484" s="9">
        <v>14.73</v>
      </c>
      <c r="W484" s="9"/>
      <c r="X484" s="9"/>
      <c r="Y484" s="9" t="s">
        <v>2053</v>
      </c>
      <c r="Z484" s="18" t="str">
        <f t="shared" si="24"/>
        <v>Pathway</v>
      </c>
      <c r="AA484" s="18" t="str">
        <f t="shared" si="25"/>
        <v>Google</v>
      </c>
      <c r="AB484" s="10" t="str">
        <f t="shared" si="26"/>
        <v>Bing</v>
      </c>
      <c r="AC484" s="13" t="s">
        <v>514</v>
      </c>
      <c r="AD484">
        <v>41.060896685400003</v>
      </c>
      <c r="AE484">
        <v>-80.657414349700005</v>
      </c>
      <c r="AF484">
        <v>0</v>
      </c>
      <c r="AG484" t="s">
        <v>514</v>
      </c>
    </row>
    <row r="485" spans="1:33" x14ac:dyDescent="0.25">
      <c r="A485" s="12">
        <v>482</v>
      </c>
      <c r="B485" s="9">
        <v>8</v>
      </c>
      <c r="C485" s="9" t="s">
        <v>11</v>
      </c>
      <c r="D485" s="9" t="s">
        <v>576</v>
      </c>
      <c r="E485" s="9" t="s">
        <v>34</v>
      </c>
      <c r="F485" s="9" t="s">
        <v>331</v>
      </c>
      <c r="G485" s="9" t="s">
        <v>1458</v>
      </c>
      <c r="H485" s="13" t="s">
        <v>577</v>
      </c>
      <c r="I485" s="12">
        <v>4.84</v>
      </c>
      <c r="J485" s="9">
        <v>2.15</v>
      </c>
      <c r="K485" s="9">
        <v>4.45</v>
      </c>
      <c r="L485" s="9">
        <v>2.29</v>
      </c>
      <c r="M485" s="9">
        <v>0</v>
      </c>
      <c r="N485" s="9">
        <v>0</v>
      </c>
      <c r="O485" s="9">
        <v>0</v>
      </c>
      <c r="P485" s="9">
        <v>0</v>
      </c>
      <c r="Q485" s="9">
        <v>2.93</v>
      </c>
      <c r="R485" s="9">
        <v>0.66</v>
      </c>
      <c r="S485" s="9">
        <v>2.1800000000000002</v>
      </c>
      <c r="T485" s="9">
        <v>1.52</v>
      </c>
      <c r="U485" s="12" t="s">
        <v>93</v>
      </c>
      <c r="V485" s="9">
        <v>11.03</v>
      </c>
      <c r="W485" s="9"/>
      <c r="X485" s="9"/>
      <c r="Y485" s="9" t="s">
        <v>2054</v>
      </c>
      <c r="Z485" s="18" t="str">
        <f t="shared" si="24"/>
        <v>Pathway</v>
      </c>
      <c r="AA485" s="18" t="str">
        <f t="shared" si="25"/>
        <v>Google</v>
      </c>
      <c r="AB485" s="10" t="str">
        <f t="shared" si="26"/>
        <v>Bing</v>
      </c>
      <c r="AC485" s="13" t="s">
        <v>514</v>
      </c>
      <c r="AD485">
        <v>39.2134720118</v>
      </c>
      <c r="AE485">
        <v>-84.584748361600006</v>
      </c>
      <c r="AF485">
        <v>0</v>
      </c>
      <c r="AG485" t="s">
        <v>514</v>
      </c>
    </row>
    <row r="486" spans="1:33" x14ac:dyDescent="0.25">
      <c r="A486" s="12">
        <v>483</v>
      </c>
      <c r="B486" s="9">
        <v>7</v>
      </c>
      <c r="C486" s="9" t="s">
        <v>44</v>
      </c>
      <c r="D486" s="9" t="s">
        <v>891</v>
      </c>
      <c r="E486" s="9" t="s">
        <v>34</v>
      </c>
      <c r="F486" s="9" t="s">
        <v>121</v>
      </c>
      <c r="G486" s="9" t="s">
        <v>1458</v>
      </c>
      <c r="H486" s="13" t="s">
        <v>841</v>
      </c>
      <c r="I486" s="12">
        <v>33.72</v>
      </c>
      <c r="J486" s="9">
        <v>11.33</v>
      </c>
      <c r="K486" s="9">
        <v>31.89</v>
      </c>
      <c r="L486" s="9">
        <v>20.56</v>
      </c>
      <c r="M486" s="9">
        <v>0</v>
      </c>
      <c r="N486" s="9">
        <v>0</v>
      </c>
      <c r="O486" s="9">
        <v>0</v>
      </c>
      <c r="P486" s="9">
        <v>0</v>
      </c>
      <c r="Q486" s="9">
        <v>5.32</v>
      </c>
      <c r="R486" s="9">
        <v>3.3</v>
      </c>
      <c r="S486" s="9">
        <v>4.8099999999999996</v>
      </c>
      <c r="T486" s="9">
        <v>1.51</v>
      </c>
      <c r="U486" s="12" t="s">
        <v>53</v>
      </c>
      <c r="V486" s="9">
        <v>15</v>
      </c>
      <c r="W486" s="9"/>
      <c r="X486" s="9"/>
      <c r="Y486" s="9" t="s">
        <v>2055</v>
      </c>
      <c r="Z486" s="18" t="str">
        <f t="shared" si="24"/>
        <v>Pathway</v>
      </c>
      <c r="AA486" s="18" t="str">
        <f t="shared" si="25"/>
        <v>Google</v>
      </c>
      <c r="AB486" s="10" t="str">
        <f t="shared" si="26"/>
        <v>Bing</v>
      </c>
      <c r="AC486" s="13" t="s">
        <v>514</v>
      </c>
      <c r="AD486">
        <v>39.637822665800002</v>
      </c>
      <c r="AE486">
        <v>-84.225173371799997</v>
      </c>
      <c r="AF486">
        <v>0</v>
      </c>
      <c r="AG486" t="s">
        <v>514</v>
      </c>
    </row>
    <row r="487" spans="1:33" x14ac:dyDescent="0.25">
      <c r="A487" s="12">
        <v>484</v>
      </c>
      <c r="B487" s="9">
        <v>4</v>
      </c>
      <c r="C487" s="9" t="s">
        <v>23</v>
      </c>
      <c r="D487" s="9" t="s">
        <v>1013</v>
      </c>
      <c r="E487" s="9" t="s">
        <v>34</v>
      </c>
      <c r="F487" s="9" t="s">
        <v>121</v>
      </c>
      <c r="G487" s="9" t="s">
        <v>1458</v>
      </c>
      <c r="H487" s="13" t="s">
        <v>1014</v>
      </c>
      <c r="I487" s="12">
        <v>23.02</v>
      </c>
      <c r="J487" s="9">
        <v>8.85</v>
      </c>
      <c r="K487" s="9">
        <v>21.57</v>
      </c>
      <c r="L487" s="9">
        <v>12.73</v>
      </c>
      <c r="M487" s="9">
        <v>0</v>
      </c>
      <c r="N487" s="9">
        <v>0</v>
      </c>
      <c r="O487" s="9">
        <v>0</v>
      </c>
      <c r="P487" s="9">
        <v>0</v>
      </c>
      <c r="Q487" s="9">
        <v>4.6500000000000004</v>
      </c>
      <c r="R487" s="9">
        <v>2.4700000000000002</v>
      </c>
      <c r="S487" s="9">
        <v>3.98</v>
      </c>
      <c r="T487" s="9">
        <v>1.51</v>
      </c>
      <c r="U487" s="12" t="s">
        <v>39</v>
      </c>
      <c r="V487" s="9">
        <v>18.68</v>
      </c>
      <c r="W487" s="9"/>
      <c r="X487" s="9"/>
      <c r="Y487" s="9" t="s">
        <v>2056</v>
      </c>
      <c r="Z487" s="18" t="str">
        <f t="shared" si="24"/>
        <v>Pathway</v>
      </c>
      <c r="AA487" s="18" t="str">
        <f t="shared" si="25"/>
        <v>Google</v>
      </c>
      <c r="AB487" s="10" t="str">
        <f t="shared" si="26"/>
        <v>Bing</v>
      </c>
      <c r="AC487" s="13" t="s">
        <v>514</v>
      </c>
      <c r="AD487">
        <v>41.314034395500002</v>
      </c>
      <c r="AE487">
        <v>-81.523131003700001</v>
      </c>
      <c r="AF487">
        <v>0</v>
      </c>
      <c r="AG487" t="s">
        <v>514</v>
      </c>
    </row>
    <row r="488" spans="1:33" x14ac:dyDescent="0.25">
      <c r="A488" s="12">
        <v>485</v>
      </c>
      <c r="B488" s="9">
        <v>8</v>
      </c>
      <c r="C488" s="9" t="s">
        <v>33</v>
      </c>
      <c r="D488" s="9" t="s">
        <v>678</v>
      </c>
      <c r="E488" s="9" t="s">
        <v>34</v>
      </c>
      <c r="F488" s="9" t="s">
        <v>121</v>
      </c>
      <c r="G488" s="9" t="s">
        <v>1458</v>
      </c>
      <c r="H488" s="13" t="s">
        <v>679</v>
      </c>
      <c r="I488" s="12">
        <v>19.809999999999999</v>
      </c>
      <c r="J488" s="9">
        <v>10.15</v>
      </c>
      <c r="K488" s="9">
        <v>18.940000000000001</v>
      </c>
      <c r="L488" s="9">
        <v>8.7899999999999991</v>
      </c>
      <c r="M488" s="9">
        <v>0</v>
      </c>
      <c r="N488" s="9">
        <v>0</v>
      </c>
      <c r="O488" s="9">
        <v>0</v>
      </c>
      <c r="P488" s="9">
        <v>0</v>
      </c>
      <c r="Q488" s="9">
        <v>4.99</v>
      </c>
      <c r="R488" s="9">
        <v>2.91</v>
      </c>
      <c r="S488" s="9">
        <v>4.42</v>
      </c>
      <c r="T488" s="9">
        <v>1.51</v>
      </c>
      <c r="U488" s="12" t="s">
        <v>97</v>
      </c>
      <c r="V488" s="9">
        <v>1.96</v>
      </c>
      <c r="W488" s="9"/>
      <c r="X488" s="9"/>
      <c r="Y488" s="9" t="s">
        <v>2057</v>
      </c>
      <c r="Z488" s="18" t="str">
        <f t="shared" si="24"/>
        <v>Pathway</v>
      </c>
      <c r="AA488" s="18" t="str">
        <f t="shared" si="25"/>
        <v>Google</v>
      </c>
      <c r="AB488" s="10" t="str">
        <f t="shared" si="26"/>
        <v>Bing</v>
      </c>
      <c r="AC488" s="13" t="s">
        <v>514</v>
      </c>
      <c r="AD488">
        <v>39.064523682100003</v>
      </c>
      <c r="AE488">
        <v>-84.279298239499994</v>
      </c>
      <c r="AF488">
        <v>0</v>
      </c>
      <c r="AG488" t="s">
        <v>514</v>
      </c>
    </row>
    <row r="489" spans="1:33" x14ac:dyDescent="0.25">
      <c r="A489" s="12">
        <v>486</v>
      </c>
      <c r="B489" s="9">
        <v>2</v>
      </c>
      <c r="C489" s="9" t="s">
        <v>6</v>
      </c>
      <c r="D489" s="9" t="s">
        <v>1063</v>
      </c>
      <c r="E489" s="9" t="s">
        <v>34</v>
      </c>
      <c r="F489" s="9" t="s">
        <v>121</v>
      </c>
      <c r="G489" s="9" t="s">
        <v>1458</v>
      </c>
      <c r="H489" s="13" t="s">
        <v>852</v>
      </c>
      <c r="I489" s="12">
        <v>15.24</v>
      </c>
      <c r="J489" s="9">
        <v>8.82</v>
      </c>
      <c r="K489" s="9">
        <v>14.58</v>
      </c>
      <c r="L489" s="9">
        <v>5.76</v>
      </c>
      <c r="M489" s="9">
        <v>0</v>
      </c>
      <c r="N489" s="9">
        <v>0</v>
      </c>
      <c r="O489" s="9">
        <v>0</v>
      </c>
      <c r="P489" s="9">
        <v>0</v>
      </c>
      <c r="Q489" s="9">
        <v>4.6500000000000004</v>
      </c>
      <c r="R489" s="9">
        <v>2.4700000000000002</v>
      </c>
      <c r="S489" s="9">
        <v>3.98</v>
      </c>
      <c r="T489" s="9">
        <v>1.51</v>
      </c>
      <c r="U489" s="12" t="s">
        <v>135</v>
      </c>
      <c r="V489" s="9">
        <v>11.52</v>
      </c>
      <c r="W489" s="9"/>
      <c r="X489" s="9"/>
      <c r="Y489" s="9" t="s">
        <v>2058</v>
      </c>
      <c r="Z489" s="18" t="str">
        <f t="shared" si="24"/>
        <v>Pathway</v>
      </c>
      <c r="AA489" s="18" t="str">
        <f t="shared" si="25"/>
        <v>Google</v>
      </c>
      <c r="AB489" s="10" t="str">
        <f t="shared" si="26"/>
        <v>Bing</v>
      </c>
      <c r="AC489" s="13" t="s">
        <v>514</v>
      </c>
      <c r="AD489">
        <v>41.7064141894</v>
      </c>
      <c r="AE489">
        <v>-83.665812149299995</v>
      </c>
      <c r="AF489">
        <v>0</v>
      </c>
      <c r="AG489" t="s">
        <v>514</v>
      </c>
    </row>
    <row r="490" spans="1:33" x14ac:dyDescent="0.25">
      <c r="A490" s="12">
        <v>487</v>
      </c>
      <c r="B490" s="9">
        <v>6</v>
      </c>
      <c r="C490" s="9" t="s">
        <v>8</v>
      </c>
      <c r="D490" s="9" t="s">
        <v>1028</v>
      </c>
      <c r="E490" s="9" t="s">
        <v>34</v>
      </c>
      <c r="F490" s="9" t="s">
        <v>331</v>
      </c>
      <c r="G490" s="9" t="s">
        <v>1458</v>
      </c>
      <c r="H490" s="13" t="s">
        <v>669</v>
      </c>
      <c r="I490" s="12">
        <v>8.07</v>
      </c>
      <c r="J490" s="9">
        <v>2.0499999999999998</v>
      </c>
      <c r="K490" s="9">
        <v>7.14</v>
      </c>
      <c r="L490" s="9">
        <v>5.0999999999999996</v>
      </c>
      <c r="M490" s="9">
        <v>0</v>
      </c>
      <c r="N490" s="9">
        <v>0</v>
      </c>
      <c r="O490" s="9">
        <v>0</v>
      </c>
      <c r="P490" s="9">
        <v>0</v>
      </c>
      <c r="Q490" s="9">
        <v>2.93</v>
      </c>
      <c r="R490" s="9">
        <v>0.62</v>
      </c>
      <c r="S490" s="9">
        <v>2.14</v>
      </c>
      <c r="T490" s="9">
        <v>1.51</v>
      </c>
      <c r="U490" s="12" t="s">
        <v>110</v>
      </c>
      <c r="V490" s="9">
        <v>13.67</v>
      </c>
      <c r="W490" s="9"/>
      <c r="X490" s="9"/>
      <c r="Y490" s="9" t="s">
        <v>2059</v>
      </c>
      <c r="Z490" s="18" t="str">
        <f t="shared" si="24"/>
        <v>Pathway</v>
      </c>
      <c r="AA490" s="18" t="str">
        <f t="shared" si="25"/>
        <v>Google</v>
      </c>
      <c r="AB490" s="10" t="str">
        <f t="shared" si="26"/>
        <v>Bing</v>
      </c>
      <c r="AC490" s="13" t="s">
        <v>514</v>
      </c>
      <c r="AD490">
        <v>39.964502393700002</v>
      </c>
      <c r="AE490">
        <v>-82.980682923900005</v>
      </c>
      <c r="AF490">
        <v>0</v>
      </c>
      <c r="AG490" t="s">
        <v>514</v>
      </c>
    </row>
    <row r="491" spans="1:33" x14ac:dyDescent="0.25">
      <c r="A491" s="12">
        <v>488</v>
      </c>
      <c r="B491" s="9">
        <v>2</v>
      </c>
      <c r="C491" s="9" t="s">
        <v>6</v>
      </c>
      <c r="D491" s="9" t="s">
        <v>924</v>
      </c>
      <c r="E491" s="9" t="s">
        <v>34</v>
      </c>
      <c r="F491" s="9" t="s">
        <v>1188</v>
      </c>
      <c r="G491" s="9" t="s">
        <v>1458</v>
      </c>
      <c r="H491" s="13" t="s">
        <v>556</v>
      </c>
      <c r="I491" s="12">
        <v>9.1300000000000008</v>
      </c>
      <c r="J491" s="9">
        <v>4.2699999999999996</v>
      </c>
      <c r="K491" s="9">
        <v>8.23</v>
      </c>
      <c r="L491" s="9">
        <v>3.96</v>
      </c>
      <c r="M491" s="9">
        <v>0</v>
      </c>
      <c r="N491" s="9">
        <v>0</v>
      </c>
      <c r="O491" s="9">
        <v>0</v>
      </c>
      <c r="P491" s="9">
        <v>0</v>
      </c>
      <c r="Q491" s="9">
        <v>4.12</v>
      </c>
      <c r="R491" s="9">
        <v>1.36</v>
      </c>
      <c r="S491" s="9">
        <v>2.86</v>
      </c>
      <c r="T491" s="9">
        <v>1.51</v>
      </c>
      <c r="U491" s="12" t="s">
        <v>78</v>
      </c>
      <c r="V491" s="9">
        <v>16.989999999999998</v>
      </c>
      <c r="W491" s="9"/>
      <c r="X491" s="9"/>
      <c r="Y491" s="9" t="s">
        <v>1446</v>
      </c>
      <c r="Z491" s="18" t="str">
        <f t="shared" si="24"/>
        <v>Pathway</v>
      </c>
      <c r="AA491" s="18" t="str">
        <f t="shared" si="25"/>
        <v>Google</v>
      </c>
      <c r="AB491" s="10" t="str">
        <f t="shared" si="26"/>
        <v>Bing</v>
      </c>
      <c r="AC491" s="13" t="s">
        <v>514</v>
      </c>
      <c r="AD491">
        <v>41.634550695500003</v>
      </c>
      <c r="AE491">
        <v>-83.5673683431</v>
      </c>
      <c r="AF491">
        <v>0</v>
      </c>
      <c r="AG491" t="s">
        <v>514</v>
      </c>
    </row>
    <row r="492" spans="1:33" x14ac:dyDescent="0.25">
      <c r="A492" s="12">
        <v>489</v>
      </c>
      <c r="B492" s="9">
        <v>2</v>
      </c>
      <c r="C492" s="9" t="s">
        <v>6</v>
      </c>
      <c r="D492" s="9" t="s">
        <v>1073</v>
      </c>
      <c r="E492" s="9" t="s">
        <v>34</v>
      </c>
      <c r="F492" s="9" t="s">
        <v>141</v>
      </c>
      <c r="G492" s="9" t="s">
        <v>1458</v>
      </c>
      <c r="H492" s="13" t="s">
        <v>818</v>
      </c>
      <c r="I492" s="12">
        <v>9.91</v>
      </c>
      <c r="J492" s="9">
        <v>6.28</v>
      </c>
      <c r="K492" s="9">
        <v>9.26</v>
      </c>
      <c r="L492" s="9">
        <v>2.98</v>
      </c>
      <c r="M492" s="9">
        <v>1.65</v>
      </c>
      <c r="N492" s="9">
        <v>0.14000000000000001</v>
      </c>
      <c r="O492" s="9">
        <v>1.02</v>
      </c>
      <c r="P492" s="9">
        <v>0.88</v>
      </c>
      <c r="Q492" s="9">
        <v>4.28</v>
      </c>
      <c r="R492" s="9">
        <v>1.69</v>
      </c>
      <c r="S492" s="9">
        <v>3.2</v>
      </c>
      <c r="T492" s="9">
        <v>1.51</v>
      </c>
      <c r="U492" s="12" t="s">
        <v>184</v>
      </c>
      <c r="V492" s="9">
        <v>9.8000000000000007</v>
      </c>
      <c r="W492" s="9"/>
      <c r="X492" s="9"/>
      <c r="Y492" s="9" t="s">
        <v>2060</v>
      </c>
      <c r="Z492" s="18" t="str">
        <f t="shared" si="24"/>
        <v>Pathway</v>
      </c>
      <c r="AA492" s="18" t="str">
        <f t="shared" si="25"/>
        <v>Google</v>
      </c>
      <c r="AB492" s="10" t="str">
        <f t="shared" si="26"/>
        <v>Bing</v>
      </c>
      <c r="AC492" s="13" t="s">
        <v>514</v>
      </c>
      <c r="AD492">
        <v>41.657792695200001</v>
      </c>
      <c r="AE492">
        <v>-83.532611837700003</v>
      </c>
      <c r="AF492">
        <v>0</v>
      </c>
      <c r="AG492" t="s">
        <v>514</v>
      </c>
    </row>
    <row r="493" spans="1:33" x14ac:dyDescent="0.25">
      <c r="A493" s="12">
        <v>490</v>
      </c>
      <c r="B493" s="9">
        <v>6</v>
      </c>
      <c r="C493" s="9" t="s">
        <v>8</v>
      </c>
      <c r="D493" s="9" t="s">
        <v>1028</v>
      </c>
      <c r="E493" s="9" t="s">
        <v>34</v>
      </c>
      <c r="F493" s="9" t="s">
        <v>331</v>
      </c>
      <c r="G493" s="9" t="s">
        <v>1458</v>
      </c>
      <c r="H493" s="13" t="s">
        <v>669</v>
      </c>
      <c r="I493" s="12">
        <v>5.17</v>
      </c>
      <c r="J493" s="9">
        <v>1.98</v>
      </c>
      <c r="K493" s="9">
        <v>4.66</v>
      </c>
      <c r="L493" s="9">
        <v>2.68</v>
      </c>
      <c r="M493" s="9">
        <v>0</v>
      </c>
      <c r="N493" s="9">
        <v>0</v>
      </c>
      <c r="O493" s="9">
        <v>0</v>
      </c>
      <c r="P493" s="9">
        <v>0</v>
      </c>
      <c r="Q493" s="9">
        <v>2.93</v>
      </c>
      <c r="R493" s="9">
        <v>0.6</v>
      </c>
      <c r="S493" s="9">
        <v>2.11</v>
      </c>
      <c r="T493" s="9">
        <v>1.51</v>
      </c>
      <c r="U493" s="12" t="s">
        <v>110</v>
      </c>
      <c r="V493" s="9">
        <v>19.82</v>
      </c>
      <c r="W493" s="9"/>
      <c r="X493" s="9"/>
      <c r="Y493" s="9" t="s">
        <v>2061</v>
      </c>
      <c r="Z493" s="18" t="str">
        <f t="shared" si="24"/>
        <v>Pathway</v>
      </c>
      <c r="AA493" s="18" t="str">
        <f t="shared" si="25"/>
        <v>Google</v>
      </c>
      <c r="AB493" s="10" t="str">
        <f t="shared" si="26"/>
        <v>Bing</v>
      </c>
      <c r="AC493" s="13" t="s">
        <v>514</v>
      </c>
      <c r="AD493">
        <v>39.955603699100003</v>
      </c>
      <c r="AE493">
        <v>-82.882307088100006</v>
      </c>
      <c r="AF493">
        <v>0</v>
      </c>
      <c r="AG493" t="s">
        <v>514</v>
      </c>
    </row>
    <row r="494" spans="1:33" x14ac:dyDescent="0.25">
      <c r="A494" s="12">
        <v>491</v>
      </c>
      <c r="B494" s="9">
        <v>6</v>
      </c>
      <c r="C494" s="9" t="s">
        <v>8</v>
      </c>
      <c r="D494" s="9" t="s">
        <v>1028</v>
      </c>
      <c r="E494" s="9" t="s">
        <v>34</v>
      </c>
      <c r="F494" s="9" t="s">
        <v>121</v>
      </c>
      <c r="G494" s="9" t="s">
        <v>1458</v>
      </c>
      <c r="H494" s="13" t="s">
        <v>669</v>
      </c>
      <c r="I494" s="12">
        <v>21.07</v>
      </c>
      <c r="J494" s="9">
        <v>7.31</v>
      </c>
      <c r="K494" s="9">
        <v>19.41</v>
      </c>
      <c r="L494" s="9">
        <v>12.1</v>
      </c>
      <c r="M494" s="9">
        <v>0</v>
      </c>
      <c r="N494" s="9">
        <v>0</v>
      </c>
      <c r="O494" s="9">
        <v>0</v>
      </c>
      <c r="P494" s="9">
        <v>0</v>
      </c>
      <c r="Q494" s="9">
        <v>4.32</v>
      </c>
      <c r="R494" s="9">
        <v>1.99</v>
      </c>
      <c r="S494" s="9">
        <v>3.49</v>
      </c>
      <c r="T494" s="9">
        <v>1.5</v>
      </c>
      <c r="U494" s="12" t="s">
        <v>110</v>
      </c>
      <c r="V494" s="9">
        <v>4.74</v>
      </c>
      <c r="W494" s="9"/>
      <c r="X494" s="9"/>
      <c r="Y494" s="9" t="s">
        <v>2062</v>
      </c>
      <c r="Z494" s="18" t="str">
        <f t="shared" si="24"/>
        <v>Pathway</v>
      </c>
      <c r="AA494" s="18" t="str">
        <f t="shared" si="25"/>
        <v>Google</v>
      </c>
      <c r="AB494" s="10" t="str">
        <f t="shared" si="26"/>
        <v>Bing</v>
      </c>
      <c r="AC494" s="13" t="s">
        <v>514</v>
      </c>
      <c r="AD494">
        <v>39.951409347999999</v>
      </c>
      <c r="AE494">
        <v>-83.147102949900002</v>
      </c>
      <c r="AF494">
        <v>0</v>
      </c>
      <c r="AG494" t="s">
        <v>514</v>
      </c>
    </row>
    <row r="495" spans="1:33" x14ac:dyDescent="0.25">
      <c r="A495" s="12">
        <v>492</v>
      </c>
      <c r="B495" s="9">
        <v>2</v>
      </c>
      <c r="C495" s="9" t="s">
        <v>6</v>
      </c>
      <c r="D495" s="9" t="s">
        <v>924</v>
      </c>
      <c r="E495" s="9" t="s">
        <v>34</v>
      </c>
      <c r="F495" s="9" t="s">
        <v>269</v>
      </c>
      <c r="G495" s="9" t="s">
        <v>1458</v>
      </c>
      <c r="H495" s="13" t="s">
        <v>556</v>
      </c>
      <c r="I495" s="12">
        <v>11.84</v>
      </c>
      <c r="J495" s="9">
        <v>2.4700000000000002</v>
      </c>
      <c r="K495" s="9">
        <v>11</v>
      </c>
      <c r="L495" s="9">
        <v>8.5299999999999994</v>
      </c>
      <c r="M495" s="9">
        <v>0</v>
      </c>
      <c r="N495" s="9">
        <v>0</v>
      </c>
      <c r="O495" s="9">
        <v>0</v>
      </c>
      <c r="P495" s="9">
        <v>0</v>
      </c>
      <c r="Q495" s="9">
        <v>2.86</v>
      </c>
      <c r="R495" s="9">
        <v>0.96</v>
      </c>
      <c r="S495" s="9">
        <v>2.46</v>
      </c>
      <c r="T495" s="9">
        <v>1.5</v>
      </c>
      <c r="U495" s="12" t="s">
        <v>78</v>
      </c>
      <c r="V495" s="9">
        <v>18.43</v>
      </c>
      <c r="W495" s="9"/>
      <c r="X495" s="9"/>
      <c r="Y495" s="9" t="s">
        <v>1445</v>
      </c>
      <c r="Z495" s="18" t="str">
        <f t="shared" si="24"/>
        <v>Pathway</v>
      </c>
      <c r="AA495" s="18" t="str">
        <f t="shared" si="25"/>
        <v>Google</v>
      </c>
      <c r="AB495" s="10" t="str">
        <f t="shared" si="26"/>
        <v>Bing</v>
      </c>
      <c r="AC495" s="13" t="s">
        <v>514</v>
      </c>
      <c r="AD495">
        <v>41.640420307900001</v>
      </c>
      <c r="AE495">
        <v>-83.542776545199999</v>
      </c>
      <c r="AF495">
        <v>0</v>
      </c>
      <c r="AG495" t="s">
        <v>514</v>
      </c>
    </row>
    <row r="496" spans="1:33" x14ac:dyDescent="0.25">
      <c r="A496" s="12">
        <v>493</v>
      </c>
      <c r="B496" s="9">
        <v>12</v>
      </c>
      <c r="C496" s="9" t="s">
        <v>14</v>
      </c>
      <c r="D496" s="9" t="s">
        <v>1079</v>
      </c>
      <c r="E496" s="9" t="s">
        <v>34</v>
      </c>
      <c r="F496" s="9" t="s">
        <v>121</v>
      </c>
      <c r="G496" s="9" t="s">
        <v>1458</v>
      </c>
      <c r="H496" s="13" t="s">
        <v>745</v>
      </c>
      <c r="I496" s="12">
        <v>17.829999999999998</v>
      </c>
      <c r="J496" s="9">
        <v>8.8699999999999992</v>
      </c>
      <c r="K496" s="9">
        <v>16.920000000000002</v>
      </c>
      <c r="L496" s="9">
        <v>8.0500000000000007</v>
      </c>
      <c r="M496" s="9">
        <v>0</v>
      </c>
      <c r="N496" s="9">
        <v>0</v>
      </c>
      <c r="O496" s="9">
        <v>0</v>
      </c>
      <c r="P496" s="9">
        <v>0</v>
      </c>
      <c r="Q496" s="9">
        <v>4.6500000000000004</v>
      </c>
      <c r="R496" s="9">
        <v>2.4900000000000002</v>
      </c>
      <c r="S496" s="9">
        <v>3.99</v>
      </c>
      <c r="T496" s="9">
        <v>1.5</v>
      </c>
      <c r="U496" s="12" t="s">
        <v>63</v>
      </c>
      <c r="V496" s="9">
        <v>9.57</v>
      </c>
      <c r="W496" s="9"/>
      <c r="X496" s="9"/>
      <c r="Y496" s="9" t="s">
        <v>1384</v>
      </c>
      <c r="Z496" s="18" t="str">
        <f t="shared" si="24"/>
        <v>Pathway</v>
      </c>
      <c r="AA496" s="18" t="str">
        <f t="shared" si="25"/>
        <v>Google</v>
      </c>
      <c r="AB496" s="10" t="str">
        <f t="shared" si="26"/>
        <v>Bing</v>
      </c>
      <c r="AC496" s="13" t="s">
        <v>514</v>
      </c>
      <c r="AD496">
        <v>41.520038981699997</v>
      </c>
      <c r="AE496">
        <v>-81.519441009700003</v>
      </c>
      <c r="AF496">
        <v>0</v>
      </c>
      <c r="AG496" t="s">
        <v>514</v>
      </c>
    </row>
    <row r="497" spans="1:33" x14ac:dyDescent="0.25">
      <c r="A497" s="12">
        <v>494</v>
      </c>
      <c r="B497" s="9">
        <v>6</v>
      </c>
      <c r="C497" s="9" t="s">
        <v>8</v>
      </c>
      <c r="D497" s="9" t="s">
        <v>999</v>
      </c>
      <c r="E497" s="9" t="s">
        <v>34</v>
      </c>
      <c r="F497" s="9" t="s">
        <v>331</v>
      </c>
      <c r="G497" s="9" t="s">
        <v>1458</v>
      </c>
      <c r="H497" s="13" t="s">
        <v>589</v>
      </c>
      <c r="I497" s="12">
        <v>11.03</v>
      </c>
      <c r="J497" s="9">
        <v>1.8</v>
      </c>
      <c r="K497" s="9">
        <v>9.44</v>
      </c>
      <c r="L497" s="9">
        <v>7.64</v>
      </c>
      <c r="M497" s="9">
        <v>0</v>
      </c>
      <c r="N497" s="9">
        <v>0</v>
      </c>
      <c r="O497" s="9">
        <v>0</v>
      </c>
      <c r="P497" s="9">
        <v>0</v>
      </c>
      <c r="Q497" s="9">
        <v>2.94</v>
      </c>
      <c r="R497" s="9">
        <v>0.54</v>
      </c>
      <c r="S497" s="9">
        <v>2.04</v>
      </c>
      <c r="T497" s="9">
        <v>1.5</v>
      </c>
      <c r="U497" s="12" t="s">
        <v>31</v>
      </c>
      <c r="V497" s="9">
        <v>20.059999999999999</v>
      </c>
      <c r="W497" s="9"/>
      <c r="X497" s="9"/>
      <c r="Y497" s="9" t="s">
        <v>2063</v>
      </c>
      <c r="Z497" s="18" t="str">
        <f t="shared" si="24"/>
        <v>Pathway</v>
      </c>
      <c r="AA497" s="18" t="str">
        <f t="shared" si="25"/>
        <v>Google</v>
      </c>
      <c r="AB497" s="10" t="str">
        <f t="shared" si="26"/>
        <v>Bing</v>
      </c>
      <c r="AC497" s="13" t="s">
        <v>514</v>
      </c>
      <c r="AD497">
        <v>39.9486404421</v>
      </c>
      <c r="AE497">
        <v>-82.949054026900001</v>
      </c>
      <c r="AF497">
        <v>0</v>
      </c>
      <c r="AG497" t="s">
        <v>514</v>
      </c>
    </row>
    <row r="498" spans="1:33" x14ac:dyDescent="0.25">
      <c r="A498" s="12">
        <v>495</v>
      </c>
      <c r="B498" s="9">
        <v>7</v>
      </c>
      <c r="C498" s="9" t="s">
        <v>44</v>
      </c>
      <c r="D498" s="9" t="s">
        <v>1081</v>
      </c>
      <c r="E498" s="9" t="s">
        <v>34</v>
      </c>
      <c r="F498" s="9" t="s">
        <v>331</v>
      </c>
      <c r="G498" s="9" t="s">
        <v>1458</v>
      </c>
      <c r="H498" s="13" t="s">
        <v>715</v>
      </c>
      <c r="I498" s="12">
        <v>8.39</v>
      </c>
      <c r="J498" s="9">
        <v>1.92</v>
      </c>
      <c r="K498" s="9">
        <v>7.34</v>
      </c>
      <c r="L498" s="9">
        <v>5.42</v>
      </c>
      <c r="M498" s="9">
        <v>0</v>
      </c>
      <c r="N498" s="9">
        <v>0</v>
      </c>
      <c r="O498" s="9">
        <v>0</v>
      </c>
      <c r="P498" s="9">
        <v>0</v>
      </c>
      <c r="Q498" s="9">
        <v>2.93</v>
      </c>
      <c r="R498" s="9">
        <v>0.57999999999999996</v>
      </c>
      <c r="S498" s="9">
        <v>2.08</v>
      </c>
      <c r="T498" s="9">
        <v>1.5</v>
      </c>
      <c r="U498" s="12" t="s">
        <v>183</v>
      </c>
      <c r="V498" s="9">
        <v>3.72</v>
      </c>
      <c r="W498" s="9"/>
      <c r="X498" s="9"/>
      <c r="Y498" s="9" t="s">
        <v>1408</v>
      </c>
      <c r="Z498" s="18" t="str">
        <f t="shared" si="24"/>
        <v>Pathway</v>
      </c>
      <c r="AA498" s="18" t="str">
        <f t="shared" si="25"/>
        <v>Google</v>
      </c>
      <c r="AB498" s="10" t="str">
        <f t="shared" si="26"/>
        <v>Bing</v>
      </c>
      <c r="AC498" s="13" t="s">
        <v>514</v>
      </c>
      <c r="AD498">
        <v>39.639399304100003</v>
      </c>
      <c r="AE498">
        <v>-84.225021474499997</v>
      </c>
      <c r="AF498">
        <v>0</v>
      </c>
      <c r="AG498" t="s">
        <v>514</v>
      </c>
    </row>
    <row r="499" spans="1:33" x14ac:dyDescent="0.25">
      <c r="A499" s="12">
        <v>496</v>
      </c>
      <c r="B499" s="9">
        <v>12</v>
      </c>
      <c r="C499" s="9" t="s">
        <v>14</v>
      </c>
      <c r="D499" s="9" t="s">
        <v>1084</v>
      </c>
      <c r="E499" s="9" t="s">
        <v>34</v>
      </c>
      <c r="F499" s="9" t="s">
        <v>331</v>
      </c>
      <c r="G499" s="9" t="s">
        <v>1458</v>
      </c>
      <c r="H499" s="13" t="s">
        <v>647</v>
      </c>
      <c r="I499" s="12">
        <v>7.1</v>
      </c>
      <c r="J499" s="9">
        <v>1.87</v>
      </c>
      <c r="K499" s="9">
        <v>6.23</v>
      </c>
      <c r="L499" s="9">
        <v>4.3600000000000003</v>
      </c>
      <c r="M499" s="9">
        <v>0</v>
      </c>
      <c r="N499" s="9">
        <v>0</v>
      </c>
      <c r="O499" s="9">
        <v>0</v>
      </c>
      <c r="P499" s="9">
        <v>0</v>
      </c>
      <c r="Q499" s="9">
        <v>2.93</v>
      </c>
      <c r="R499" s="9">
        <v>0.56999999999999995</v>
      </c>
      <c r="S499" s="9">
        <v>2.0699999999999998</v>
      </c>
      <c r="T499" s="9">
        <v>1.5</v>
      </c>
      <c r="U499" s="12" t="s">
        <v>120</v>
      </c>
      <c r="V499" s="9">
        <v>16.54</v>
      </c>
      <c r="W499" s="9"/>
      <c r="X499" s="9"/>
      <c r="Y499" s="9" t="s">
        <v>2064</v>
      </c>
      <c r="Z499" s="18" t="str">
        <f t="shared" si="24"/>
        <v>Pathway</v>
      </c>
      <c r="AA499" s="18" t="str">
        <f t="shared" si="25"/>
        <v>Google</v>
      </c>
      <c r="AB499" s="10" t="str">
        <f t="shared" si="26"/>
        <v>Bing</v>
      </c>
      <c r="AC499" s="13" t="s">
        <v>514</v>
      </c>
      <c r="AD499">
        <v>41.472634283399998</v>
      </c>
      <c r="AE499">
        <v>-81.699456142700001</v>
      </c>
      <c r="AF499">
        <v>0</v>
      </c>
      <c r="AG499" t="s">
        <v>514</v>
      </c>
    </row>
    <row r="500" spans="1:33" x14ac:dyDescent="0.25">
      <c r="A500" s="12">
        <v>497</v>
      </c>
      <c r="B500" s="9">
        <v>6</v>
      </c>
      <c r="C500" s="9" t="s">
        <v>8</v>
      </c>
      <c r="D500" s="9" t="s">
        <v>1052</v>
      </c>
      <c r="E500" s="9" t="s">
        <v>34</v>
      </c>
      <c r="F500" s="9" t="s">
        <v>269</v>
      </c>
      <c r="G500" s="9" t="s">
        <v>1458</v>
      </c>
      <c r="H500" s="13" t="s">
        <v>704</v>
      </c>
      <c r="I500" s="12">
        <v>5.3</v>
      </c>
      <c r="J500" s="9">
        <v>1.33</v>
      </c>
      <c r="K500" s="9">
        <v>4.6900000000000004</v>
      </c>
      <c r="L500" s="9">
        <v>3.36</v>
      </c>
      <c r="M500" s="9">
        <v>0</v>
      </c>
      <c r="N500" s="9">
        <v>0</v>
      </c>
      <c r="O500" s="9">
        <v>0</v>
      </c>
      <c r="P500" s="9">
        <v>0</v>
      </c>
      <c r="Q500" s="9">
        <v>2.86</v>
      </c>
      <c r="R500" s="9">
        <v>0.41</v>
      </c>
      <c r="S500" s="9">
        <v>1.91</v>
      </c>
      <c r="T500" s="9">
        <v>1.5</v>
      </c>
      <c r="U500" s="12" t="s">
        <v>182</v>
      </c>
      <c r="V500" s="9">
        <v>18.23</v>
      </c>
      <c r="W500" s="9"/>
      <c r="X500" s="9"/>
      <c r="Y500" s="9" t="s">
        <v>2065</v>
      </c>
      <c r="Z500" s="18" t="str">
        <f t="shared" si="24"/>
        <v>Pathway</v>
      </c>
      <c r="AA500" s="18" t="str">
        <f t="shared" si="25"/>
        <v>Google</v>
      </c>
      <c r="AB500" s="10" t="str">
        <f t="shared" si="26"/>
        <v>Bing</v>
      </c>
      <c r="AC500" s="13" t="s">
        <v>514</v>
      </c>
      <c r="AD500">
        <v>39.998728946299998</v>
      </c>
      <c r="AE500">
        <v>-82.976735646099996</v>
      </c>
      <c r="AF500">
        <v>0</v>
      </c>
      <c r="AG500" t="s">
        <v>514</v>
      </c>
    </row>
    <row r="501" spans="1:33" x14ac:dyDescent="0.25">
      <c r="A501" s="12">
        <v>498</v>
      </c>
      <c r="B501" s="9">
        <v>6</v>
      </c>
      <c r="C501" s="9" t="s">
        <v>8</v>
      </c>
      <c r="D501" s="9" t="s">
        <v>1043</v>
      </c>
      <c r="E501" s="9" t="s">
        <v>34</v>
      </c>
      <c r="F501" s="9" t="s">
        <v>121</v>
      </c>
      <c r="G501" s="9" t="s">
        <v>1458</v>
      </c>
      <c r="H501" s="13" t="s">
        <v>1044</v>
      </c>
      <c r="I501" s="12">
        <v>15.87</v>
      </c>
      <c r="J501" s="9">
        <v>8.9</v>
      </c>
      <c r="K501" s="9">
        <v>15.16</v>
      </c>
      <c r="L501" s="9">
        <v>6.26</v>
      </c>
      <c r="M501" s="9">
        <v>0</v>
      </c>
      <c r="N501" s="9">
        <v>0</v>
      </c>
      <c r="O501" s="9">
        <v>0</v>
      </c>
      <c r="P501" s="9">
        <v>0</v>
      </c>
      <c r="Q501" s="9">
        <v>4.6399999999999997</v>
      </c>
      <c r="R501" s="9">
        <v>2.5099999999999998</v>
      </c>
      <c r="S501" s="9">
        <v>3.99</v>
      </c>
      <c r="T501" s="9">
        <v>1.49</v>
      </c>
      <c r="U501" s="12" t="s">
        <v>118</v>
      </c>
      <c r="V501" s="9">
        <v>17.82</v>
      </c>
      <c r="W501" s="9"/>
      <c r="X501" s="9"/>
      <c r="Y501" s="9" t="s">
        <v>2066</v>
      </c>
      <c r="Z501" s="18" t="str">
        <f t="shared" si="24"/>
        <v>Pathway</v>
      </c>
      <c r="AA501" s="18" t="str">
        <f t="shared" si="25"/>
        <v>Google</v>
      </c>
      <c r="AB501" s="10" t="str">
        <f t="shared" si="26"/>
        <v>Bing</v>
      </c>
      <c r="AC501" s="13" t="s">
        <v>514</v>
      </c>
      <c r="AD501">
        <v>40.013505373100003</v>
      </c>
      <c r="AE501">
        <v>-82.866986843999996</v>
      </c>
      <c r="AF501">
        <v>0</v>
      </c>
      <c r="AG501" t="s">
        <v>514</v>
      </c>
    </row>
    <row r="502" spans="1:33" x14ac:dyDescent="0.25">
      <c r="A502" s="12">
        <v>499</v>
      </c>
      <c r="B502" s="9">
        <v>2</v>
      </c>
      <c r="C502" s="9" t="s">
        <v>6</v>
      </c>
      <c r="D502" s="9" t="s">
        <v>1063</v>
      </c>
      <c r="E502" s="9" t="s">
        <v>34</v>
      </c>
      <c r="F502" s="9" t="s">
        <v>141</v>
      </c>
      <c r="G502" s="9" t="s">
        <v>1458</v>
      </c>
      <c r="H502" s="13" t="s">
        <v>852</v>
      </c>
      <c r="I502" s="12">
        <v>8.32</v>
      </c>
      <c r="J502" s="9">
        <v>3.78</v>
      </c>
      <c r="K502" s="9">
        <v>7.1</v>
      </c>
      <c r="L502" s="9">
        <v>3.32</v>
      </c>
      <c r="M502" s="9">
        <v>0</v>
      </c>
      <c r="N502" s="9">
        <v>0</v>
      </c>
      <c r="O502" s="9">
        <v>0</v>
      </c>
      <c r="P502" s="9">
        <v>0</v>
      </c>
      <c r="Q502" s="9">
        <v>4.28</v>
      </c>
      <c r="R502" s="9">
        <v>1.01</v>
      </c>
      <c r="S502" s="9">
        <v>2.4900000000000002</v>
      </c>
      <c r="T502" s="9">
        <v>1.49</v>
      </c>
      <c r="U502" s="12" t="s">
        <v>135</v>
      </c>
      <c r="V502" s="9">
        <v>4.13</v>
      </c>
      <c r="W502" s="9"/>
      <c r="X502" s="9"/>
      <c r="Y502" s="9" t="s">
        <v>1438</v>
      </c>
      <c r="Z502" s="18" t="str">
        <f t="shared" si="24"/>
        <v>Pathway</v>
      </c>
      <c r="AA502" s="18" t="str">
        <f t="shared" si="25"/>
        <v>Google</v>
      </c>
      <c r="AB502" s="10" t="str">
        <f t="shared" si="26"/>
        <v>Bing</v>
      </c>
      <c r="AC502" s="13" t="s">
        <v>514</v>
      </c>
      <c r="AD502">
        <v>41.6518455155</v>
      </c>
      <c r="AE502">
        <v>-83.543587858600006</v>
      </c>
      <c r="AF502">
        <v>0</v>
      </c>
      <c r="AG502" t="s">
        <v>514</v>
      </c>
    </row>
    <row r="503" spans="1:33" x14ac:dyDescent="0.25">
      <c r="A503" s="12">
        <v>500</v>
      </c>
      <c r="B503" s="9">
        <v>5</v>
      </c>
      <c r="C503" s="9" t="s">
        <v>317</v>
      </c>
      <c r="D503" s="9" t="s">
        <v>1221</v>
      </c>
      <c r="E503" s="9" t="s">
        <v>34</v>
      </c>
      <c r="F503" s="9" t="s">
        <v>331</v>
      </c>
      <c r="G503" s="9" t="s">
        <v>1458</v>
      </c>
      <c r="H503" s="13" t="s">
        <v>704</v>
      </c>
      <c r="I503" s="12">
        <v>5.17</v>
      </c>
      <c r="J503" s="9">
        <v>1.18</v>
      </c>
      <c r="K503" s="9">
        <v>4.2</v>
      </c>
      <c r="L503" s="9">
        <v>3.03</v>
      </c>
      <c r="M503" s="9">
        <v>0</v>
      </c>
      <c r="N503" s="9">
        <v>0</v>
      </c>
      <c r="O503" s="9">
        <v>0</v>
      </c>
      <c r="P503" s="9">
        <v>0</v>
      </c>
      <c r="Q503" s="9">
        <v>3.25</v>
      </c>
      <c r="R503" s="9">
        <v>0.34</v>
      </c>
      <c r="S503" s="9">
        <v>1.83</v>
      </c>
      <c r="T503" s="9">
        <v>1.49</v>
      </c>
      <c r="U503" s="12" t="s">
        <v>1272</v>
      </c>
      <c r="V503" s="9">
        <v>19.37</v>
      </c>
      <c r="W503" s="9"/>
      <c r="X503" s="9"/>
      <c r="Y503" s="9" t="s">
        <v>2067</v>
      </c>
      <c r="Z503" s="18" t="str">
        <f t="shared" si="24"/>
        <v>Pathway</v>
      </c>
      <c r="AA503" s="18" t="str">
        <f t="shared" si="25"/>
        <v>Google</v>
      </c>
      <c r="AB503" s="10" t="str">
        <f t="shared" si="26"/>
        <v>Bing</v>
      </c>
      <c r="AC503" s="13" t="s">
        <v>514</v>
      </c>
      <c r="AD503">
        <v>40.4121637585</v>
      </c>
      <c r="AE503">
        <v>-82.470127624</v>
      </c>
      <c r="AF503">
        <v>0</v>
      </c>
      <c r="AG503" t="s">
        <v>514</v>
      </c>
    </row>
  </sheetData>
  <sheetProtection formatCells="0" formatColumns="0" formatRows="0" insertColumns="0" insertRows="0" insertHyperlinks="0" deleteColumns="0" deleteRows="0" sort="0" autoFilter="0" pivotTables="0"/>
  <autoFilter ref="A3:AG503"/>
  <mergeCells count="8">
    <mergeCell ref="A1:H1"/>
    <mergeCell ref="I1:T1"/>
    <mergeCell ref="U1:AC1"/>
    <mergeCell ref="A2:H2"/>
    <mergeCell ref="I2:L2"/>
    <mergeCell ref="M2:P2"/>
    <mergeCell ref="Q2:T2"/>
    <mergeCell ref="U2:AC2"/>
  </mergeCells>
  <conditionalFormatting sqref="A4:Y503 AC4:AC503">
    <cfRule type="expression" dxfId="11" priority="4">
      <formula>MOD(ROW(),2)</formula>
    </cfRule>
  </conditionalFormatting>
  <conditionalFormatting sqref="Z4:AB503">
    <cfRule type="expression" dxfId="10" priority="3">
      <formula>MOD(ROW(),2)</formula>
    </cfRule>
  </conditionalFormatting>
  <pageMargins left="0.2" right="0.2" top="0.25" bottom="0.25" header="0.05" footer="0.05"/>
  <pageSetup paperSize="17" scale="49"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3"/>
  <sheetViews>
    <sheetView workbookViewId="0">
      <selection activeCell="A2" sqref="A2:H2"/>
    </sheetView>
  </sheetViews>
  <sheetFormatPr defaultColWidth="3" defaultRowHeight="15" x14ac:dyDescent="0.25"/>
  <cols>
    <col min="1" max="3" width="10.7109375" bestFit="1" customWidth="1"/>
    <col min="4" max="4" width="19" customWidth="1"/>
    <col min="5" max="5" width="12.42578125" bestFit="1" customWidth="1"/>
    <col min="6" max="6" width="39.7109375" bestFit="1" customWidth="1"/>
    <col min="7" max="7" width="14.28515625" bestFit="1" customWidth="1"/>
    <col min="8" max="8" width="12" bestFit="1" customWidth="1"/>
    <col min="9" max="9" width="12.140625" bestFit="1" customWidth="1"/>
    <col min="10" max="11" width="9.28515625" bestFit="1" customWidth="1"/>
    <col min="12" max="13" width="12.140625" bestFit="1" customWidth="1"/>
    <col min="14" max="15" width="9.28515625" bestFit="1" customWidth="1"/>
    <col min="16" max="17" width="12.140625" bestFit="1" customWidth="1"/>
    <col min="18" max="19" width="9.28515625" bestFit="1" customWidth="1"/>
    <col min="20" max="20" width="12.140625" bestFit="1" customWidth="1"/>
    <col min="21" max="21" width="17.5703125" bestFit="1" customWidth="1"/>
    <col min="22" max="24" width="9.28515625" bestFit="1" customWidth="1"/>
    <col min="25" max="25" width="7.140625" customWidth="1"/>
    <col min="26" max="26" width="9.28515625" style="19" bestFit="1" customWidth="1"/>
    <col min="27" max="27" width="9.28515625" style="19" customWidth="1"/>
    <col min="28" max="28" width="9.28515625" style="19" bestFit="1" customWidth="1"/>
    <col min="29" max="29" width="26.85546875" bestFit="1" customWidth="1"/>
    <col min="30" max="256" width="9.140625" customWidth="1"/>
  </cols>
  <sheetData>
    <row r="1" spans="1:33" ht="26.25" x14ac:dyDescent="0.4">
      <c r="A1" s="48" t="s">
        <v>1460</v>
      </c>
      <c r="B1" s="49"/>
      <c r="C1" s="49"/>
      <c r="D1" s="49"/>
      <c r="E1" s="49"/>
      <c r="F1" s="49"/>
      <c r="G1" s="49"/>
      <c r="H1" s="50"/>
      <c r="I1" s="51" t="s">
        <v>1138</v>
      </c>
      <c r="J1" s="52"/>
      <c r="K1" s="52"/>
      <c r="L1" s="52"/>
      <c r="M1" s="52"/>
      <c r="N1" s="52"/>
      <c r="O1" s="52"/>
      <c r="P1" s="52"/>
      <c r="Q1" s="52"/>
      <c r="R1" s="52"/>
      <c r="S1" s="52"/>
      <c r="T1" s="52"/>
      <c r="U1" s="53"/>
      <c r="V1" s="54"/>
      <c r="W1" s="54"/>
      <c r="X1" s="54"/>
      <c r="Y1" s="54"/>
      <c r="Z1" s="54"/>
      <c r="AA1" s="54"/>
      <c r="AB1" s="54"/>
      <c r="AC1" s="55"/>
    </row>
    <row r="2" spans="1:33" s="2" customFormat="1" ht="21" x14ac:dyDescent="0.35">
      <c r="A2" s="56" t="s">
        <v>521</v>
      </c>
      <c r="B2" s="57"/>
      <c r="C2" s="57"/>
      <c r="D2" s="57"/>
      <c r="E2" s="57"/>
      <c r="F2" s="57"/>
      <c r="G2" s="57"/>
      <c r="H2" s="58"/>
      <c r="I2" s="59" t="s">
        <v>522</v>
      </c>
      <c r="J2" s="60"/>
      <c r="K2" s="60"/>
      <c r="L2" s="60"/>
      <c r="M2" s="61" t="s">
        <v>519</v>
      </c>
      <c r="N2" s="61"/>
      <c r="O2" s="61"/>
      <c r="P2" s="61"/>
      <c r="Q2" s="62" t="s">
        <v>520</v>
      </c>
      <c r="R2" s="62"/>
      <c r="S2" s="62"/>
      <c r="T2" s="62"/>
      <c r="U2" s="56" t="s">
        <v>533</v>
      </c>
      <c r="V2" s="57"/>
      <c r="W2" s="57"/>
      <c r="X2" s="57"/>
      <c r="Y2" s="57"/>
      <c r="Z2" s="63"/>
      <c r="AA2" s="63"/>
      <c r="AB2" s="63"/>
      <c r="AC2" s="58"/>
    </row>
    <row r="3" spans="1:33" s="1" customFormat="1" ht="91.5" customHeight="1" x14ac:dyDescent="0.25">
      <c r="A3" s="14" t="s">
        <v>523</v>
      </c>
      <c r="B3" s="3" t="s">
        <v>513</v>
      </c>
      <c r="C3" s="3" t="s">
        <v>1</v>
      </c>
      <c r="D3" s="3" t="s">
        <v>517</v>
      </c>
      <c r="E3" s="3" t="s">
        <v>524</v>
      </c>
      <c r="F3" s="3" t="s">
        <v>0</v>
      </c>
      <c r="G3" s="3" t="s">
        <v>1139</v>
      </c>
      <c r="H3" s="15" t="s">
        <v>2</v>
      </c>
      <c r="I3" s="11" t="s">
        <v>525</v>
      </c>
      <c r="J3" s="4" t="s">
        <v>526</v>
      </c>
      <c r="K3" s="4" t="s">
        <v>527</v>
      </c>
      <c r="L3" s="4" t="s">
        <v>1456</v>
      </c>
      <c r="M3" s="5" t="s">
        <v>525</v>
      </c>
      <c r="N3" s="5" t="s">
        <v>526</v>
      </c>
      <c r="O3" s="5" t="s">
        <v>527</v>
      </c>
      <c r="P3" s="5" t="s">
        <v>528</v>
      </c>
      <c r="Q3" s="6" t="s">
        <v>525</v>
      </c>
      <c r="R3" s="6" t="s">
        <v>526</v>
      </c>
      <c r="S3" s="6" t="s">
        <v>527</v>
      </c>
      <c r="T3" s="6" t="s">
        <v>528</v>
      </c>
      <c r="U3" s="16" t="s">
        <v>529</v>
      </c>
      <c r="V3" s="7" t="s">
        <v>530</v>
      </c>
      <c r="W3" s="7" t="s">
        <v>531</v>
      </c>
      <c r="X3" s="7" t="s">
        <v>518</v>
      </c>
      <c r="Y3" s="7" t="s">
        <v>532</v>
      </c>
      <c r="Z3" s="7" t="s">
        <v>1451</v>
      </c>
      <c r="AA3" s="7" t="s">
        <v>1136</v>
      </c>
      <c r="AB3" s="7" t="s">
        <v>1137</v>
      </c>
      <c r="AC3" s="17" t="s">
        <v>515</v>
      </c>
      <c r="AD3" s="1" t="s">
        <v>1132</v>
      </c>
      <c r="AE3" s="1" t="s">
        <v>1133</v>
      </c>
      <c r="AF3" s="1" t="s">
        <v>1134</v>
      </c>
      <c r="AG3" s="1" t="s">
        <v>1135</v>
      </c>
    </row>
    <row r="4" spans="1:33" x14ac:dyDescent="0.25">
      <c r="A4" s="12">
        <v>1</v>
      </c>
      <c r="B4" s="9">
        <v>8</v>
      </c>
      <c r="C4" s="9" t="s">
        <v>11</v>
      </c>
      <c r="D4" s="9" t="s">
        <v>1040</v>
      </c>
      <c r="E4" s="9" t="s">
        <v>4</v>
      </c>
      <c r="F4" s="9" t="s">
        <v>25</v>
      </c>
      <c r="G4" s="9" t="s">
        <v>1458</v>
      </c>
      <c r="H4" s="13" t="s">
        <v>1041</v>
      </c>
      <c r="I4" s="12">
        <v>310.25</v>
      </c>
      <c r="J4" s="9">
        <v>11.95</v>
      </c>
      <c r="K4" s="9">
        <v>297.91000000000003</v>
      </c>
      <c r="L4" s="9">
        <v>285.95999999999998</v>
      </c>
      <c r="M4" s="9">
        <v>0</v>
      </c>
      <c r="N4" s="9">
        <v>0</v>
      </c>
      <c r="O4" s="9">
        <v>0</v>
      </c>
      <c r="P4" s="9">
        <v>0</v>
      </c>
      <c r="Q4" s="9">
        <v>58.49</v>
      </c>
      <c r="R4" s="9">
        <v>4.03</v>
      </c>
      <c r="S4" s="9">
        <v>51.06</v>
      </c>
      <c r="T4" s="9">
        <v>47.04</v>
      </c>
      <c r="U4" s="12" t="s">
        <v>24</v>
      </c>
      <c r="V4" s="9">
        <v>0</v>
      </c>
      <c r="W4" s="9">
        <v>0.1</v>
      </c>
      <c r="X4" s="9"/>
      <c r="Y4" s="9"/>
      <c r="Z4" s="18" t="str">
        <f t="shared" ref="Z4" si="0">IF(LEFT(U4,1)="S",IF(RIGHT(U4,1)="C",HYPERLINK("http://pathweb.pathwayservices.com/ohiopublic/?nlfid='"&amp;U4&amp;"'&amp;logpoint="&amp;V4,"Pathway"),"Not Available"),"Not Available")</f>
        <v>Pathway</v>
      </c>
      <c r="AA4" s="18" t="str">
        <f t="shared" ref="AA4" si="1">IF(AF4=0,HYPERLINK(CONCATENATE("http://maps.google.com/maps?q=",+AD4,",+",+AE4,"+(Intersection)&amp;iwloc=A&amp;hl=en"),"Google"),HYPERLINK(CONCATENATE("http://maps.google.com/maps?f=q&amp;source=s_q&amp;hl=en&amp;geocode=&amp;q=",AD4,",+",AE4,"+(",H4,"  SLM ",V4,")+to:",AF4,",+",AG4,"+(",H4," SLM ",W4,")&amp;t=m"),"Google"))</f>
        <v>Google</v>
      </c>
      <c r="AB4" s="10" t="str">
        <f t="shared" ref="AB4" si="2">IF(AF4=0,HYPERLINK(CONCATENATE("http://bing.com/maps/default.aspx?rtop=1~0&amp;rtp=pos.",AD4,"_",AE4,"_",Y4),"Bing"),HYPERLINK(CONCATENATE("http://bing.com/maps/default.aspx?rtop=1~0&amp;rtp=pos.",AD4,"_",AE4,"_(",H4,"  SLM ",V4,"~pos.",AF4,"_",AG4,"_",H4,"  SLM ",W4,")"),"Bing"))</f>
        <v>Bing</v>
      </c>
      <c r="AC4" s="13" t="s">
        <v>2290</v>
      </c>
      <c r="AD4">
        <v>39.173941613899999</v>
      </c>
      <c r="AE4">
        <v>-84.490442704200007</v>
      </c>
      <c r="AF4">
        <v>39.174155838499999</v>
      </c>
      <c r="AG4">
        <v>-84.488573130999995</v>
      </c>
    </row>
    <row r="5" spans="1:33" x14ac:dyDescent="0.25">
      <c r="A5" s="12">
        <v>2</v>
      </c>
      <c r="B5" s="9">
        <v>6</v>
      </c>
      <c r="C5" s="9" t="s">
        <v>8</v>
      </c>
      <c r="D5" s="9" t="s">
        <v>614</v>
      </c>
      <c r="E5" s="9" t="s">
        <v>4</v>
      </c>
      <c r="F5" s="9" t="s">
        <v>25</v>
      </c>
      <c r="G5" s="9" t="s">
        <v>1458</v>
      </c>
      <c r="H5" s="13" t="s">
        <v>549</v>
      </c>
      <c r="I5" s="12">
        <v>196.59</v>
      </c>
      <c r="J5" s="9">
        <v>18.690000000000001</v>
      </c>
      <c r="K5" s="9">
        <v>191.82</v>
      </c>
      <c r="L5" s="9">
        <v>173.12</v>
      </c>
      <c r="M5" s="9">
        <v>9.23</v>
      </c>
      <c r="N5" s="9">
        <v>0.87</v>
      </c>
      <c r="O5" s="9">
        <v>8.49</v>
      </c>
      <c r="P5" s="9">
        <v>7.61</v>
      </c>
      <c r="Q5" s="9">
        <v>52.33</v>
      </c>
      <c r="R5" s="9">
        <v>6.47</v>
      </c>
      <c r="S5" s="9">
        <v>48.23</v>
      </c>
      <c r="T5" s="9">
        <v>41.76</v>
      </c>
      <c r="U5" s="12" t="s">
        <v>15</v>
      </c>
      <c r="V5" s="9">
        <v>15.16</v>
      </c>
      <c r="W5" s="9">
        <v>15.26</v>
      </c>
      <c r="X5" s="9"/>
      <c r="Y5" s="9"/>
      <c r="Z5" s="18" t="str">
        <f t="shared" ref="Z5:Z68" si="3">IF(LEFT(U5,1)="S",IF(RIGHT(U5,1)="C",HYPERLINK("http://pathweb.pathwayservices.com/ohiopublic/?nlfid='"&amp;U5&amp;"'&amp;logpoint="&amp;V5,"Pathway"),"Not Available"),"Not Available")</f>
        <v>Pathway</v>
      </c>
      <c r="AA5" s="18" t="str">
        <f t="shared" ref="AA5:AA68" si="4">IF(AF5=0,HYPERLINK(CONCATENATE("http://maps.google.com/maps?q=",+AD5,",+",+AE5,"+(Intersection)&amp;iwloc=A&amp;hl=en"),"Google"),HYPERLINK(CONCATENATE("http://maps.google.com/maps?f=q&amp;source=s_q&amp;hl=en&amp;geocode=&amp;q=",AD5,",+",AE5,"+(",H5,"  SLM ",V5,")+to:",AF5,",+",AG5,"+(",H5," SLM ",W5,")&amp;t=m"),"Google"))</f>
        <v>Google</v>
      </c>
      <c r="AB5" s="10" t="str">
        <f t="shared" ref="AB5:AB68" si="5">IF(AF5=0,HYPERLINK(CONCATENATE("http://bing.com/maps/default.aspx?rtop=1~0&amp;rtp=pos.",AD5,"_",AE5,"_",Y5),"Bing"),HYPERLINK(CONCATENATE("http://bing.com/maps/default.aspx?rtop=1~0&amp;rtp=pos.",AD5,"_",AE5,"_(",H5,"  SLM ",V5,"~pos.",AF5,"_",AG5,"_",H5,"  SLM ",W5,")"),"Bing"))</f>
        <v>Bing</v>
      </c>
      <c r="AC5" s="13" t="s">
        <v>2291</v>
      </c>
      <c r="AD5">
        <v>39.950020363500002</v>
      </c>
      <c r="AE5">
        <v>-83.014594946200006</v>
      </c>
      <c r="AF5">
        <v>39.951336456900002</v>
      </c>
      <c r="AG5">
        <v>-83.013927443399993</v>
      </c>
    </row>
    <row r="6" spans="1:33" x14ac:dyDescent="0.25">
      <c r="A6" s="12">
        <v>3</v>
      </c>
      <c r="B6" s="9">
        <v>12</v>
      </c>
      <c r="C6" s="9" t="s">
        <v>14</v>
      </c>
      <c r="D6" s="9" t="s">
        <v>1079</v>
      </c>
      <c r="E6" s="9" t="s">
        <v>4</v>
      </c>
      <c r="F6" s="9" t="s">
        <v>47</v>
      </c>
      <c r="G6" s="9" t="s">
        <v>1458</v>
      </c>
      <c r="H6" s="13" t="s">
        <v>745</v>
      </c>
      <c r="I6" s="12">
        <v>201.12</v>
      </c>
      <c r="J6" s="9">
        <v>5.43</v>
      </c>
      <c r="K6" s="9">
        <v>179.39</v>
      </c>
      <c r="L6" s="9">
        <v>173.96</v>
      </c>
      <c r="M6" s="9">
        <v>0</v>
      </c>
      <c r="N6" s="9">
        <v>0</v>
      </c>
      <c r="O6" s="9">
        <v>0</v>
      </c>
      <c r="P6" s="9">
        <v>0</v>
      </c>
      <c r="Q6" s="9">
        <v>62.33</v>
      </c>
      <c r="R6" s="9">
        <v>1.64</v>
      </c>
      <c r="S6" s="9">
        <v>41.25</v>
      </c>
      <c r="T6" s="9">
        <v>39.619999999999997</v>
      </c>
      <c r="U6" s="12" t="s">
        <v>63</v>
      </c>
      <c r="V6" s="9">
        <v>13.59</v>
      </c>
      <c r="W6" s="9">
        <v>13.65</v>
      </c>
      <c r="X6" s="9"/>
      <c r="Y6" s="9"/>
      <c r="Z6" s="18" t="str">
        <f t="shared" si="3"/>
        <v>Pathway</v>
      </c>
      <c r="AA6" s="18" t="str">
        <f t="shared" si="4"/>
        <v>Google</v>
      </c>
      <c r="AB6" s="10" t="str">
        <f t="shared" si="5"/>
        <v>Bing</v>
      </c>
      <c r="AC6" s="13" t="s">
        <v>2292</v>
      </c>
      <c r="AD6">
        <v>41.520119402299997</v>
      </c>
      <c r="AE6">
        <v>-81.441471933599999</v>
      </c>
      <c r="AF6">
        <v>41.520110975400002</v>
      </c>
      <c r="AG6">
        <v>-81.440539727100003</v>
      </c>
    </row>
    <row r="7" spans="1:33" x14ac:dyDescent="0.25">
      <c r="A7" s="12">
        <v>4</v>
      </c>
      <c r="B7" s="9">
        <v>6</v>
      </c>
      <c r="C7" s="9" t="s">
        <v>8</v>
      </c>
      <c r="D7" s="9" t="s">
        <v>614</v>
      </c>
      <c r="E7" s="9" t="s">
        <v>4</v>
      </c>
      <c r="F7" s="9" t="s">
        <v>25</v>
      </c>
      <c r="G7" s="9" t="s">
        <v>1458</v>
      </c>
      <c r="H7" s="13" t="s">
        <v>549</v>
      </c>
      <c r="I7" s="12">
        <v>181.23</v>
      </c>
      <c r="J7" s="9">
        <v>18.690000000000001</v>
      </c>
      <c r="K7" s="9">
        <v>176.87</v>
      </c>
      <c r="L7" s="9">
        <v>158.18</v>
      </c>
      <c r="M7" s="9">
        <v>9.23</v>
      </c>
      <c r="N7" s="9">
        <v>0.87</v>
      </c>
      <c r="O7" s="9">
        <v>8.49</v>
      </c>
      <c r="P7" s="9">
        <v>7.61</v>
      </c>
      <c r="Q7" s="9">
        <v>49.25</v>
      </c>
      <c r="R7" s="9">
        <v>6.47</v>
      </c>
      <c r="S7" s="9">
        <v>45.43</v>
      </c>
      <c r="T7" s="9">
        <v>38.96</v>
      </c>
      <c r="U7" s="12" t="s">
        <v>15</v>
      </c>
      <c r="V7" s="9">
        <v>15.14</v>
      </c>
      <c r="W7" s="9">
        <v>15.24</v>
      </c>
      <c r="X7" s="9"/>
      <c r="Y7" s="9"/>
      <c r="Z7" s="18" t="str">
        <f t="shared" si="3"/>
        <v>Pathway</v>
      </c>
      <c r="AA7" s="18" t="str">
        <f t="shared" si="4"/>
        <v>Google</v>
      </c>
      <c r="AB7" s="10" t="str">
        <f t="shared" si="5"/>
        <v>Bing</v>
      </c>
      <c r="AC7" s="13" t="s">
        <v>2293</v>
      </c>
      <c r="AD7">
        <v>39.949730758800001</v>
      </c>
      <c r="AE7">
        <v>-83.014581871700003</v>
      </c>
      <c r="AF7">
        <v>39.951096964999998</v>
      </c>
      <c r="AG7">
        <v>-83.014139228100007</v>
      </c>
    </row>
    <row r="8" spans="1:33" x14ac:dyDescent="0.25">
      <c r="A8" s="12">
        <v>5</v>
      </c>
      <c r="B8" s="9">
        <v>2</v>
      </c>
      <c r="C8" s="9" t="s">
        <v>6</v>
      </c>
      <c r="D8" s="9" t="s">
        <v>924</v>
      </c>
      <c r="E8" s="9" t="s">
        <v>4</v>
      </c>
      <c r="F8" s="9" t="s">
        <v>47</v>
      </c>
      <c r="G8" s="9" t="s">
        <v>1458</v>
      </c>
      <c r="H8" s="13" t="s">
        <v>556</v>
      </c>
      <c r="I8" s="12">
        <v>149.33000000000001</v>
      </c>
      <c r="J8" s="9">
        <v>8.5</v>
      </c>
      <c r="K8" s="9">
        <v>136.57</v>
      </c>
      <c r="L8" s="9">
        <v>128.07</v>
      </c>
      <c r="M8" s="9">
        <v>0</v>
      </c>
      <c r="N8" s="9">
        <v>0</v>
      </c>
      <c r="O8" s="9">
        <v>0</v>
      </c>
      <c r="P8" s="9">
        <v>0</v>
      </c>
      <c r="Q8" s="9">
        <v>49.73</v>
      </c>
      <c r="R8" s="9">
        <v>2.72</v>
      </c>
      <c r="S8" s="9">
        <v>36.26</v>
      </c>
      <c r="T8" s="9">
        <v>33.54</v>
      </c>
      <c r="U8" s="12" t="s">
        <v>78</v>
      </c>
      <c r="V8" s="9">
        <v>10.07</v>
      </c>
      <c r="W8" s="9">
        <v>10.119999999999999</v>
      </c>
      <c r="X8" s="9"/>
      <c r="Y8" s="9"/>
      <c r="Z8" s="18" t="str">
        <f t="shared" si="3"/>
        <v>Pathway</v>
      </c>
      <c r="AA8" s="18" t="str">
        <f t="shared" si="4"/>
        <v>Google</v>
      </c>
      <c r="AB8" s="10" t="str">
        <f t="shared" si="5"/>
        <v>Bing</v>
      </c>
      <c r="AC8" s="13" t="s">
        <v>2294</v>
      </c>
      <c r="AD8">
        <v>41.612604946399998</v>
      </c>
      <c r="AE8">
        <v>-83.695642363600001</v>
      </c>
      <c r="AF8">
        <v>41.612691570800003</v>
      </c>
      <c r="AG8">
        <v>-83.694670410900002</v>
      </c>
    </row>
    <row r="9" spans="1:33" x14ac:dyDescent="0.25">
      <c r="A9" s="12">
        <v>6</v>
      </c>
      <c r="B9" s="9">
        <v>6</v>
      </c>
      <c r="C9" s="9" t="s">
        <v>8</v>
      </c>
      <c r="D9" s="9" t="s">
        <v>1038</v>
      </c>
      <c r="E9" s="9" t="s">
        <v>4</v>
      </c>
      <c r="F9" s="9" t="s">
        <v>25</v>
      </c>
      <c r="G9" s="9" t="s">
        <v>1458</v>
      </c>
      <c r="H9" s="13" t="s">
        <v>751</v>
      </c>
      <c r="I9" s="12">
        <v>147.44</v>
      </c>
      <c r="J9" s="9">
        <v>14.22</v>
      </c>
      <c r="K9" s="9">
        <v>142.78</v>
      </c>
      <c r="L9" s="9">
        <v>128.56</v>
      </c>
      <c r="M9" s="9">
        <v>0</v>
      </c>
      <c r="N9" s="9">
        <v>0</v>
      </c>
      <c r="O9" s="9">
        <v>0</v>
      </c>
      <c r="P9" s="9">
        <v>0</v>
      </c>
      <c r="Q9" s="9">
        <v>40.020000000000003</v>
      </c>
      <c r="R9" s="9">
        <v>4.84</v>
      </c>
      <c r="S9" s="9">
        <v>35.94</v>
      </c>
      <c r="T9" s="9">
        <v>31.1</v>
      </c>
      <c r="U9" s="12" t="s">
        <v>48</v>
      </c>
      <c r="V9" s="9">
        <v>0</v>
      </c>
      <c r="W9" s="9">
        <v>0.1</v>
      </c>
      <c r="X9" s="9"/>
      <c r="Y9" s="9"/>
      <c r="Z9" s="18" t="str">
        <f t="shared" si="3"/>
        <v>Pathway</v>
      </c>
      <c r="AA9" s="18" t="str">
        <f t="shared" si="4"/>
        <v>Google</v>
      </c>
      <c r="AB9" s="10" t="str">
        <f t="shared" si="5"/>
        <v>Bing</v>
      </c>
      <c r="AC9" s="13" t="s">
        <v>1450</v>
      </c>
      <c r="AD9">
        <v>39.950383989499997</v>
      </c>
      <c r="AE9">
        <v>-83.0161281651</v>
      </c>
      <c r="AF9">
        <v>39.949849692999997</v>
      </c>
      <c r="AG9">
        <v>-83.014733123599996</v>
      </c>
    </row>
    <row r="10" spans="1:33" x14ac:dyDescent="0.25">
      <c r="A10" s="12">
        <v>7</v>
      </c>
      <c r="B10" s="9">
        <v>8</v>
      </c>
      <c r="C10" s="9" t="s">
        <v>11</v>
      </c>
      <c r="D10" s="9" t="s">
        <v>1040</v>
      </c>
      <c r="E10" s="9" t="s">
        <v>4</v>
      </c>
      <c r="F10" s="9" t="s">
        <v>25</v>
      </c>
      <c r="G10" s="9" t="s">
        <v>1458</v>
      </c>
      <c r="H10" s="13" t="s">
        <v>1041</v>
      </c>
      <c r="I10" s="12">
        <v>208.88</v>
      </c>
      <c r="J10" s="9">
        <v>11.95</v>
      </c>
      <c r="K10" s="9">
        <v>200.73</v>
      </c>
      <c r="L10" s="9">
        <v>188.79</v>
      </c>
      <c r="M10" s="9">
        <v>0</v>
      </c>
      <c r="N10" s="9">
        <v>0</v>
      </c>
      <c r="O10" s="9">
        <v>0</v>
      </c>
      <c r="P10" s="9">
        <v>0</v>
      </c>
      <c r="Q10" s="9">
        <v>40.020000000000003</v>
      </c>
      <c r="R10" s="9">
        <v>4.03</v>
      </c>
      <c r="S10" s="9">
        <v>35.11</v>
      </c>
      <c r="T10" s="9">
        <v>31.09</v>
      </c>
      <c r="U10" s="12" t="s">
        <v>24</v>
      </c>
      <c r="V10" s="9">
        <v>0.05</v>
      </c>
      <c r="W10" s="9">
        <v>0.15</v>
      </c>
      <c r="X10" s="9"/>
      <c r="Y10" s="9"/>
      <c r="Z10" s="18" t="str">
        <f t="shared" si="3"/>
        <v>Pathway</v>
      </c>
      <c r="AA10" s="18" t="str">
        <f t="shared" si="4"/>
        <v>Google</v>
      </c>
      <c r="AB10" s="10" t="str">
        <f t="shared" si="5"/>
        <v>Bing</v>
      </c>
      <c r="AC10" s="13" t="s">
        <v>2295</v>
      </c>
      <c r="AD10">
        <v>39.174069786899999</v>
      </c>
      <c r="AE10">
        <v>-84.489512854300003</v>
      </c>
      <c r="AF10">
        <v>39.174139420700001</v>
      </c>
      <c r="AG10">
        <v>-84.487629735699997</v>
      </c>
    </row>
    <row r="11" spans="1:33" x14ac:dyDescent="0.25">
      <c r="A11" s="12">
        <v>8</v>
      </c>
      <c r="B11" s="9">
        <v>7</v>
      </c>
      <c r="C11" s="9" t="s">
        <v>44</v>
      </c>
      <c r="D11" s="9" t="s">
        <v>891</v>
      </c>
      <c r="E11" s="9" t="s">
        <v>4</v>
      </c>
      <c r="F11" s="9" t="s">
        <v>47</v>
      </c>
      <c r="G11" s="9" t="s">
        <v>1458</v>
      </c>
      <c r="H11" s="13" t="s">
        <v>841</v>
      </c>
      <c r="I11" s="12">
        <v>182.64</v>
      </c>
      <c r="J11" s="9">
        <v>6.97</v>
      </c>
      <c r="K11" s="9">
        <v>164.26</v>
      </c>
      <c r="L11" s="9">
        <v>157.29</v>
      </c>
      <c r="M11" s="9">
        <v>0</v>
      </c>
      <c r="N11" s="9">
        <v>0</v>
      </c>
      <c r="O11" s="9">
        <v>0</v>
      </c>
      <c r="P11" s="9">
        <v>0</v>
      </c>
      <c r="Q11" s="9">
        <v>47.6</v>
      </c>
      <c r="R11" s="9">
        <v>2.17</v>
      </c>
      <c r="S11" s="9">
        <v>32.840000000000003</v>
      </c>
      <c r="T11" s="9">
        <v>30.67</v>
      </c>
      <c r="U11" s="12" t="s">
        <v>53</v>
      </c>
      <c r="V11" s="9">
        <v>14.55</v>
      </c>
      <c r="W11" s="9">
        <v>14.6</v>
      </c>
      <c r="X11" s="9"/>
      <c r="Y11" s="9"/>
      <c r="Z11" s="18" t="str">
        <f t="shared" si="3"/>
        <v>Pathway</v>
      </c>
      <c r="AA11" s="18" t="str">
        <f t="shared" si="4"/>
        <v>Google</v>
      </c>
      <c r="AB11" s="10" t="str">
        <f t="shared" si="5"/>
        <v>Bing</v>
      </c>
      <c r="AC11" s="13" t="s">
        <v>2296</v>
      </c>
      <c r="AD11">
        <v>39.6400024673</v>
      </c>
      <c r="AE11">
        <v>-84.233561761000004</v>
      </c>
      <c r="AF11">
        <v>39.639750313599997</v>
      </c>
      <c r="AG11">
        <v>-84.232588401499996</v>
      </c>
    </row>
    <row r="12" spans="1:33" x14ac:dyDescent="0.25">
      <c r="A12" s="12">
        <v>9</v>
      </c>
      <c r="B12" s="9">
        <v>2</v>
      </c>
      <c r="C12" s="9" t="s">
        <v>6</v>
      </c>
      <c r="D12" s="9" t="s">
        <v>924</v>
      </c>
      <c r="E12" s="9" t="s">
        <v>4</v>
      </c>
      <c r="F12" s="9" t="s">
        <v>56</v>
      </c>
      <c r="G12" s="9" t="s">
        <v>1458</v>
      </c>
      <c r="H12" s="13" t="s">
        <v>556</v>
      </c>
      <c r="I12" s="12">
        <v>126.56</v>
      </c>
      <c r="J12" s="9">
        <v>14.02</v>
      </c>
      <c r="K12" s="9">
        <v>106.09</v>
      </c>
      <c r="L12" s="9">
        <v>92.07</v>
      </c>
      <c r="M12" s="9">
        <v>6.02</v>
      </c>
      <c r="N12" s="9">
        <v>0.41</v>
      </c>
      <c r="O12" s="9">
        <v>3.48</v>
      </c>
      <c r="P12" s="9">
        <v>3.07</v>
      </c>
      <c r="Q12" s="9">
        <v>57.17</v>
      </c>
      <c r="R12" s="9">
        <v>4.2300000000000004</v>
      </c>
      <c r="S12" s="9">
        <v>33.19</v>
      </c>
      <c r="T12" s="9">
        <v>28.96</v>
      </c>
      <c r="U12" s="12" t="s">
        <v>78</v>
      </c>
      <c r="V12" s="9">
        <v>21.54</v>
      </c>
      <c r="W12" s="9">
        <v>21.64</v>
      </c>
      <c r="X12" s="9"/>
      <c r="Y12" s="9"/>
      <c r="Z12" s="18" t="str">
        <f t="shared" si="3"/>
        <v>Pathway</v>
      </c>
      <c r="AA12" s="18" t="str">
        <f t="shared" si="4"/>
        <v>Google</v>
      </c>
      <c r="AB12" s="10" t="str">
        <f t="shared" si="5"/>
        <v>Bing</v>
      </c>
      <c r="AC12" s="13" t="s">
        <v>2255</v>
      </c>
      <c r="AD12">
        <v>41.636641119799997</v>
      </c>
      <c r="AE12">
        <v>-83.485822260899994</v>
      </c>
      <c r="AF12">
        <v>41.636667266000003</v>
      </c>
      <c r="AG12">
        <v>-83.483906434199994</v>
      </c>
    </row>
    <row r="13" spans="1:33" x14ac:dyDescent="0.25">
      <c r="A13" s="12">
        <v>10</v>
      </c>
      <c r="B13" s="9">
        <v>12</v>
      </c>
      <c r="C13" s="9" t="s">
        <v>14</v>
      </c>
      <c r="D13" s="9" t="s">
        <v>1001</v>
      </c>
      <c r="E13" s="9" t="s">
        <v>4</v>
      </c>
      <c r="F13" s="9" t="s">
        <v>25</v>
      </c>
      <c r="G13" s="9" t="s">
        <v>1458</v>
      </c>
      <c r="H13" s="13" t="s">
        <v>569</v>
      </c>
      <c r="I13" s="12">
        <v>160.41</v>
      </c>
      <c r="J13" s="9">
        <v>12.99</v>
      </c>
      <c r="K13" s="9">
        <v>154.19</v>
      </c>
      <c r="L13" s="9">
        <v>141.19999999999999</v>
      </c>
      <c r="M13" s="9">
        <v>6.84</v>
      </c>
      <c r="N13" s="9">
        <v>0.59</v>
      </c>
      <c r="O13" s="9">
        <v>5.98</v>
      </c>
      <c r="P13" s="9">
        <v>5.38</v>
      </c>
      <c r="Q13" s="9">
        <v>37.619999999999997</v>
      </c>
      <c r="R13" s="9">
        <v>4.4000000000000004</v>
      </c>
      <c r="S13" s="9">
        <v>33.03</v>
      </c>
      <c r="T13" s="9">
        <v>28.63</v>
      </c>
      <c r="U13" s="12" t="s">
        <v>29</v>
      </c>
      <c r="V13" s="9">
        <v>15.88</v>
      </c>
      <c r="W13" s="9">
        <v>15.97</v>
      </c>
      <c r="X13" s="9"/>
      <c r="Y13" s="9"/>
      <c r="Z13" s="18" t="str">
        <f t="shared" si="3"/>
        <v>Pathway</v>
      </c>
      <c r="AA13" s="18" t="str">
        <f t="shared" si="4"/>
        <v>Google</v>
      </c>
      <c r="AB13" s="10" t="str">
        <f t="shared" si="5"/>
        <v>Bing</v>
      </c>
      <c r="AC13" s="13" t="s">
        <v>2324</v>
      </c>
      <c r="AD13">
        <v>41.495269424500002</v>
      </c>
      <c r="AE13">
        <v>-81.678462526299995</v>
      </c>
      <c r="AF13">
        <v>41.496347415099997</v>
      </c>
      <c r="AG13">
        <v>-81.677456293299997</v>
      </c>
    </row>
    <row r="14" spans="1:33" x14ac:dyDescent="0.25">
      <c r="A14" s="12">
        <v>11</v>
      </c>
      <c r="B14" s="9">
        <v>8</v>
      </c>
      <c r="C14" s="9" t="s">
        <v>33</v>
      </c>
      <c r="D14" s="9" t="s">
        <v>625</v>
      </c>
      <c r="E14" s="9" t="s">
        <v>4</v>
      </c>
      <c r="F14" s="9" t="s">
        <v>47</v>
      </c>
      <c r="G14" s="9" t="s">
        <v>1458</v>
      </c>
      <c r="H14" s="13" t="s">
        <v>626</v>
      </c>
      <c r="I14" s="12">
        <v>96.06</v>
      </c>
      <c r="J14" s="9">
        <v>6.71</v>
      </c>
      <c r="K14" s="9">
        <v>91.04</v>
      </c>
      <c r="L14" s="9">
        <v>84.32</v>
      </c>
      <c r="M14" s="9">
        <v>0</v>
      </c>
      <c r="N14" s="9">
        <v>0</v>
      </c>
      <c r="O14" s="9">
        <v>0</v>
      </c>
      <c r="P14" s="9">
        <v>0</v>
      </c>
      <c r="Q14" s="9">
        <v>36.659999999999997</v>
      </c>
      <c r="R14" s="9">
        <v>2.08</v>
      </c>
      <c r="S14" s="9">
        <v>29.83</v>
      </c>
      <c r="T14" s="9">
        <v>27.75</v>
      </c>
      <c r="U14" s="12" t="s">
        <v>91</v>
      </c>
      <c r="V14" s="9">
        <v>2.8</v>
      </c>
      <c r="W14" s="9">
        <v>2.9</v>
      </c>
      <c r="X14" s="9"/>
      <c r="Y14" s="9"/>
      <c r="Z14" s="18" t="str">
        <f t="shared" si="3"/>
        <v>Pathway</v>
      </c>
      <c r="AA14" s="18" t="str">
        <f t="shared" si="4"/>
        <v>Google</v>
      </c>
      <c r="AB14" s="10" t="str">
        <f t="shared" si="5"/>
        <v>Bing</v>
      </c>
      <c r="AC14" s="13" t="s">
        <v>2264</v>
      </c>
      <c r="AD14">
        <v>39.094401703199999</v>
      </c>
      <c r="AE14">
        <v>-84.261619757999995</v>
      </c>
      <c r="AF14">
        <v>39.093899712999999</v>
      </c>
      <c r="AG14">
        <v>-84.259839858800007</v>
      </c>
    </row>
    <row r="15" spans="1:33" x14ac:dyDescent="0.25">
      <c r="A15" s="12">
        <v>12</v>
      </c>
      <c r="B15" s="9">
        <v>2</v>
      </c>
      <c r="C15" s="9" t="s">
        <v>6</v>
      </c>
      <c r="D15" s="9" t="s">
        <v>924</v>
      </c>
      <c r="E15" s="9" t="s">
        <v>4</v>
      </c>
      <c r="F15" s="9" t="s">
        <v>56</v>
      </c>
      <c r="G15" s="9" t="s">
        <v>1458</v>
      </c>
      <c r="H15" s="13" t="s">
        <v>556</v>
      </c>
      <c r="I15" s="12">
        <v>117.52</v>
      </c>
      <c r="J15" s="9">
        <v>14.02</v>
      </c>
      <c r="K15" s="9">
        <v>98.69</v>
      </c>
      <c r="L15" s="9">
        <v>84.67</v>
      </c>
      <c r="M15" s="9">
        <v>3.01</v>
      </c>
      <c r="N15" s="9">
        <v>0.41</v>
      </c>
      <c r="O15" s="9">
        <v>1.83</v>
      </c>
      <c r="P15" s="9">
        <v>1.42</v>
      </c>
      <c r="Q15" s="9">
        <v>54.16</v>
      </c>
      <c r="R15" s="9">
        <v>4.2300000000000004</v>
      </c>
      <c r="S15" s="9">
        <v>31.54</v>
      </c>
      <c r="T15" s="9">
        <v>27.31</v>
      </c>
      <c r="U15" s="12" t="s">
        <v>78</v>
      </c>
      <c r="V15" s="9">
        <v>21.51</v>
      </c>
      <c r="W15" s="9">
        <v>21.61</v>
      </c>
      <c r="X15" s="9"/>
      <c r="Y15" s="9"/>
      <c r="Z15" s="18" t="str">
        <f t="shared" si="3"/>
        <v>Pathway</v>
      </c>
      <c r="AA15" s="18" t="str">
        <f t="shared" si="4"/>
        <v>Google</v>
      </c>
      <c r="AB15" s="10" t="str">
        <f t="shared" si="5"/>
        <v>Bing</v>
      </c>
      <c r="AC15" s="13" t="s">
        <v>2255</v>
      </c>
      <c r="AD15">
        <v>41.636633269999997</v>
      </c>
      <c r="AE15">
        <v>-83.486397008599994</v>
      </c>
      <c r="AF15">
        <v>41.636659425399998</v>
      </c>
      <c r="AG15">
        <v>-83.484481182300001</v>
      </c>
    </row>
    <row r="16" spans="1:33" x14ac:dyDescent="0.25">
      <c r="A16" s="12">
        <v>13</v>
      </c>
      <c r="B16" s="9">
        <v>6</v>
      </c>
      <c r="C16" s="9" t="s">
        <v>8</v>
      </c>
      <c r="D16" s="9" t="s">
        <v>1038</v>
      </c>
      <c r="E16" s="9" t="s">
        <v>4</v>
      </c>
      <c r="F16" s="9" t="s">
        <v>25</v>
      </c>
      <c r="G16" s="9" t="s">
        <v>1458</v>
      </c>
      <c r="H16" s="13" t="s">
        <v>751</v>
      </c>
      <c r="I16" s="12">
        <v>130.55000000000001</v>
      </c>
      <c r="J16" s="9">
        <v>5.64</v>
      </c>
      <c r="K16" s="9">
        <v>107.31</v>
      </c>
      <c r="L16" s="9">
        <v>101.67</v>
      </c>
      <c r="M16" s="9">
        <v>0</v>
      </c>
      <c r="N16" s="9">
        <v>0</v>
      </c>
      <c r="O16" s="9">
        <v>0</v>
      </c>
      <c r="P16" s="9">
        <v>0</v>
      </c>
      <c r="Q16" s="9">
        <v>46.17</v>
      </c>
      <c r="R16" s="9">
        <v>1.82</v>
      </c>
      <c r="S16" s="9">
        <v>25.48</v>
      </c>
      <c r="T16" s="9">
        <v>23.67</v>
      </c>
      <c r="U16" s="12" t="s">
        <v>48</v>
      </c>
      <c r="V16" s="9">
        <v>12.75</v>
      </c>
      <c r="W16" s="9">
        <v>12.79</v>
      </c>
      <c r="X16" s="9"/>
      <c r="Y16" s="9"/>
      <c r="Z16" s="18" t="str">
        <f t="shared" si="3"/>
        <v>Pathway</v>
      </c>
      <c r="AA16" s="18" t="str">
        <f t="shared" si="4"/>
        <v>Google</v>
      </c>
      <c r="AB16" s="10" t="str">
        <f t="shared" si="5"/>
        <v>Bing</v>
      </c>
      <c r="AC16" s="13" t="s">
        <v>1450</v>
      </c>
      <c r="AD16">
        <v>40.122482065100002</v>
      </c>
      <c r="AE16">
        <v>-83.035922027400005</v>
      </c>
      <c r="AF16">
        <v>40.123024931899998</v>
      </c>
      <c r="AG16">
        <v>-83.036167576400004</v>
      </c>
    </row>
    <row r="17" spans="1:33" x14ac:dyDescent="0.25">
      <c r="A17" s="12">
        <v>14</v>
      </c>
      <c r="B17" s="9">
        <v>8</v>
      </c>
      <c r="C17" s="9" t="s">
        <v>83</v>
      </c>
      <c r="D17" s="9" t="s">
        <v>651</v>
      </c>
      <c r="E17" s="9" t="s">
        <v>4</v>
      </c>
      <c r="F17" s="9" t="s">
        <v>47</v>
      </c>
      <c r="G17" s="9" t="s">
        <v>1458</v>
      </c>
      <c r="H17" s="13" t="s">
        <v>579</v>
      </c>
      <c r="I17" s="12">
        <v>61.97</v>
      </c>
      <c r="J17" s="9">
        <v>8.76</v>
      </c>
      <c r="K17" s="9">
        <v>59.6</v>
      </c>
      <c r="L17" s="9">
        <v>50.85</v>
      </c>
      <c r="M17" s="9">
        <v>3.4</v>
      </c>
      <c r="N17" s="9">
        <v>0.32</v>
      </c>
      <c r="O17" s="9">
        <v>2.92</v>
      </c>
      <c r="P17" s="9">
        <v>2.6</v>
      </c>
      <c r="Q17" s="9">
        <v>30.6</v>
      </c>
      <c r="R17" s="9">
        <v>2.81</v>
      </c>
      <c r="S17" s="9">
        <v>26.25</v>
      </c>
      <c r="T17" s="9">
        <v>23.43</v>
      </c>
      <c r="U17" s="12" t="s">
        <v>82</v>
      </c>
      <c r="V17" s="9">
        <v>4.8499999999999996</v>
      </c>
      <c r="W17" s="9">
        <v>4.95</v>
      </c>
      <c r="X17" s="9"/>
      <c r="Y17" s="9"/>
      <c r="Z17" s="18" t="str">
        <f t="shared" si="3"/>
        <v>Pathway</v>
      </c>
      <c r="AA17" s="18" t="str">
        <f t="shared" si="4"/>
        <v>Google</v>
      </c>
      <c r="AB17" s="10" t="str">
        <f t="shared" si="5"/>
        <v>Bing</v>
      </c>
      <c r="AC17" s="13" t="s">
        <v>2324</v>
      </c>
      <c r="AD17">
        <v>39.707184313200003</v>
      </c>
      <c r="AE17">
        <v>-84.022978271300005</v>
      </c>
      <c r="AF17">
        <v>39.706667090899998</v>
      </c>
      <c r="AG17">
        <v>-84.021224417900001</v>
      </c>
    </row>
    <row r="18" spans="1:33" x14ac:dyDescent="0.25">
      <c r="A18" s="12">
        <v>15</v>
      </c>
      <c r="B18" s="9">
        <v>8</v>
      </c>
      <c r="C18" s="9" t="s">
        <v>83</v>
      </c>
      <c r="D18" s="9" t="s">
        <v>651</v>
      </c>
      <c r="E18" s="9" t="s">
        <v>4</v>
      </c>
      <c r="F18" s="9" t="s">
        <v>47</v>
      </c>
      <c r="G18" s="9" t="s">
        <v>1458</v>
      </c>
      <c r="H18" s="13" t="s">
        <v>579</v>
      </c>
      <c r="I18" s="12">
        <v>39.14</v>
      </c>
      <c r="J18" s="9">
        <v>8.24</v>
      </c>
      <c r="K18" s="9">
        <v>37.68</v>
      </c>
      <c r="L18" s="9">
        <v>29.44</v>
      </c>
      <c r="M18" s="9">
        <v>3.4</v>
      </c>
      <c r="N18" s="9">
        <v>0.3</v>
      </c>
      <c r="O18" s="9">
        <v>2.89</v>
      </c>
      <c r="P18" s="9">
        <v>2.59</v>
      </c>
      <c r="Q18" s="9">
        <v>30.6</v>
      </c>
      <c r="R18" s="9">
        <v>2.63</v>
      </c>
      <c r="S18" s="9">
        <v>25.96</v>
      </c>
      <c r="T18" s="9">
        <v>23.33</v>
      </c>
      <c r="U18" s="12" t="s">
        <v>82</v>
      </c>
      <c r="V18" s="9">
        <v>6.25</v>
      </c>
      <c r="W18" s="9">
        <v>6.35</v>
      </c>
      <c r="X18" s="9"/>
      <c r="Y18" s="9"/>
      <c r="Z18" s="18" t="str">
        <f t="shared" si="3"/>
        <v>Pathway</v>
      </c>
      <c r="AA18" s="18" t="str">
        <f t="shared" si="4"/>
        <v>Google</v>
      </c>
      <c r="AB18" s="10" t="str">
        <f t="shared" si="5"/>
        <v>Bing</v>
      </c>
      <c r="AC18" s="13" t="s">
        <v>2324</v>
      </c>
      <c r="AD18">
        <v>39.700589938500002</v>
      </c>
      <c r="AE18">
        <v>-83.998251551500005</v>
      </c>
      <c r="AF18">
        <v>39.699924509399999</v>
      </c>
      <c r="AG18">
        <v>-83.996588836699999</v>
      </c>
    </row>
    <row r="19" spans="1:33" x14ac:dyDescent="0.25">
      <c r="A19" s="12">
        <v>16</v>
      </c>
      <c r="B19" s="9">
        <v>12</v>
      </c>
      <c r="C19" s="9" t="s">
        <v>69</v>
      </c>
      <c r="D19" s="9" t="s">
        <v>1077</v>
      </c>
      <c r="E19" s="9" t="s">
        <v>4</v>
      </c>
      <c r="F19" s="9" t="s">
        <v>25</v>
      </c>
      <c r="G19" s="9" t="s">
        <v>1458</v>
      </c>
      <c r="H19" s="13" t="s">
        <v>594</v>
      </c>
      <c r="I19" s="12">
        <v>92.35</v>
      </c>
      <c r="J19" s="9">
        <v>4.45</v>
      </c>
      <c r="K19" s="9">
        <v>83.2</v>
      </c>
      <c r="L19" s="9">
        <v>78.75</v>
      </c>
      <c r="M19" s="9">
        <v>0</v>
      </c>
      <c r="N19" s="9">
        <v>0</v>
      </c>
      <c r="O19" s="9">
        <v>0</v>
      </c>
      <c r="P19" s="9">
        <v>0</v>
      </c>
      <c r="Q19" s="9">
        <v>33.94</v>
      </c>
      <c r="R19" s="9">
        <v>1.41</v>
      </c>
      <c r="S19" s="9">
        <v>23.83</v>
      </c>
      <c r="T19" s="9">
        <v>22.42</v>
      </c>
      <c r="U19" s="12" t="s">
        <v>68</v>
      </c>
      <c r="V19" s="9">
        <v>11.46</v>
      </c>
      <c r="W19" s="9">
        <v>11.56</v>
      </c>
      <c r="X19" s="9"/>
      <c r="Y19" s="9"/>
      <c r="Z19" s="18" t="str">
        <f t="shared" si="3"/>
        <v>Pathway</v>
      </c>
      <c r="AA19" s="18" t="str">
        <f t="shared" si="4"/>
        <v>Google</v>
      </c>
      <c r="AB19" s="10" t="str">
        <f t="shared" si="5"/>
        <v>Bing</v>
      </c>
      <c r="AC19" s="13" t="s">
        <v>2297</v>
      </c>
      <c r="AD19">
        <v>41.678666733500002</v>
      </c>
      <c r="AE19">
        <v>-81.305596166200004</v>
      </c>
      <c r="AF19">
        <v>41.679330069400002</v>
      </c>
      <c r="AG19">
        <v>-81.303874390199994</v>
      </c>
    </row>
    <row r="20" spans="1:33" x14ac:dyDescent="0.25">
      <c r="A20" s="12">
        <v>17</v>
      </c>
      <c r="B20" s="9">
        <v>12</v>
      </c>
      <c r="C20" s="9" t="s">
        <v>14</v>
      </c>
      <c r="D20" s="9" t="s">
        <v>1001</v>
      </c>
      <c r="E20" s="9" t="s">
        <v>4</v>
      </c>
      <c r="F20" s="9" t="s">
        <v>25</v>
      </c>
      <c r="G20" s="9" t="s">
        <v>1458</v>
      </c>
      <c r="H20" s="13" t="s">
        <v>569</v>
      </c>
      <c r="I20" s="12">
        <v>92.15</v>
      </c>
      <c r="J20" s="9">
        <v>12.99</v>
      </c>
      <c r="K20" s="9">
        <v>87.24</v>
      </c>
      <c r="L20" s="9">
        <v>74.25</v>
      </c>
      <c r="M20" s="9">
        <v>0</v>
      </c>
      <c r="N20" s="9">
        <v>0</v>
      </c>
      <c r="O20" s="9">
        <v>0</v>
      </c>
      <c r="P20" s="9">
        <v>0</v>
      </c>
      <c r="Q20" s="9">
        <v>30.78</v>
      </c>
      <c r="R20" s="9">
        <v>4.4000000000000004</v>
      </c>
      <c r="S20" s="9">
        <v>25.66</v>
      </c>
      <c r="T20" s="9">
        <v>21.27</v>
      </c>
      <c r="U20" s="12" t="s">
        <v>29</v>
      </c>
      <c r="V20" s="9">
        <v>15.73</v>
      </c>
      <c r="W20" s="9">
        <v>15.79</v>
      </c>
      <c r="X20" s="9"/>
      <c r="Y20" s="9"/>
      <c r="Z20" s="18" t="str">
        <f t="shared" si="3"/>
        <v>Pathway</v>
      </c>
      <c r="AA20" s="18" t="str">
        <f t="shared" si="4"/>
        <v>Google</v>
      </c>
      <c r="AB20" s="10" t="str">
        <f t="shared" si="5"/>
        <v>Bing</v>
      </c>
      <c r="AC20" s="13" t="s">
        <v>1450</v>
      </c>
      <c r="AD20">
        <v>41.493298057099999</v>
      </c>
      <c r="AE20">
        <v>-81.678050490499999</v>
      </c>
      <c r="AF20">
        <v>41.493997777899999</v>
      </c>
      <c r="AG20">
        <v>-81.678602726400001</v>
      </c>
    </row>
    <row r="21" spans="1:33" x14ac:dyDescent="0.25">
      <c r="A21" s="12">
        <v>18</v>
      </c>
      <c r="B21" s="9">
        <v>8</v>
      </c>
      <c r="C21" s="9" t="s">
        <v>11</v>
      </c>
      <c r="D21" s="9" t="s">
        <v>576</v>
      </c>
      <c r="E21" s="9" t="s">
        <v>4</v>
      </c>
      <c r="F21" s="9" t="s">
        <v>47</v>
      </c>
      <c r="G21" s="9" t="s">
        <v>1458</v>
      </c>
      <c r="H21" s="13" t="s">
        <v>577</v>
      </c>
      <c r="I21" s="12">
        <v>110.89</v>
      </c>
      <c r="J21" s="9">
        <v>4.3</v>
      </c>
      <c r="K21" s="9">
        <v>101.66</v>
      </c>
      <c r="L21" s="9">
        <v>97.36</v>
      </c>
      <c r="M21" s="9">
        <v>3.4</v>
      </c>
      <c r="N21" s="9">
        <v>0.14000000000000001</v>
      </c>
      <c r="O21" s="9">
        <v>2.44</v>
      </c>
      <c r="P21" s="9">
        <v>2.2999999999999998</v>
      </c>
      <c r="Q21" s="9">
        <v>30.6</v>
      </c>
      <c r="R21" s="9">
        <v>1.25</v>
      </c>
      <c r="S21" s="9">
        <v>21.97</v>
      </c>
      <c r="T21" s="9">
        <v>20.71</v>
      </c>
      <c r="U21" s="12" t="s">
        <v>93</v>
      </c>
      <c r="V21" s="9">
        <v>11.59</v>
      </c>
      <c r="W21" s="9">
        <v>11.69</v>
      </c>
      <c r="X21" s="9"/>
      <c r="Y21" s="9"/>
      <c r="Z21" s="18" t="str">
        <f t="shared" si="3"/>
        <v>Pathway</v>
      </c>
      <c r="AA21" s="18" t="str">
        <f t="shared" si="4"/>
        <v>Google</v>
      </c>
      <c r="AB21" s="10" t="str">
        <f t="shared" si="5"/>
        <v>Bing</v>
      </c>
      <c r="AC21" s="13" t="s">
        <v>1450</v>
      </c>
      <c r="AD21">
        <v>39.221389372499999</v>
      </c>
      <c r="AE21">
        <v>-84.586595832599997</v>
      </c>
      <c r="AF21">
        <v>39.2227667537</v>
      </c>
      <c r="AG21">
        <v>-84.587065189499995</v>
      </c>
    </row>
    <row r="22" spans="1:33" x14ac:dyDescent="0.25">
      <c r="A22" s="12">
        <v>19</v>
      </c>
      <c r="B22" s="9">
        <v>8</v>
      </c>
      <c r="C22" s="9" t="s">
        <v>11</v>
      </c>
      <c r="D22" s="9" t="s">
        <v>576</v>
      </c>
      <c r="E22" s="9" t="s">
        <v>4</v>
      </c>
      <c r="F22" s="9" t="s">
        <v>47</v>
      </c>
      <c r="G22" s="9" t="s">
        <v>1458</v>
      </c>
      <c r="H22" s="13" t="s">
        <v>577</v>
      </c>
      <c r="I22" s="12">
        <v>91.32</v>
      </c>
      <c r="J22" s="9">
        <v>4.3</v>
      </c>
      <c r="K22" s="9">
        <v>83.79</v>
      </c>
      <c r="L22" s="9">
        <v>79.489999999999995</v>
      </c>
      <c r="M22" s="9">
        <v>3.4</v>
      </c>
      <c r="N22" s="9">
        <v>0.14000000000000001</v>
      </c>
      <c r="O22" s="9">
        <v>2.44</v>
      </c>
      <c r="P22" s="9">
        <v>2.2999999999999998</v>
      </c>
      <c r="Q22" s="9">
        <v>30.6</v>
      </c>
      <c r="R22" s="9">
        <v>1.25</v>
      </c>
      <c r="S22" s="9">
        <v>21.97</v>
      </c>
      <c r="T22" s="9">
        <v>20.71</v>
      </c>
      <c r="U22" s="12" t="s">
        <v>93</v>
      </c>
      <c r="V22" s="9">
        <v>11.65</v>
      </c>
      <c r="W22" s="9">
        <v>11.75</v>
      </c>
      <c r="X22" s="9"/>
      <c r="Y22" s="9"/>
      <c r="Z22" s="18" t="str">
        <f t="shared" si="3"/>
        <v>Pathway</v>
      </c>
      <c r="AA22" s="18" t="str">
        <f t="shared" si="4"/>
        <v>Google</v>
      </c>
      <c r="AB22" s="10" t="str">
        <f t="shared" si="5"/>
        <v>Bing</v>
      </c>
      <c r="AC22" s="13" t="s">
        <v>1450</v>
      </c>
      <c r="AD22">
        <v>39.222215801499999</v>
      </c>
      <c r="AE22">
        <v>-84.586877444600006</v>
      </c>
      <c r="AF22">
        <v>39.223593181399998</v>
      </c>
      <c r="AG22">
        <v>-84.587346812500002</v>
      </c>
    </row>
    <row r="23" spans="1:33" x14ac:dyDescent="0.25">
      <c r="A23" s="12">
        <v>20</v>
      </c>
      <c r="B23" s="9">
        <v>12</v>
      </c>
      <c r="C23" s="9" t="s">
        <v>14</v>
      </c>
      <c r="D23" s="9" t="s">
        <v>1042</v>
      </c>
      <c r="E23" s="9" t="s">
        <v>4</v>
      </c>
      <c r="F23" s="9" t="s">
        <v>25</v>
      </c>
      <c r="G23" s="9" t="s">
        <v>1458</v>
      </c>
      <c r="H23" s="13" t="s">
        <v>985</v>
      </c>
      <c r="I23" s="12">
        <v>49.15</v>
      </c>
      <c r="J23" s="9">
        <v>13.73</v>
      </c>
      <c r="K23" s="9">
        <v>47.87</v>
      </c>
      <c r="L23" s="9">
        <v>34.14</v>
      </c>
      <c r="M23" s="9">
        <v>0</v>
      </c>
      <c r="N23" s="9">
        <v>0</v>
      </c>
      <c r="O23" s="9">
        <v>0</v>
      </c>
      <c r="P23" s="9">
        <v>0</v>
      </c>
      <c r="Q23" s="9">
        <v>27.7</v>
      </c>
      <c r="R23" s="9">
        <v>4.66</v>
      </c>
      <c r="S23" s="9">
        <v>24.94</v>
      </c>
      <c r="T23" s="9">
        <v>20.28</v>
      </c>
      <c r="U23" s="12" t="s">
        <v>77</v>
      </c>
      <c r="V23" s="9">
        <v>13.61</v>
      </c>
      <c r="W23" s="9">
        <v>13.71</v>
      </c>
      <c r="X23" s="9"/>
      <c r="Y23" s="9"/>
      <c r="Z23" s="18" t="str">
        <f t="shared" si="3"/>
        <v>Pathway</v>
      </c>
      <c r="AA23" s="18" t="str">
        <f t="shared" si="4"/>
        <v>Google</v>
      </c>
      <c r="AB23" s="10" t="str">
        <f t="shared" si="5"/>
        <v>Bing</v>
      </c>
      <c r="AC23" s="13" t="s">
        <v>2324</v>
      </c>
      <c r="AD23">
        <v>41.4643795207</v>
      </c>
      <c r="AE23">
        <v>-81.693203795000002</v>
      </c>
      <c r="AF23">
        <v>41.465829550599999</v>
      </c>
      <c r="AG23">
        <v>-81.692896012299997</v>
      </c>
    </row>
    <row r="24" spans="1:33" x14ac:dyDescent="0.25">
      <c r="A24" s="12">
        <v>21</v>
      </c>
      <c r="B24" s="9">
        <v>3</v>
      </c>
      <c r="C24" s="9" t="s">
        <v>126</v>
      </c>
      <c r="D24" s="9" t="s">
        <v>958</v>
      </c>
      <c r="E24" s="9" t="s">
        <v>4</v>
      </c>
      <c r="F24" s="9" t="s">
        <v>47</v>
      </c>
      <c r="G24" s="9" t="s">
        <v>1458</v>
      </c>
      <c r="H24" s="13" t="s">
        <v>668</v>
      </c>
      <c r="I24" s="12">
        <v>46.59</v>
      </c>
      <c r="J24" s="9">
        <v>4.79</v>
      </c>
      <c r="K24" s="9">
        <v>40.409999999999997</v>
      </c>
      <c r="L24" s="9">
        <v>35.619999999999997</v>
      </c>
      <c r="M24" s="9">
        <v>13.88</v>
      </c>
      <c r="N24" s="9">
        <v>0.16</v>
      </c>
      <c r="O24" s="9">
        <v>7.99</v>
      </c>
      <c r="P24" s="9">
        <v>7.83</v>
      </c>
      <c r="Q24" s="9">
        <v>34.69</v>
      </c>
      <c r="R24" s="9">
        <v>1.42</v>
      </c>
      <c r="S24" s="9">
        <v>20.41</v>
      </c>
      <c r="T24" s="9">
        <v>18.989999999999998</v>
      </c>
      <c r="U24" s="12" t="s">
        <v>125</v>
      </c>
      <c r="V24" s="9">
        <v>3.79</v>
      </c>
      <c r="W24" s="9">
        <v>3.839</v>
      </c>
      <c r="X24" s="9"/>
      <c r="Y24" s="9"/>
      <c r="Z24" s="18" t="str">
        <f t="shared" si="3"/>
        <v>Pathway</v>
      </c>
      <c r="AA24" s="18" t="str">
        <f t="shared" si="4"/>
        <v>Google</v>
      </c>
      <c r="AB24" s="10" t="str">
        <f t="shared" si="5"/>
        <v>Bing</v>
      </c>
      <c r="AC24" s="13" t="s">
        <v>2298</v>
      </c>
      <c r="AD24">
        <v>41.401867294500001</v>
      </c>
      <c r="AE24">
        <v>-82.657653026800006</v>
      </c>
      <c r="AF24">
        <v>41.401284831399998</v>
      </c>
      <c r="AG24">
        <v>-82.657122098200006</v>
      </c>
    </row>
    <row r="25" spans="1:33" x14ac:dyDescent="0.25">
      <c r="A25" s="12">
        <v>22</v>
      </c>
      <c r="B25" s="9">
        <v>4</v>
      </c>
      <c r="C25" s="9" t="s">
        <v>38</v>
      </c>
      <c r="D25" s="9" t="s">
        <v>951</v>
      </c>
      <c r="E25" s="9" t="s">
        <v>4</v>
      </c>
      <c r="F25" s="9" t="s">
        <v>25</v>
      </c>
      <c r="G25" s="9" t="s">
        <v>1458</v>
      </c>
      <c r="H25" s="13" t="s">
        <v>902</v>
      </c>
      <c r="I25" s="12">
        <v>78.209999999999994</v>
      </c>
      <c r="J25" s="9">
        <v>4.68</v>
      </c>
      <c r="K25" s="9">
        <v>69.540000000000006</v>
      </c>
      <c r="L25" s="9">
        <v>64.86</v>
      </c>
      <c r="M25" s="9">
        <v>0</v>
      </c>
      <c r="N25" s="9">
        <v>0</v>
      </c>
      <c r="O25" s="9">
        <v>0</v>
      </c>
      <c r="P25" s="9">
        <v>0</v>
      </c>
      <c r="Q25" s="9">
        <v>30.14</v>
      </c>
      <c r="R25" s="9">
        <v>1.49</v>
      </c>
      <c r="S25" s="9">
        <v>20.32</v>
      </c>
      <c r="T25" s="9">
        <v>18.829999999999998</v>
      </c>
      <c r="U25" s="12" t="s">
        <v>95</v>
      </c>
      <c r="V25" s="9">
        <v>18.72</v>
      </c>
      <c r="W25" s="9">
        <v>18.82</v>
      </c>
      <c r="X25" s="9"/>
      <c r="Y25" s="9"/>
      <c r="Z25" s="18" t="str">
        <f t="shared" si="3"/>
        <v>Pathway</v>
      </c>
      <c r="AA25" s="18" t="str">
        <f t="shared" si="4"/>
        <v>Google</v>
      </c>
      <c r="AB25" s="10" t="str">
        <f t="shared" si="5"/>
        <v>Bing</v>
      </c>
      <c r="AC25" s="13" t="s">
        <v>2324</v>
      </c>
      <c r="AD25">
        <v>40.784150429100002</v>
      </c>
      <c r="AE25">
        <v>-81.388514696399994</v>
      </c>
      <c r="AF25">
        <v>40.784084449799998</v>
      </c>
      <c r="AG25">
        <v>-81.386254789299997</v>
      </c>
    </row>
    <row r="26" spans="1:33" x14ac:dyDescent="0.25">
      <c r="A26" s="12">
        <v>23</v>
      </c>
      <c r="B26" s="9">
        <v>8</v>
      </c>
      <c r="C26" s="9" t="s">
        <v>33</v>
      </c>
      <c r="D26" s="9" t="s">
        <v>678</v>
      </c>
      <c r="E26" s="9" t="s">
        <v>4</v>
      </c>
      <c r="F26" s="9" t="s">
        <v>56</v>
      </c>
      <c r="G26" s="9" t="s">
        <v>1458</v>
      </c>
      <c r="H26" s="13" t="s">
        <v>679</v>
      </c>
      <c r="I26" s="12">
        <v>101.63</v>
      </c>
      <c r="J26" s="9">
        <v>10</v>
      </c>
      <c r="K26" s="9">
        <v>79.5</v>
      </c>
      <c r="L26" s="9">
        <v>69.5</v>
      </c>
      <c r="M26" s="9">
        <v>3.08</v>
      </c>
      <c r="N26" s="9">
        <v>0.28000000000000003</v>
      </c>
      <c r="O26" s="9">
        <v>1.54</v>
      </c>
      <c r="P26" s="9">
        <v>1.26</v>
      </c>
      <c r="Q26" s="9">
        <v>43.14</v>
      </c>
      <c r="R26" s="9">
        <v>2.94</v>
      </c>
      <c r="S26" s="9">
        <v>21.05</v>
      </c>
      <c r="T26" s="9">
        <v>18.11</v>
      </c>
      <c r="U26" s="12" t="s">
        <v>97</v>
      </c>
      <c r="V26" s="9">
        <v>4.2300000000000004</v>
      </c>
      <c r="W26" s="9">
        <v>4.33</v>
      </c>
      <c r="X26" s="9"/>
      <c r="Y26" s="9"/>
      <c r="Z26" s="18" t="str">
        <f t="shared" si="3"/>
        <v>Pathway</v>
      </c>
      <c r="AA26" s="18" t="str">
        <f t="shared" si="4"/>
        <v>Google</v>
      </c>
      <c r="AB26" s="10" t="str">
        <f t="shared" si="5"/>
        <v>Bing</v>
      </c>
      <c r="AC26" s="13" t="s">
        <v>1450</v>
      </c>
      <c r="AD26">
        <v>39.046216017799999</v>
      </c>
      <c r="AE26">
        <v>-84.244383598799999</v>
      </c>
      <c r="AF26">
        <v>39.045269891700002</v>
      </c>
      <c r="AG26">
        <v>-84.242993783000003</v>
      </c>
    </row>
    <row r="27" spans="1:33" x14ac:dyDescent="0.25">
      <c r="A27" s="12">
        <v>24</v>
      </c>
      <c r="B27" s="9">
        <v>8</v>
      </c>
      <c r="C27" s="9" t="s">
        <v>83</v>
      </c>
      <c r="D27" s="9" t="s">
        <v>651</v>
      </c>
      <c r="E27" s="9" t="s">
        <v>4</v>
      </c>
      <c r="F27" s="9" t="s">
        <v>47</v>
      </c>
      <c r="G27" s="9" t="s">
        <v>1458</v>
      </c>
      <c r="H27" s="13" t="s">
        <v>579</v>
      </c>
      <c r="I27" s="12">
        <v>32.61</v>
      </c>
      <c r="J27" s="9">
        <v>8.24</v>
      </c>
      <c r="K27" s="9">
        <v>31.47</v>
      </c>
      <c r="L27" s="9">
        <v>23.22</v>
      </c>
      <c r="M27" s="9">
        <v>0</v>
      </c>
      <c r="N27" s="9">
        <v>0</v>
      </c>
      <c r="O27" s="9">
        <v>0</v>
      </c>
      <c r="P27" s="9">
        <v>0</v>
      </c>
      <c r="Q27" s="9">
        <v>23.8</v>
      </c>
      <c r="R27" s="9">
        <v>2.63</v>
      </c>
      <c r="S27" s="9">
        <v>20.29</v>
      </c>
      <c r="T27" s="9">
        <v>17.66</v>
      </c>
      <c r="U27" s="12" t="s">
        <v>82</v>
      </c>
      <c r="V27" s="9">
        <v>6.23</v>
      </c>
      <c r="W27" s="9">
        <v>6.33</v>
      </c>
      <c r="X27" s="9"/>
      <c r="Y27" s="9"/>
      <c r="Z27" s="18" t="str">
        <f t="shared" si="3"/>
        <v>Pathway</v>
      </c>
      <c r="AA27" s="18" t="str">
        <f t="shared" si="4"/>
        <v>Google</v>
      </c>
      <c r="AB27" s="10" t="str">
        <f t="shared" si="5"/>
        <v>Bing</v>
      </c>
      <c r="AC27" s="13" t="s">
        <v>2324</v>
      </c>
      <c r="AD27">
        <v>39.7007212611</v>
      </c>
      <c r="AE27">
        <v>-83.9985870302</v>
      </c>
      <c r="AF27">
        <v>39.700057447500001</v>
      </c>
      <c r="AG27">
        <v>-83.996921428999997</v>
      </c>
    </row>
    <row r="28" spans="1:33" x14ac:dyDescent="0.25">
      <c r="A28" s="12">
        <v>25</v>
      </c>
      <c r="B28" s="9">
        <v>2</v>
      </c>
      <c r="C28" s="9" t="s">
        <v>6</v>
      </c>
      <c r="D28" s="9" t="s">
        <v>1071</v>
      </c>
      <c r="E28" s="9" t="s">
        <v>4</v>
      </c>
      <c r="F28" s="9" t="s">
        <v>47</v>
      </c>
      <c r="G28" s="9" t="s">
        <v>1458</v>
      </c>
      <c r="H28" s="13" t="s">
        <v>895</v>
      </c>
      <c r="I28" s="12">
        <v>39.14</v>
      </c>
      <c r="J28" s="9">
        <v>6.09</v>
      </c>
      <c r="K28" s="9">
        <v>37.06</v>
      </c>
      <c r="L28" s="9">
        <v>30.98</v>
      </c>
      <c r="M28" s="9">
        <v>3.4</v>
      </c>
      <c r="N28" s="9">
        <v>0.21</v>
      </c>
      <c r="O28" s="9">
        <v>2.7</v>
      </c>
      <c r="P28" s="9">
        <v>2.4900000000000002</v>
      </c>
      <c r="Q28" s="9">
        <v>23.8</v>
      </c>
      <c r="R28" s="9">
        <v>1.86</v>
      </c>
      <c r="S28" s="9">
        <v>18.989999999999998</v>
      </c>
      <c r="T28" s="9">
        <v>17.13</v>
      </c>
      <c r="U28" s="12" t="s">
        <v>145</v>
      </c>
      <c r="V28" s="9">
        <v>13</v>
      </c>
      <c r="W28" s="9">
        <v>13.1</v>
      </c>
      <c r="X28" s="9"/>
      <c r="Y28" s="9"/>
      <c r="Z28" s="18" t="str">
        <f t="shared" si="3"/>
        <v>Pathway</v>
      </c>
      <c r="AA28" s="18" t="str">
        <f t="shared" si="4"/>
        <v>Google</v>
      </c>
      <c r="AB28" s="10" t="str">
        <f t="shared" si="5"/>
        <v>Bing</v>
      </c>
      <c r="AC28" s="13" t="s">
        <v>2251</v>
      </c>
      <c r="AD28">
        <v>41.6770973243</v>
      </c>
      <c r="AE28">
        <v>-83.628075667499999</v>
      </c>
      <c r="AF28">
        <v>41.677128220500002</v>
      </c>
      <c r="AG28">
        <v>-83.626123274500003</v>
      </c>
    </row>
    <row r="29" spans="1:33" x14ac:dyDescent="0.25">
      <c r="A29" s="12">
        <v>26</v>
      </c>
      <c r="B29" s="9">
        <v>2</v>
      </c>
      <c r="C29" s="9" t="s">
        <v>6</v>
      </c>
      <c r="D29" s="9" t="s">
        <v>1015</v>
      </c>
      <c r="E29" s="9" t="s">
        <v>4</v>
      </c>
      <c r="F29" s="9" t="s">
        <v>25</v>
      </c>
      <c r="G29" s="9" t="s">
        <v>1458</v>
      </c>
      <c r="H29" s="13" t="s">
        <v>1016</v>
      </c>
      <c r="I29" s="12">
        <v>122.87</v>
      </c>
      <c r="J29" s="9">
        <v>16.29</v>
      </c>
      <c r="K29" s="9">
        <v>119.6</v>
      </c>
      <c r="L29" s="9">
        <v>103.31</v>
      </c>
      <c r="M29" s="9">
        <v>0</v>
      </c>
      <c r="N29" s="9">
        <v>0</v>
      </c>
      <c r="O29" s="9">
        <v>0</v>
      </c>
      <c r="P29" s="9">
        <v>0</v>
      </c>
      <c r="Q29" s="9">
        <v>24.63</v>
      </c>
      <c r="R29" s="9">
        <v>5.59</v>
      </c>
      <c r="S29" s="9">
        <v>22.68</v>
      </c>
      <c r="T29" s="9">
        <v>17.09</v>
      </c>
      <c r="U29" s="12" t="s">
        <v>45</v>
      </c>
      <c r="V29" s="9">
        <v>16.32</v>
      </c>
      <c r="W29" s="9">
        <v>16.420000000000002</v>
      </c>
      <c r="X29" s="9"/>
      <c r="Y29" s="9"/>
      <c r="Z29" s="18" t="str">
        <f t="shared" si="3"/>
        <v>Pathway</v>
      </c>
      <c r="AA29" s="18" t="str">
        <f t="shared" si="4"/>
        <v>Google</v>
      </c>
      <c r="AB29" s="10" t="str">
        <f t="shared" si="5"/>
        <v>Bing</v>
      </c>
      <c r="AC29" s="13" t="s">
        <v>2299</v>
      </c>
      <c r="AD29">
        <v>41.676588679200002</v>
      </c>
      <c r="AE29">
        <v>-83.573191619300005</v>
      </c>
      <c r="AF29">
        <v>41.677967735199999</v>
      </c>
      <c r="AG29">
        <v>-83.5725052823</v>
      </c>
    </row>
    <row r="30" spans="1:33" x14ac:dyDescent="0.25">
      <c r="A30" s="12">
        <v>27</v>
      </c>
      <c r="B30" s="9">
        <v>4</v>
      </c>
      <c r="C30" s="9" t="s">
        <v>86</v>
      </c>
      <c r="D30" s="9" t="s">
        <v>967</v>
      </c>
      <c r="E30" s="9" t="s">
        <v>4</v>
      </c>
      <c r="F30" s="9" t="s">
        <v>56</v>
      </c>
      <c r="G30" s="9" t="s">
        <v>1458</v>
      </c>
      <c r="H30" s="13" t="s">
        <v>935</v>
      </c>
      <c r="I30" s="12">
        <v>77.91</v>
      </c>
      <c r="J30" s="9">
        <v>10.4</v>
      </c>
      <c r="K30" s="9">
        <v>62.42</v>
      </c>
      <c r="L30" s="9">
        <v>52.01</v>
      </c>
      <c r="M30" s="9">
        <v>2.99</v>
      </c>
      <c r="N30" s="9">
        <v>0.3</v>
      </c>
      <c r="O30" s="9">
        <v>1.56</v>
      </c>
      <c r="P30" s="9">
        <v>1.26</v>
      </c>
      <c r="Q30" s="9">
        <v>38.880000000000003</v>
      </c>
      <c r="R30" s="9">
        <v>3.07</v>
      </c>
      <c r="S30" s="9">
        <v>19.84</v>
      </c>
      <c r="T30" s="9">
        <v>16.77</v>
      </c>
      <c r="U30" s="12" t="s">
        <v>116</v>
      </c>
      <c r="V30" s="9">
        <v>17.809999999999999</v>
      </c>
      <c r="W30" s="9">
        <v>17.91</v>
      </c>
      <c r="X30" s="9"/>
      <c r="Y30" s="9"/>
      <c r="Z30" s="18" t="str">
        <f t="shared" si="3"/>
        <v>Pathway</v>
      </c>
      <c r="AA30" s="18" t="str">
        <f t="shared" si="4"/>
        <v>Google</v>
      </c>
      <c r="AB30" s="10" t="str">
        <f t="shared" si="5"/>
        <v>Bing</v>
      </c>
      <c r="AC30" s="13" t="s">
        <v>2262</v>
      </c>
      <c r="AD30">
        <v>41.024380523300003</v>
      </c>
      <c r="AE30">
        <v>-80.662742675000004</v>
      </c>
      <c r="AF30">
        <v>41.024371862499997</v>
      </c>
      <c r="AG30">
        <v>-80.660841139699997</v>
      </c>
    </row>
    <row r="31" spans="1:33" x14ac:dyDescent="0.25">
      <c r="A31" s="12">
        <v>28</v>
      </c>
      <c r="B31" s="9">
        <v>7</v>
      </c>
      <c r="C31" s="9" t="s">
        <v>44</v>
      </c>
      <c r="D31" s="9" t="s">
        <v>891</v>
      </c>
      <c r="E31" s="9" t="s">
        <v>4</v>
      </c>
      <c r="F31" s="9" t="s">
        <v>47</v>
      </c>
      <c r="G31" s="9" t="s">
        <v>1458</v>
      </c>
      <c r="H31" s="13" t="s">
        <v>841</v>
      </c>
      <c r="I31" s="12">
        <v>45.66</v>
      </c>
      <c r="J31" s="9">
        <v>5.12</v>
      </c>
      <c r="K31" s="9">
        <v>42.67</v>
      </c>
      <c r="L31" s="9">
        <v>37.549999999999997</v>
      </c>
      <c r="M31" s="9">
        <v>0</v>
      </c>
      <c r="N31" s="9">
        <v>0</v>
      </c>
      <c r="O31" s="9">
        <v>0</v>
      </c>
      <c r="P31" s="9">
        <v>0</v>
      </c>
      <c r="Q31" s="9">
        <v>23.8</v>
      </c>
      <c r="R31" s="9">
        <v>1.53</v>
      </c>
      <c r="S31" s="9">
        <v>18.13</v>
      </c>
      <c r="T31" s="9">
        <v>16.600000000000001</v>
      </c>
      <c r="U31" s="12" t="s">
        <v>53</v>
      </c>
      <c r="V31" s="9">
        <v>15</v>
      </c>
      <c r="W31" s="9">
        <v>15.1</v>
      </c>
      <c r="X31" s="9"/>
      <c r="Y31" s="9"/>
      <c r="Z31" s="18" t="str">
        <f t="shared" si="3"/>
        <v>Pathway</v>
      </c>
      <c r="AA31" s="18" t="str">
        <f t="shared" si="4"/>
        <v>Google</v>
      </c>
      <c r="AB31" s="10" t="str">
        <f t="shared" si="5"/>
        <v>Bing</v>
      </c>
      <c r="AC31" s="13" t="s">
        <v>2296</v>
      </c>
      <c r="AD31">
        <v>39.637822665800002</v>
      </c>
      <c r="AE31">
        <v>-84.225173371799997</v>
      </c>
      <c r="AF31">
        <v>39.637506100700001</v>
      </c>
      <c r="AG31">
        <v>-84.2233396078</v>
      </c>
    </row>
    <row r="32" spans="1:33" x14ac:dyDescent="0.25">
      <c r="A32" s="12">
        <v>29</v>
      </c>
      <c r="B32" s="9">
        <v>7</v>
      </c>
      <c r="C32" s="9" t="s">
        <v>44</v>
      </c>
      <c r="D32" s="9" t="s">
        <v>891</v>
      </c>
      <c r="E32" s="9" t="s">
        <v>4</v>
      </c>
      <c r="F32" s="9" t="s">
        <v>47</v>
      </c>
      <c r="G32" s="9" t="s">
        <v>1458</v>
      </c>
      <c r="H32" s="13" t="s">
        <v>841</v>
      </c>
      <c r="I32" s="12">
        <v>45.66</v>
      </c>
      <c r="J32" s="9">
        <v>5.12</v>
      </c>
      <c r="K32" s="9">
        <v>42.67</v>
      </c>
      <c r="L32" s="9">
        <v>37.549999999999997</v>
      </c>
      <c r="M32" s="9">
        <v>0</v>
      </c>
      <c r="N32" s="9">
        <v>0</v>
      </c>
      <c r="O32" s="9">
        <v>0</v>
      </c>
      <c r="P32" s="9">
        <v>0</v>
      </c>
      <c r="Q32" s="9">
        <v>23.8</v>
      </c>
      <c r="R32" s="9">
        <v>1.53</v>
      </c>
      <c r="S32" s="9">
        <v>18.13</v>
      </c>
      <c r="T32" s="9">
        <v>16.600000000000001</v>
      </c>
      <c r="U32" s="12" t="s">
        <v>53</v>
      </c>
      <c r="V32" s="9">
        <v>15.07</v>
      </c>
      <c r="W32" s="9">
        <v>15.17</v>
      </c>
      <c r="X32" s="9"/>
      <c r="Y32" s="9"/>
      <c r="Z32" s="18" t="str">
        <f t="shared" si="3"/>
        <v>Pathway</v>
      </c>
      <c r="AA32" s="18" t="str">
        <f t="shared" si="4"/>
        <v>Google</v>
      </c>
      <c r="AB32" s="10" t="str">
        <f t="shared" si="5"/>
        <v>Bing</v>
      </c>
      <c r="AC32" s="13" t="s">
        <v>2296</v>
      </c>
      <c r="AD32">
        <v>39.637601073299997</v>
      </c>
      <c r="AE32">
        <v>-84.223889735200004</v>
      </c>
      <c r="AF32">
        <v>39.637284488100001</v>
      </c>
      <c r="AG32">
        <v>-84.222055982900002</v>
      </c>
    </row>
    <row r="33" spans="1:33" x14ac:dyDescent="0.25">
      <c r="A33" s="12">
        <v>30</v>
      </c>
      <c r="B33" s="9">
        <v>8</v>
      </c>
      <c r="C33" s="9" t="s">
        <v>11</v>
      </c>
      <c r="D33" s="9" t="s">
        <v>1034</v>
      </c>
      <c r="E33" s="9" t="s">
        <v>4</v>
      </c>
      <c r="F33" s="9" t="s">
        <v>25</v>
      </c>
      <c r="G33" s="9" t="s">
        <v>1458</v>
      </c>
      <c r="H33" s="13" t="s">
        <v>647</v>
      </c>
      <c r="I33" s="12">
        <v>61.44</v>
      </c>
      <c r="J33" s="9">
        <v>4.18</v>
      </c>
      <c r="K33" s="9">
        <v>55.15</v>
      </c>
      <c r="L33" s="9">
        <v>50.97</v>
      </c>
      <c r="M33" s="9">
        <v>6.16</v>
      </c>
      <c r="N33" s="9">
        <v>0.18</v>
      </c>
      <c r="O33" s="9">
        <v>4.22</v>
      </c>
      <c r="P33" s="9">
        <v>4.04</v>
      </c>
      <c r="Q33" s="9">
        <v>24.63</v>
      </c>
      <c r="R33" s="9">
        <v>1.32</v>
      </c>
      <c r="S33" s="9">
        <v>17.07</v>
      </c>
      <c r="T33" s="9">
        <v>15.74</v>
      </c>
      <c r="U33" s="12" t="s">
        <v>55</v>
      </c>
      <c r="V33" s="9">
        <v>2.64</v>
      </c>
      <c r="W33" s="9">
        <v>2.74</v>
      </c>
      <c r="X33" s="9"/>
      <c r="Y33" s="9"/>
      <c r="Z33" s="18" t="str">
        <f t="shared" si="3"/>
        <v>Pathway</v>
      </c>
      <c r="AA33" s="18" t="str">
        <f t="shared" si="4"/>
        <v>Google</v>
      </c>
      <c r="AB33" s="10" t="str">
        <f t="shared" si="5"/>
        <v>Bing</v>
      </c>
      <c r="AC33" s="13" t="s">
        <v>1450</v>
      </c>
      <c r="AD33">
        <v>39.118911619599999</v>
      </c>
      <c r="AE33">
        <v>-84.500253023200003</v>
      </c>
      <c r="AF33">
        <v>39.120350265600003</v>
      </c>
      <c r="AG33">
        <v>-84.500315682199997</v>
      </c>
    </row>
    <row r="34" spans="1:33" x14ac:dyDescent="0.25">
      <c r="A34" s="12">
        <v>31</v>
      </c>
      <c r="B34" s="9">
        <v>6</v>
      </c>
      <c r="C34" s="9" t="s">
        <v>8</v>
      </c>
      <c r="D34" s="9" t="s">
        <v>1025</v>
      </c>
      <c r="E34" s="9" t="s">
        <v>4</v>
      </c>
      <c r="F34" s="9" t="s">
        <v>25</v>
      </c>
      <c r="G34" s="9" t="s">
        <v>1458</v>
      </c>
      <c r="H34" s="13" t="s">
        <v>676</v>
      </c>
      <c r="I34" s="12">
        <v>58.36</v>
      </c>
      <c r="J34" s="9">
        <v>4.1399999999999997</v>
      </c>
      <c r="K34" s="9">
        <v>52.36</v>
      </c>
      <c r="L34" s="9">
        <v>48.22</v>
      </c>
      <c r="M34" s="9">
        <v>3.08</v>
      </c>
      <c r="N34" s="9">
        <v>0.18</v>
      </c>
      <c r="O34" s="9">
        <v>2.13</v>
      </c>
      <c r="P34" s="9">
        <v>1.95</v>
      </c>
      <c r="Q34" s="9">
        <v>24.63</v>
      </c>
      <c r="R34" s="9">
        <v>1.31</v>
      </c>
      <c r="S34" s="9">
        <v>17.010000000000002</v>
      </c>
      <c r="T34" s="9">
        <v>15.7</v>
      </c>
      <c r="U34" s="12" t="s">
        <v>122</v>
      </c>
      <c r="V34" s="9">
        <v>13.07</v>
      </c>
      <c r="W34" s="9">
        <v>13.17</v>
      </c>
      <c r="X34" s="9"/>
      <c r="Y34" s="9"/>
      <c r="Z34" s="18" t="str">
        <f t="shared" si="3"/>
        <v>Pathway</v>
      </c>
      <c r="AA34" s="18" t="str">
        <f t="shared" si="4"/>
        <v>Google</v>
      </c>
      <c r="AB34" s="10" t="str">
        <f t="shared" si="5"/>
        <v>Bing</v>
      </c>
      <c r="AC34" s="13" t="s">
        <v>2300</v>
      </c>
      <c r="AD34">
        <v>39.916865777399998</v>
      </c>
      <c r="AE34">
        <v>-82.921210673199994</v>
      </c>
      <c r="AF34">
        <v>39.915156125499998</v>
      </c>
      <c r="AG34">
        <v>-82.920462159400003</v>
      </c>
    </row>
    <row r="35" spans="1:33" x14ac:dyDescent="0.25">
      <c r="A35" s="12">
        <v>32</v>
      </c>
      <c r="B35" s="9">
        <v>12</v>
      </c>
      <c r="C35" s="9" t="s">
        <v>14</v>
      </c>
      <c r="D35" s="9" t="s">
        <v>1072</v>
      </c>
      <c r="E35" s="9" t="s">
        <v>4</v>
      </c>
      <c r="F35" s="9" t="s">
        <v>56</v>
      </c>
      <c r="G35" s="9" t="s">
        <v>1458</v>
      </c>
      <c r="H35" s="13" t="s">
        <v>623</v>
      </c>
      <c r="I35" s="12">
        <v>90.4</v>
      </c>
      <c r="J35" s="9">
        <v>10.54</v>
      </c>
      <c r="K35" s="9">
        <v>72.180000000000007</v>
      </c>
      <c r="L35" s="9">
        <v>61.64</v>
      </c>
      <c r="M35" s="9">
        <v>0</v>
      </c>
      <c r="N35" s="9">
        <v>0</v>
      </c>
      <c r="O35" s="9">
        <v>0</v>
      </c>
      <c r="P35" s="9">
        <v>0</v>
      </c>
      <c r="Q35" s="9">
        <v>36.11</v>
      </c>
      <c r="R35" s="9">
        <v>3.11</v>
      </c>
      <c r="S35" s="9">
        <v>18.64</v>
      </c>
      <c r="T35" s="9">
        <v>15.52</v>
      </c>
      <c r="U35" s="12" t="s">
        <v>106</v>
      </c>
      <c r="V35" s="9">
        <v>3.26</v>
      </c>
      <c r="W35" s="9">
        <v>3.36</v>
      </c>
      <c r="X35" s="9"/>
      <c r="Y35" s="9"/>
      <c r="Z35" s="18" t="str">
        <f t="shared" si="3"/>
        <v>Pathway</v>
      </c>
      <c r="AA35" s="18" t="str">
        <f t="shared" si="4"/>
        <v>Google</v>
      </c>
      <c r="AB35" s="10" t="str">
        <f t="shared" si="5"/>
        <v>Bing</v>
      </c>
      <c r="AC35" s="13" t="s">
        <v>2301</v>
      </c>
      <c r="AD35">
        <v>41.313069243299999</v>
      </c>
      <c r="AE35">
        <v>-81.815521102100007</v>
      </c>
      <c r="AF35">
        <v>41.313116404399999</v>
      </c>
      <c r="AG35">
        <v>-81.813602443700006</v>
      </c>
    </row>
    <row r="36" spans="1:33" x14ac:dyDescent="0.25">
      <c r="A36" s="12">
        <v>33</v>
      </c>
      <c r="B36" s="9">
        <v>5</v>
      </c>
      <c r="C36" s="9" t="s">
        <v>102</v>
      </c>
      <c r="D36" s="9" t="s">
        <v>832</v>
      </c>
      <c r="E36" s="9" t="s">
        <v>4</v>
      </c>
      <c r="F36" s="9" t="s">
        <v>47</v>
      </c>
      <c r="G36" s="9" t="s">
        <v>1458</v>
      </c>
      <c r="H36" s="13" t="s">
        <v>833</v>
      </c>
      <c r="I36" s="12">
        <v>30.42</v>
      </c>
      <c r="J36" s="9">
        <v>4.29</v>
      </c>
      <c r="K36" s="9">
        <v>25.69</v>
      </c>
      <c r="L36" s="9">
        <v>21.4</v>
      </c>
      <c r="M36" s="9">
        <v>7.87</v>
      </c>
      <c r="N36" s="9">
        <v>0.14000000000000001</v>
      </c>
      <c r="O36" s="9">
        <v>4.08</v>
      </c>
      <c r="P36" s="9">
        <v>3.93</v>
      </c>
      <c r="Q36" s="9">
        <v>30.42</v>
      </c>
      <c r="R36" s="9">
        <v>1.25</v>
      </c>
      <c r="S36" s="9">
        <v>16.64</v>
      </c>
      <c r="T36" s="9">
        <v>15.38</v>
      </c>
      <c r="U36" s="12" t="s">
        <v>168</v>
      </c>
      <c r="V36" s="9">
        <v>12.46</v>
      </c>
      <c r="W36" s="9">
        <v>12.5</v>
      </c>
      <c r="X36" s="9"/>
      <c r="Y36" s="9"/>
      <c r="Z36" s="18" t="str">
        <f t="shared" si="3"/>
        <v>Pathway</v>
      </c>
      <c r="AA36" s="18" t="str">
        <f t="shared" si="4"/>
        <v>Google</v>
      </c>
      <c r="AB36" s="10" t="str">
        <f t="shared" si="5"/>
        <v>Bing</v>
      </c>
      <c r="AC36" s="13" t="s">
        <v>2302</v>
      </c>
      <c r="AD36">
        <v>40.042008933600002</v>
      </c>
      <c r="AE36">
        <v>-82.426886166900005</v>
      </c>
      <c r="AF36">
        <v>40.042551808699997</v>
      </c>
      <c r="AG36">
        <v>-82.426728749099993</v>
      </c>
    </row>
    <row r="37" spans="1:33" x14ac:dyDescent="0.25">
      <c r="A37" s="12">
        <v>34</v>
      </c>
      <c r="B37" s="9">
        <v>8</v>
      </c>
      <c r="C37" s="9" t="s">
        <v>11</v>
      </c>
      <c r="D37" s="9" t="s">
        <v>1053</v>
      </c>
      <c r="E37" s="9" t="s">
        <v>4</v>
      </c>
      <c r="F37" s="9" t="s">
        <v>25</v>
      </c>
      <c r="G37" s="9" t="s">
        <v>1458</v>
      </c>
      <c r="H37" s="13" t="s">
        <v>686</v>
      </c>
      <c r="I37" s="12">
        <v>39.93</v>
      </c>
      <c r="J37" s="9">
        <v>5.84</v>
      </c>
      <c r="K37" s="9">
        <v>37.17</v>
      </c>
      <c r="L37" s="9">
        <v>31.33</v>
      </c>
      <c r="M37" s="9">
        <v>3.08</v>
      </c>
      <c r="N37" s="9">
        <v>0.25</v>
      </c>
      <c r="O37" s="9">
        <v>2.37</v>
      </c>
      <c r="P37" s="9">
        <v>2.11</v>
      </c>
      <c r="Q37" s="9">
        <v>21.55</v>
      </c>
      <c r="R37" s="9">
        <v>1.89</v>
      </c>
      <c r="S37" s="9">
        <v>16.59</v>
      </c>
      <c r="T37" s="9">
        <v>14.71</v>
      </c>
      <c r="U37" s="12" t="s">
        <v>124</v>
      </c>
      <c r="V37" s="9">
        <v>11.29</v>
      </c>
      <c r="W37" s="9">
        <v>11.39</v>
      </c>
      <c r="X37" s="9"/>
      <c r="Y37" s="9"/>
      <c r="Z37" s="18" t="str">
        <f t="shared" si="3"/>
        <v>Pathway</v>
      </c>
      <c r="AA37" s="18" t="str">
        <f t="shared" si="4"/>
        <v>Google</v>
      </c>
      <c r="AB37" s="10" t="str">
        <f t="shared" si="5"/>
        <v>Bing</v>
      </c>
      <c r="AC37" s="13" t="s">
        <v>1450</v>
      </c>
      <c r="AD37">
        <v>39.240933954699997</v>
      </c>
      <c r="AE37">
        <v>-84.547489364699999</v>
      </c>
      <c r="AF37">
        <v>39.242413602699997</v>
      </c>
      <c r="AG37">
        <v>-84.547361695899994</v>
      </c>
    </row>
    <row r="38" spans="1:33" x14ac:dyDescent="0.25">
      <c r="A38" s="12">
        <v>35</v>
      </c>
      <c r="B38" s="9">
        <v>2</v>
      </c>
      <c r="C38" s="9" t="s">
        <v>6</v>
      </c>
      <c r="D38" s="9" t="s">
        <v>924</v>
      </c>
      <c r="E38" s="9" t="s">
        <v>4</v>
      </c>
      <c r="F38" s="9" t="s">
        <v>47</v>
      </c>
      <c r="G38" s="9" t="s">
        <v>1458</v>
      </c>
      <c r="H38" s="13" t="s">
        <v>556</v>
      </c>
      <c r="I38" s="12">
        <v>65.23</v>
      </c>
      <c r="J38" s="9">
        <v>6.92</v>
      </c>
      <c r="K38" s="9">
        <v>61.99</v>
      </c>
      <c r="L38" s="9">
        <v>55.07</v>
      </c>
      <c r="M38" s="9">
        <v>0</v>
      </c>
      <c r="N38" s="9">
        <v>0</v>
      </c>
      <c r="O38" s="9">
        <v>0</v>
      </c>
      <c r="P38" s="9">
        <v>0</v>
      </c>
      <c r="Q38" s="9">
        <v>20.399999999999999</v>
      </c>
      <c r="R38" s="9">
        <v>2.16</v>
      </c>
      <c r="S38" s="9">
        <v>16.84</v>
      </c>
      <c r="T38" s="9">
        <v>14.68</v>
      </c>
      <c r="U38" s="12" t="s">
        <v>78</v>
      </c>
      <c r="V38" s="9">
        <v>9.86</v>
      </c>
      <c r="W38" s="9">
        <v>9.9600000000000009</v>
      </c>
      <c r="X38" s="9"/>
      <c r="Y38" s="9"/>
      <c r="Z38" s="18" t="str">
        <f t="shared" si="3"/>
        <v>Pathway</v>
      </c>
      <c r="AA38" s="18" t="str">
        <f t="shared" si="4"/>
        <v>Google</v>
      </c>
      <c r="AB38" s="10" t="str">
        <f t="shared" si="5"/>
        <v>Bing</v>
      </c>
      <c r="AC38" s="13" t="s">
        <v>1450</v>
      </c>
      <c r="AD38">
        <v>41.612241038100002</v>
      </c>
      <c r="AE38">
        <v>-83.699724537600005</v>
      </c>
      <c r="AF38">
        <v>41.612414344999998</v>
      </c>
      <c r="AG38">
        <v>-83.697780650699997</v>
      </c>
    </row>
    <row r="39" spans="1:33" x14ac:dyDescent="0.25">
      <c r="A39" s="12">
        <v>36</v>
      </c>
      <c r="B39" s="9">
        <v>3</v>
      </c>
      <c r="C39" s="9" t="s">
        <v>126</v>
      </c>
      <c r="D39" s="9" t="s">
        <v>958</v>
      </c>
      <c r="E39" s="9" t="s">
        <v>4</v>
      </c>
      <c r="F39" s="9" t="s">
        <v>56</v>
      </c>
      <c r="G39" s="9" t="s">
        <v>1458</v>
      </c>
      <c r="H39" s="13" t="s">
        <v>668</v>
      </c>
      <c r="I39" s="12">
        <v>93.41</v>
      </c>
      <c r="J39" s="9">
        <v>7.92</v>
      </c>
      <c r="K39" s="9">
        <v>69.28</v>
      </c>
      <c r="L39" s="9">
        <v>61.35</v>
      </c>
      <c r="M39" s="9">
        <v>3.01</v>
      </c>
      <c r="N39" s="9">
        <v>0.22</v>
      </c>
      <c r="O39" s="9">
        <v>1.32</v>
      </c>
      <c r="P39" s="9">
        <v>1.1000000000000001</v>
      </c>
      <c r="Q39" s="9">
        <v>39.11</v>
      </c>
      <c r="R39" s="9">
        <v>2.29</v>
      </c>
      <c r="S39" s="9">
        <v>16.84</v>
      </c>
      <c r="T39" s="9">
        <v>14.55</v>
      </c>
      <c r="U39" s="12" t="s">
        <v>125</v>
      </c>
      <c r="V39" s="9">
        <v>3.14</v>
      </c>
      <c r="W39" s="9">
        <v>3.24</v>
      </c>
      <c r="X39" s="9"/>
      <c r="Y39" s="9"/>
      <c r="Z39" s="18" t="str">
        <f t="shared" si="3"/>
        <v>Pathway</v>
      </c>
      <c r="AA39" s="18" t="str">
        <f t="shared" si="4"/>
        <v>Google</v>
      </c>
      <c r="AB39" s="10" t="str">
        <f t="shared" si="5"/>
        <v>Bing</v>
      </c>
      <c r="AC39" s="13" t="s">
        <v>2298</v>
      </c>
      <c r="AD39">
        <v>41.409377386999999</v>
      </c>
      <c r="AE39">
        <v>-82.665198658899996</v>
      </c>
      <c r="AF39">
        <v>41.408226138499998</v>
      </c>
      <c r="AG39">
        <v>-82.664030068299994</v>
      </c>
    </row>
    <row r="40" spans="1:33" x14ac:dyDescent="0.25">
      <c r="A40" s="12">
        <v>37</v>
      </c>
      <c r="B40" s="9">
        <v>4</v>
      </c>
      <c r="C40" s="9" t="s">
        <v>86</v>
      </c>
      <c r="D40" s="9" t="s">
        <v>967</v>
      </c>
      <c r="E40" s="9" t="s">
        <v>4</v>
      </c>
      <c r="F40" s="9" t="s">
        <v>56</v>
      </c>
      <c r="G40" s="9" t="s">
        <v>1458</v>
      </c>
      <c r="H40" s="13" t="s">
        <v>935</v>
      </c>
      <c r="I40" s="12">
        <v>98.7</v>
      </c>
      <c r="J40" s="9">
        <v>9.2200000000000006</v>
      </c>
      <c r="K40" s="9">
        <v>76.22</v>
      </c>
      <c r="L40" s="9">
        <v>67</v>
      </c>
      <c r="M40" s="9">
        <v>0</v>
      </c>
      <c r="N40" s="9">
        <v>0</v>
      </c>
      <c r="O40" s="9">
        <v>0</v>
      </c>
      <c r="P40" s="9">
        <v>0</v>
      </c>
      <c r="Q40" s="9">
        <v>35.81</v>
      </c>
      <c r="R40" s="9">
        <v>2.69</v>
      </c>
      <c r="S40" s="9">
        <v>17.16</v>
      </c>
      <c r="T40" s="9">
        <v>14.46</v>
      </c>
      <c r="U40" s="12" t="s">
        <v>116</v>
      </c>
      <c r="V40" s="9">
        <v>16.86</v>
      </c>
      <c r="W40" s="9">
        <v>16.96</v>
      </c>
      <c r="X40" s="9"/>
      <c r="Y40" s="9"/>
      <c r="Z40" s="18" t="str">
        <f t="shared" si="3"/>
        <v>Pathway</v>
      </c>
      <c r="AA40" s="18" t="str">
        <f t="shared" si="4"/>
        <v>Google</v>
      </c>
      <c r="AB40" s="10" t="str">
        <f t="shared" si="5"/>
        <v>Bing</v>
      </c>
      <c r="AC40" s="13" t="s">
        <v>1450</v>
      </c>
      <c r="AD40">
        <v>41.024494804600003</v>
      </c>
      <c r="AE40">
        <v>-80.680963464499996</v>
      </c>
      <c r="AF40">
        <v>41.0244898949</v>
      </c>
      <c r="AG40">
        <v>-80.679045593799998</v>
      </c>
    </row>
    <row r="41" spans="1:33" x14ac:dyDescent="0.25">
      <c r="A41" s="12">
        <v>38</v>
      </c>
      <c r="B41" s="9">
        <v>7</v>
      </c>
      <c r="C41" s="9" t="s">
        <v>149</v>
      </c>
      <c r="D41" s="9" t="s">
        <v>941</v>
      </c>
      <c r="E41" s="9" t="s">
        <v>4</v>
      </c>
      <c r="F41" s="9" t="s">
        <v>47</v>
      </c>
      <c r="G41" s="9" t="s">
        <v>1458</v>
      </c>
      <c r="H41" s="13" t="s">
        <v>669</v>
      </c>
      <c r="I41" s="12">
        <v>60.12</v>
      </c>
      <c r="J41" s="9">
        <v>5.18</v>
      </c>
      <c r="K41" s="9">
        <v>56.03</v>
      </c>
      <c r="L41" s="9">
        <v>50.85</v>
      </c>
      <c r="M41" s="9">
        <v>3.49</v>
      </c>
      <c r="N41" s="9">
        <v>0.18</v>
      </c>
      <c r="O41" s="9">
        <v>2.64</v>
      </c>
      <c r="P41" s="9">
        <v>2.46</v>
      </c>
      <c r="Q41" s="9">
        <v>20.94</v>
      </c>
      <c r="R41" s="9">
        <v>1.55</v>
      </c>
      <c r="S41" s="9">
        <v>15.96</v>
      </c>
      <c r="T41" s="9">
        <v>14.41</v>
      </c>
      <c r="U41" s="12" t="s">
        <v>172</v>
      </c>
      <c r="V41" s="9">
        <v>10.09</v>
      </c>
      <c r="W41" s="9">
        <v>10.19</v>
      </c>
      <c r="X41" s="9"/>
      <c r="Y41" s="9"/>
      <c r="Z41" s="18" t="str">
        <f t="shared" si="3"/>
        <v>Pathway</v>
      </c>
      <c r="AA41" s="18" t="str">
        <f t="shared" si="4"/>
        <v>Google</v>
      </c>
      <c r="AB41" s="10" t="str">
        <f t="shared" si="5"/>
        <v>Bing</v>
      </c>
      <c r="AC41" s="13" t="s">
        <v>1450</v>
      </c>
      <c r="AD41">
        <v>39.924934170100002</v>
      </c>
      <c r="AE41">
        <v>-83.861031218199997</v>
      </c>
      <c r="AF41">
        <v>39.925143730499997</v>
      </c>
      <c r="AG41">
        <v>-83.859168694399997</v>
      </c>
    </row>
    <row r="42" spans="1:33" x14ac:dyDescent="0.25">
      <c r="A42" s="12">
        <v>39</v>
      </c>
      <c r="B42" s="9">
        <v>7</v>
      </c>
      <c r="C42" s="9" t="s">
        <v>149</v>
      </c>
      <c r="D42" s="9" t="s">
        <v>941</v>
      </c>
      <c r="E42" s="9" t="s">
        <v>4</v>
      </c>
      <c r="F42" s="9" t="s">
        <v>47</v>
      </c>
      <c r="G42" s="9" t="s">
        <v>1458</v>
      </c>
      <c r="H42" s="13" t="s">
        <v>669</v>
      </c>
      <c r="I42" s="12">
        <v>60.12</v>
      </c>
      <c r="J42" s="9">
        <v>5.18</v>
      </c>
      <c r="K42" s="9">
        <v>56.03</v>
      </c>
      <c r="L42" s="9">
        <v>50.85</v>
      </c>
      <c r="M42" s="9">
        <v>3.49</v>
      </c>
      <c r="N42" s="9">
        <v>0.18</v>
      </c>
      <c r="O42" s="9">
        <v>2.64</v>
      </c>
      <c r="P42" s="9">
        <v>2.46</v>
      </c>
      <c r="Q42" s="9">
        <v>20.94</v>
      </c>
      <c r="R42" s="9">
        <v>1.55</v>
      </c>
      <c r="S42" s="9">
        <v>15.96</v>
      </c>
      <c r="T42" s="9">
        <v>14.41</v>
      </c>
      <c r="U42" s="12" t="s">
        <v>172</v>
      </c>
      <c r="V42" s="9">
        <v>10.16</v>
      </c>
      <c r="W42" s="9">
        <v>10.26</v>
      </c>
      <c r="X42" s="9"/>
      <c r="Y42" s="9"/>
      <c r="Z42" s="18" t="str">
        <f t="shared" si="3"/>
        <v>Pathway</v>
      </c>
      <c r="AA42" s="18" t="str">
        <f t="shared" si="4"/>
        <v>Google</v>
      </c>
      <c r="AB42" s="10" t="str">
        <f t="shared" si="5"/>
        <v>Bing</v>
      </c>
      <c r="AC42" s="13" t="s">
        <v>1450</v>
      </c>
      <c r="AD42">
        <v>39.925081342799999</v>
      </c>
      <c r="AE42">
        <v>-83.859727347700002</v>
      </c>
      <c r="AF42">
        <v>39.9252706467</v>
      </c>
      <c r="AG42">
        <v>-83.857862895099998</v>
      </c>
    </row>
    <row r="43" spans="1:33" x14ac:dyDescent="0.25">
      <c r="A43" s="12">
        <v>40</v>
      </c>
      <c r="B43" s="9">
        <v>2</v>
      </c>
      <c r="C43" s="9" t="s">
        <v>6</v>
      </c>
      <c r="D43" s="9" t="s">
        <v>924</v>
      </c>
      <c r="E43" s="9" t="s">
        <v>4</v>
      </c>
      <c r="F43" s="9" t="s">
        <v>56</v>
      </c>
      <c r="G43" s="9" t="s">
        <v>1458</v>
      </c>
      <c r="H43" s="13" t="s">
        <v>556</v>
      </c>
      <c r="I43" s="12">
        <v>51.23</v>
      </c>
      <c r="J43" s="9">
        <v>14.02</v>
      </c>
      <c r="K43" s="9">
        <v>44.46</v>
      </c>
      <c r="L43" s="9">
        <v>30.44</v>
      </c>
      <c r="M43" s="9">
        <v>3.01</v>
      </c>
      <c r="N43" s="9">
        <v>0.41</v>
      </c>
      <c r="O43" s="9">
        <v>1.83</v>
      </c>
      <c r="P43" s="9">
        <v>1.42</v>
      </c>
      <c r="Q43" s="9">
        <v>30.09</v>
      </c>
      <c r="R43" s="9">
        <v>4.2300000000000004</v>
      </c>
      <c r="S43" s="9">
        <v>18.37</v>
      </c>
      <c r="T43" s="9">
        <v>14.14</v>
      </c>
      <c r="U43" s="12" t="s">
        <v>78</v>
      </c>
      <c r="V43" s="9">
        <v>22.34</v>
      </c>
      <c r="W43" s="9">
        <v>22.44</v>
      </c>
      <c r="X43" s="9"/>
      <c r="Y43" s="9"/>
      <c r="Z43" s="18" t="str">
        <f t="shared" si="3"/>
        <v>Pathway</v>
      </c>
      <c r="AA43" s="18" t="str">
        <f t="shared" si="4"/>
        <v>Google</v>
      </c>
      <c r="AB43" s="10" t="str">
        <f t="shared" si="5"/>
        <v>Bing</v>
      </c>
      <c r="AC43" s="13" t="s">
        <v>2255</v>
      </c>
      <c r="AD43">
        <v>41.636947040499997</v>
      </c>
      <c r="AE43">
        <v>-83.4704995747</v>
      </c>
      <c r="AF43">
        <v>41.636988795500002</v>
      </c>
      <c r="AG43">
        <v>-83.468584377699997</v>
      </c>
    </row>
    <row r="44" spans="1:33" x14ac:dyDescent="0.25">
      <c r="A44" s="12">
        <v>41</v>
      </c>
      <c r="B44" s="9">
        <v>4</v>
      </c>
      <c r="C44" s="9" t="s">
        <v>23</v>
      </c>
      <c r="D44" s="9" t="s">
        <v>1100</v>
      </c>
      <c r="E44" s="9" t="s">
        <v>4</v>
      </c>
      <c r="F44" s="9" t="s">
        <v>47</v>
      </c>
      <c r="G44" s="9" t="s">
        <v>1458</v>
      </c>
      <c r="H44" s="13" t="s">
        <v>1094</v>
      </c>
      <c r="I44" s="12">
        <v>69.3</v>
      </c>
      <c r="J44" s="9">
        <v>5.26</v>
      </c>
      <c r="K44" s="9">
        <v>63.66</v>
      </c>
      <c r="L44" s="9">
        <v>58.4</v>
      </c>
      <c r="M44" s="9">
        <v>0</v>
      </c>
      <c r="N44" s="9">
        <v>0</v>
      </c>
      <c r="O44" s="9">
        <v>0</v>
      </c>
      <c r="P44" s="9">
        <v>0</v>
      </c>
      <c r="Q44" s="9">
        <v>21.25</v>
      </c>
      <c r="R44" s="9">
        <v>1.58</v>
      </c>
      <c r="S44" s="9">
        <v>15.49</v>
      </c>
      <c r="T44" s="9">
        <v>13.91</v>
      </c>
      <c r="U44" s="12" t="s">
        <v>127</v>
      </c>
      <c r="V44" s="9">
        <v>19.07</v>
      </c>
      <c r="W44" s="9">
        <v>19.149999999999999</v>
      </c>
      <c r="X44" s="9"/>
      <c r="Y44" s="9"/>
      <c r="Z44" s="18" t="str">
        <f t="shared" si="3"/>
        <v>Pathway</v>
      </c>
      <c r="AA44" s="18" t="str">
        <f t="shared" si="4"/>
        <v>Google</v>
      </c>
      <c r="AB44" s="10" t="str">
        <f t="shared" si="5"/>
        <v>Bing</v>
      </c>
      <c r="AC44" s="13" t="s">
        <v>2324</v>
      </c>
      <c r="AD44">
        <v>41.303877408600002</v>
      </c>
      <c r="AE44">
        <v>-81.440285851599995</v>
      </c>
      <c r="AF44">
        <v>41.305056487400002</v>
      </c>
      <c r="AG44">
        <v>-81.440222392999999</v>
      </c>
    </row>
    <row r="45" spans="1:33" x14ac:dyDescent="0.25">
      <c r="A45" s="12">
        <v>42</v>
      </c>
      <c r="B45" s="9">
        <v>8</v>
      </c>
      <c r="C45" s="9" t="s">
        <v>61</v>
      </c>
      <c r="D45" s="9" t="s">
        <v>974</v>
      </c>
      <c r="E45" s="9" t="s">
        <v>4</v>
      </c>
      <c r="F45" s="9" t="s">
        <v>56</v>
      </c>
      <c r="G45" s="9" t="s">
        <v>1458</v>
      </c>
      <c r="H45" s="13" t="s">
        <v>613</v>
      </c>
      <c r="I45" s="12">
        <v>79.69</v>
      </c>
      <c r="J45" s="9">
        <v>18.79</v>
      </c>
      <c r="K45" s="9">
        <v>70.900000000000006</v>
      </c>
      <c r="L45" s="9">
        <v>52.11</v>
      </c>
      <c r="M45" s="9">
        <v>0</v>
      </c>
      <c r="N45" s="9">
        <v>0</v>
      </c>
      <c r="O45" s="9">
        <v>0</v>
      </c>
      <c r="P45" s="9">
        <v>0</v>
      </c>
      <c r="Q45" s="9">
        <v>27.58</v>
      </c>
      <c r="R45" s="9">
        <v>5.8</v>
      </c>
      <c r="S45" s="9">
        <v>19.29</v>
      </c>
      <c r="T45" s="9">
        <v>13.49</v>
      </c>
      <c r="U45" s="12" t="s">
        <v>67</v>
      </c>
      <c r="V45" s="9">
        <v>0.24</v>
      </c>
      <c r="W45" s="9">
        <v>0.34</v>
      </c>
      <c r="X45" s="9"/>
      <c r="Y45" s="9"/>
      <c r="Z45" s="18" t="str">
        <f t="shared" si="3"/>
        <v>Pathway</v>
      </c>
      <c r="AA45" s="18" t="str">
        <f t="shared" si="4"/>
        <v>Google</v>
      </c>
      <c r="AB45" s="10" t="str">
        <f t="shared" si="5"/>
        <v>Bing</v>
      </c>
      <c r="AC45" s="13" t="s">
        <v>1450</v>
      </c>
      <c r="AD45">
        <v>39.304477329900003</v>
      </c>
      <c r="AE45">
        <v>-84.486076324199999</v>
      </c>
      <c r="AF45">
        <v>39.305601330800002</v>
      </c>
      <c r="AG45">
        <v>-84.486402421099996</v>
      </c>
    </row>
    <row r="46" spans="1:33" x14ac:dyDescent="0.25">
      <c r="A46" s="12">
        <v>43</v>
      </c>
      <c r="B46" s="9">
        <v>12</v>
      </c>
      <c r="C46" s="9" t="s">
        <v>14</v>
      </c>
      <c r="D46" s="9" t="s">
        <v>1072</v>
      </c>
      <c r="E46" s="9" t="s">
        <v>4</v>
      </c>
      <c r="F46" s="9" t="s">
        <v>47</v>
      </c>
      <c r="G46" s="9" t="s">
        <v>1458</v>
      </c>
      <c r="H46" s="13" t="s">
        <v>623</v>
      </c>
      <c r="I46" s="12">
        <v>32.61</v>
      </c>
      <c r="J46" s="9">
        <v>5.53</v>
      </c>
      <c r="K46" s="9">
        <v>28.4</v>
      </c>
      <c r="L46" s="9">
        <v>22.87</v>
      </c>
      <c r="M46" s="9">
        <v>0</v>
      </c>
      <c r="N46" s="9">
        <v>0</v>
      </c>
      <c r="O46" s="9">
        <v>0</v>
      </c>
      <c r="P46" s="9">
        <v>0</v>
      </c>
      <c r="Q46" s="9">
        <v>25.5</v>
      </c>
      <c r="R46" s="9">
        <v>1.67</v>
      </c>
      <c r="S46" s="9">
        <v>15.04</v>
      </c>
      <c r="T46" s="9">
        <v>13.37</v>
      </c>
      <c r="U46" s="12" t="s">
        <v>106</v>
      </c>
      <c r="V46" s="9">
        <v>3.62</v>
      </c>
      <c r="W46" s="9">
        <v>3.66</v>
      </c>
      <c r="X46" s="9"/>
      <c r="Y46" s="9"/>
      <c r="Z46" s="18" t="str">
        <f t="shared" si="3"/>
        <v>Pathway</v>
      </c>
      <c r="AA46" s="18" t="str">
        <f t="shared" si="4"/>
        <v>Google</v>
      </c>
      <c r="AB46" s="10" t="str">
        <f t="shared" si="5"/>
        <v>Bing</v>
      </c>
      <c r="AC46" s="13" t="s">
        <v>2324</v>
      </c>
      <c r="AD46">
        <v>41.313193423000001</v>
      </c>
      <c r="AE46">
        <v>-81.808657199899997</v>
      </c>
      <c r="AF46">
        <v>41.3131948917</v>
      </c>
      <c r="AG46">
        <v>-81.807887452399996</v>
      </c>
    </row>
    <row r="47" spans="1:33" x14ac:dyDescent="0.25">
      <c r="A47" s="12">
        <v>44</v>
      </c>
      <c r="B47" s="9">
        <v>3</v>
      </c>
      <c r="C47" s="9" t="s">
        <v>126</v>
      </c>
      <c r="D47" s="9" t="s">
        <v>958</v>
      </c>
      <c r="E47" s="9" t="s">
        <v>4</v>
      </c>
      <c r="F47" s="9" t="s">
        <v>56</v>
      </c>
      <c r="G47" s="9" t="s">
        <v>1458</v>
      </c>
      <c r="H47" s="13" t="s">
        <v>668</v>
      </c>
      <c r="I47" s="12">
        <v>84.37</v>
      </c>
      <c r="J47" s="9">
        <v>7.92</v>
      </c>
      <c r="K47" s="9">
        <v>62.79</v>
      </c>
      <c r="L47" s="9">
        <v>54.87</v>
      </c>
      <c r="M47" s="9">
        <v>3.01</v>
      </c>
      <c r="N47" s="9">
        <v>0.22</v>
      </c>
      <c r="O47" s="9">
        <v>1.32</v>
      </c>
      <c r="P47" s="9">
        <v>1.1000000000000001</v>
      </c>
      <c r="Q47" s="9">
        <v>36.11</v>
      </c>
      <c r="R47" s="9">
        <v>2.29</v>
      </c>
      <c r="S47" s="9">
        <v>15.65</v>
      </c>
      <c r="T47" s="9">
        <v>13.36</v>
      </c>
      <c r="U47" s="12" t="s">
        <v>125</v>
      </c>
      <c r="V47" s="9">
        <v>3.24</v>
      </c>
      <c r="W47" s="9">
        <v>3.34</v>
      </c>
      <c r="X47" s="9"/>
      <c r="Y47" s="9"/>
      <c r="Z47" s="18" t="str">
        <f t="shared" si="3"/>
        <v>Pathway</v>
      </c>
      <c r="AA47" s="18" t="str">
        <f t="shared" si="4"/>
        <v>Google</v>
      </c>
      <c r="AB47" s="10" t="str">
        <f t="shared" si="5"/>
        <v>Bing</v>
      </c>
      <c r="AC47" s="13" t="s">
        <v>2298</v>
      </c>
      <c r="AD47">
        <v>41.408226138499998</v>
      </c>
      <c r="AE47">
        <v>-82.664030068299994</v>
      </c>
      <c r="AF47">
        <v>41.407066755599999</v>
      </c>
      <c r="AG47">
        <v>-82.662875092600004</v>
      </c>
    </row>
    <row r="48" spans="1:33" x14ac:dyDescent="0.25">
      <c r="A48" s="12">
        <v>45</v>
      </c>
      <c r="B48" s="9">
        <v>4</v>
      </c>
      <c r="C48" s="9" t="s">
        <v>76</v>
      </c>
      <c r="D48" s="9" t="s">
        <v>661</v>
      </c>
      <c r="E48" s="9" t="s">
        <v>4</v>
      </c>
      <c r="F48" s="9" t="s">
        <v>56</v>
      </c>
      <c r="G48" s="9" t="s">
        <v>1458</v>
      </c>
      <c r="H48" s="13" t="s">
        <v>662</v>
      </c>
      <c r="I48" s="12">
        <v>66.290000000000006</v>
      </c>
      <c r="J48" s="9">
        <v>11.74</v>
      </c>
      <c r="K48" s="9">
        <v>54.85</v>
      </c>
      <c r="L48" s="9">
        <v>43.11</v>
      </c>
      <c r="M48" s="9">
        <v>0</v>
      </c>
      <c r="N48" s="9">
        <v>0</v>
      </c>
      <c r="O48" s="9">
        <v>0</v>
      </c>
      <c r="P48" s="9">
        <v>0</v>
      </c>
      <c r="Q48" s="9">
        <v>30.09</v>
      </c>
      <c r="R48" s="9">
        <v>3.49</v>
      </c>
      <c r="S48" s="9">
        <v>16.78</v>
      </c>
      <c r="T48" s="9">
        <v>13.28</v>
      </c>
      <c r="U48" s="12" t="s">
        <v>270</v>
      </c>
      <c r="V48" s="9">
        <v>2.52</v>
      </c>
      <c r="W48" s="9">
        <v>2.62</v>
      </c>
      <c r="X48" s="9"/>
      <c r="Y48" s="9"/>
      <c r="Z48" s="18" t="str">
        <f t="shared" si="3"/>
        <v>Pathway</v>
      </c>
      <c r="AA48" s="18" t="str">
        <f t="shared" si="4"/>
        <v>Google</v>
      </c>
      <c r="AB48" s="10" t="str">
        <f t="shared" si="5"/>
        <v>Bing</v>
      </c>
      <c r="AC48" s="13" t="s">
        <v>2303</v>
      </c>
      <c r="AD48">
        <v>41.243710892300001</v>
      </c>
      <c r="AE48">
        <v>-81.355174847900003</v>
      </c>
      <c r="AF48">
        <v>41.242702615399999</v>
      </c>
      <c r="AG48">
        <v>-81.353796491699995</v>
      </c>
    </row>
    <row r="49" spans="1:33" x14ac:dyDescent="0.25">
      <c r="A49" s="12">
        <v>46</v>
      </c>
      <c r="B49" s="9">
        <v>12</v>
      </c>
      <c r="C49" s="9" t="s">
        <v>14</v>
      </c>
      <c r="D49" s="9" t="s">
        <v>1072</v>
      </c>
      <c r="E49" s="9" t="s">
        <v>4</v>
      </c>
      <c r="F49" s="9" t="s">
        <v>25</v>
      </c>
      <c r="G49" s="9" t="s">
        <v>1458</v>
      </c>
      <c r="H49" s="13" t="s">
        <v>623</v>
      </c>
      <c r="I49" s="12">
        <v>39.93</v>
      </c>
      <c r="J49" s="9">
        <v>3.77</v>
      </c>
      <c r="K49" s="9">
        <v>35.58</v>
      </c>
      <c r="L49" s="9">
        <v>31.81</v>
      </c>
      <c r="M49" s="9">
        <v>0</v>
      </c>
      <c r="N49" s="9">
        <v>0</v>
      </c>
      <c r="O49" s="9">
        <v>0</v>
      </c>
      <c r="P49" s="9">
        <v>0</v>
      </c>
      <c r="Q49" s="9">
        <v>21.55</v>
      </c>
      <c r="R49" s="9">
        <v>1.18</v>
      </c>
      <c r="S49" s="9">
        <v>14.44</v>
      </c>
      <c r="T49" s="9">
        <v>13.26</v>
      </c>
      <c r="U49" s="12" t="s">
        <v>106</v>
      </c>
      <c r="V49" s="9">
        <v>5.03</v>
      </c>
      <c r="W49" s="9">
        <v>5.13</v>
      </c>
      <c r="X49" s="9"/>
      <c r="Y49" s="9"/>
      <c r="Z49" s="18" t="str">
        <f t="shared" si="3"/>
        <v>Pathway</v>
      </c>
      <c r="AA49" s="18" t="str">
        <f t="shared" si="4"/>
        <v>Google</v>
      </c>
      <c r="AB49" s="10" t="str">
        <f t="shared" si="5"/>
        <v>Bing</v>
      </c>
      <c r="AC49" s="13" t="s">
        <v>2304</v>
      </c>
      <c r="AD49">
        <v>41.315352715700001</v>
      </c>
      <c r="AE49">
        <v>-81.782406471100003</v>
      </c>
      <c r="AF49">
        <v>41.3161076998</v>
      </c>
      <c r="AG49">
        <v>-81.7808021596</v>
      </c>
    </row>
    <row r="50" spans="1:33" x14ac:dyDescent="0.25">
      <c r="A50" s="12">
        <v>47</v>
      </c>
      <c r="B50" s="9">
        <v>4</v>
      </c>
      <c r="C50" s="9" t="s">
        <v>112</v>
      </c>
      <c r="D50" s="9" t="s">
        <v>851</v>
      </c>
      <c r="E50" s="9" t="s">
        <v>4</v>
      </c>
      <c r="F50" s="9" t="s">
        <v>56</v>
      </c>
      <c r="G50" s="9" t="s">
        <v>1458</v>
      </c>
      <c r="H50" s="13" t="s">
        <v>780</v>
      </c>
      <c r="I50" s="12">
        <v>50.89</v>
      </c>
      <c r="J50" s="9">
        <v>10.65</v>
      </c>
      <c r="K50" s="9">
        <v>41.83</v>
      </c>
      <c r="L50" s="9">
        <v>31.17</v>
      </c>
      <c r="M50" s="9">
        <v>0</v>
      </c>
      <c r="N50" s="9">
        <v>0</v>
      </c>
      <c r="O50" s="9">
        <v>0</v>
      </c>
      <c r="P50" s="9">
        <v>0</v>
      </c>
      <c r="Q50" s="9">
        <v>29.87</v>
      </c>
      <c r="R50" s="9">
        <v>3.15</v>
      </c>
      <c r="S50" s="9">
        <v>15.84</v>
      </c>
      <c r="T50" s="9">
        <v>12.69</v>
      </c>
      <c r="U50" s="12" t="s">
        <v>111</v>
      </c>
      <c r="V50" s="9">
        <v>7.04</v>
      </c>
      <c r="W50" s="9">
        <v>7.14</v>
      </c>
      <c r="X50" s="9"/>
      <c r="Y50" s="9"/>
      <c r="Z50" s="18" t="str">
        <f t="shared" si="3"/>
        <v>Pathway</v>
      </c>
      <c r="AA50" s="18" t="str">
        <f t="shared" si="4"/>
        <v>Google</v>
      </c>
      <c r="AB50" s="10" t="str">
        <f t="shared" si="5"/>
        <v>Bing</v>
      </c>
      <c r="AC50" s="13" t="s">
        <v>2324</v>
      </c>
      <c r="AD50">
        <v>41.2260579756</v>
      </c>
      <c r="AE50">
        <v>-80.740475439799994</v>
      </c>
      <c r="AF50">
        <v>41.227507375400002</v>
      </c>
      <c r="AG50">
        <v>-80.740481957399993</v>
      </c>
    </row>
    <row r="51" spans="1:33" x14ac:dyDescent="0.25">
      <c r="A51" s="12">
        <v>48</v>
      </c>
      <c r="B51" s="9">
        <v>1</v>
      </c>
      <c r="C51" s="9" t="s">
        <v>137</v>
      </c>
      <c r="D51" s="9" t="s">
        <v>871</v>
      </c>
      <c r="E51" s="9" t="s">
        <v>4</v>
      </c>
      <c r="F51" s="9" t="s">
        <v>25</v>
      </c>
      <c r="G51" s="9" t="s">
        <v>1458</v>
      </c>
      <c r="H51" s="13" t="s">
        <v>840</v>
      </c>
      <c r="I51" s="12">
        <v>33.86</v>
      </c>
      <c r="J51" s="9">
        <v>3.28</v>
      </c>
      <c r="K51" s="9">
        <v>29.7</v>
      </c>
      <c r="L51" s="9">
        <v>26.42</v>
      </c>
      <c r="M51" s="9">
        <v>3.09</v>
      </c>
      <c r="N51" s="9">
        <v>0.14000000000000001</v>
      </c>
      <c r="O51" s="9">
        <v>1.95</v>
      </c>
      <c r="P51" s="9">
        <v>1.82</v>
      </c>
      <c r="Q51" s="9">
        <v>21.6</v>
      </c>
      <c r="R51" s="9">
        <v>1.02</v>
      </c>
      <c r="S51" s="9">
        <v>13.7</v>
      </c>
      <c r="T51" s="9">
        <v>12.68</v>
      </c>
      <c r="U51" s="12" t="s">
        <v>136</v>
      </c>
      <c r="V51" s="9">
        <v>18.170000000000002</v>
      </c>
      <c r="W51" s="9">
        <v>18.27</v>
      </c>
      <c r="X51" s="9"/>
      <c r="Y51" s="9"/>
      <c r="Z51" s="18" t="str">
        <f t="shared" si="3"/>
        <v>Pathway</v>
      </c>
      <c r="AA51" s="18" t="str">
        <f t="shared" si="4"/>
        <v>Google</v>
      </c>
      <c r="AB51" s="10" t="str">
        <f t="shared" si="5"/>
        <v>Bing</v>
      </c>
      <c r="AC51" s="13" t="s">
        <v>2305</v>
      </c>
      <c r="AD51">
        <v>40.731662440000001</v>
      </c>
      <c r="AE51">
        <v>-84.081456093</v>
      </c>
      <c r="AF51">
        <v>40.730847860200001</v>
      </c>
      <c r="AG51">
        <v>-84.079900633299999</v>
      </c>
    </row>
    <row r="52" spans="1:33" x14ac:dyDescent="0.25">
      <c r="A52" s="12">
        <v>49</v>
      </c>
      <c r="B52" s="9">
        <v>4</v>
      </c>
      <c r="C52" s="9" t="s">
        <v>86</v>
      </c>
      <c r="D52" s="9" t="s">
        <v>967</v>
      </c>
      <c r="E52" s="9" t="s">
        <v>4</v>
      </c>
      <c r="F52" s="9" t="s">
        <v>56</v>
      </c>
      <c r="G52" s="9" t="s">
        <v>1458</v>
      </c>
      <c r="H52" s="13" t="s">
        <v>935</v>
      </c>
      <c r="I52" s="12">
        <v>86.9</v>
      </c>
      <c r="J52" s="9">
        <v>10.4</v>
      </c>
      <c r="K52" s="9">
        <v>69.34</v>
      </c>
      <c r="L52" s="9">
        <v>58.94</v>
      </c>
      <c r="M52" s="9">
        <v>0</v>
      </c>
      <c r="N52" s="9">
        <v>0</v>
      </c>
      <c r="O52" s="9">
        <v>0</v>
      </c>
      <c r="P52" s="9">
        <v>0</v>
      </c>
      <c r="Q52" s="9">
        <v>29.91</v>
      </c>
      <c r="R52" s="9">
        <v>3.07</v>
      </c>
      <c r="S52" s="9">
        <v>15.64</v>
      </c>
      <c r="T52" s="9">
        <v>12.57</v>
      </c>
      <c r="U52" s="12" t="s">
        <v>116</v>
      </c>
      <c r="V52" s="9">
        <v>19.09</v>
      </c>
      <c r="W52" s="9">
        <v>19.190000000000001</v>
      </c>
      <c r="X52" s="9"/>
      <c r="Y52" s="9"/>
      <c r="Z52" s="18" t="str">
        <f t="shared" si="3"/>
        <v>Pathway</v>
      </c>
      <c r="AA52" s="18" t="str">
        <f t="shared" si="4"/>
        <v>Google</v>
      </c>
      <c r="AB52" s="10" t="str">
        <f t="shared" si="5"/>
        <v>Bing</v>
      </c>
      <c r="AC52" s="13" t="s">
        <v>2306</v>
      </c>
      <c r="AD52">
        <v>41.024259287699998</v>
      </c>
      <c r="AE52">
        <v>-80.638409215300001</v>
      </c>
      <c r="AF52">
        <v>41.024246506300003</v>
      </c>
      <c r="AG52">
        <v>-80.636508458400002</v>
      </c>
    </row>
    <row r="53" spans="1:33" x14ac:dyDescent="0.25">
      <c r="A53" s="12">
        <v>50</v>
      </c>
      <c r="B53" s="9">
        <v>8</v>
      </c>
      <c r="C53" s="9" t="s">
        <v>33</v>
      </c>
      <c r="D53" s="9" t="s">
        <v>678</v>
      </c>
      <c r="E53" s="9" t="s">
        <v>4</v>
      </c>
      <c r="F53" s="9" t="s">
        <v>56</v>
      </c>
      <c r="G53" s="9" t="s">
        <v>1458</v>
      </c>
      <c r="H53" s="13" t="s">
        <v>679</v>
      </c>
      <c r="I53" s="12">
        <v>113.94</v>
      </c>
      <c r="J53" s="9">
        <v>10</v>
      </c>
      <c r="K53" s="9">
        <v>88.84</v>
      </c>
      <c r="L53" s="9">
        <v>78.84</v>
      </c>
      <c r="M53" s="9">
        <v>0</v>
      </c>
      <c r="N53" s="9">
        <v>0</v>
      </c>
      <c r="O53" s="9">
        <v>0</v>
      </c>
      <c r="P53" s="9">
        <v>0</v>
      </c>
      <c r="Q53" s="9">
        <v>30.81</v>
      </c>
      <c r="R53" s="9">
        <v>2.94</v>
      </c>
      <c r="S53" s="9">
        <v>15.5</v>
      </c>
      <c r="T53" s="9">
        <v>12.56</v>
      </c>
      <c r="U53" s="12" t="s">
        <v>97</v>
      </c>
      <c r="V53" s="9">
        <v>4.13</v>
      </c>
      <c r="W53" s="9">
        <v>4.2300000000000004</v>
      </c>
      <c r="X53" s="9"/>
      <c r="Y53" s="9"/>
      <c r="Z53" s="18" t="str">
        <f t="shared" si="3"/>
        <v>Pathway</v>
      </c>
      <c r="AA53" s="18" t="str">
        <f t="shared" si="4"/>
        <v>Google</v>
      </c>
      <c r="AB53" s="10" t="str">
        <f t="shared" si="5"/>
        <v>Bing</v>
      </c>
      <c r="AC53" s="13" t="s">
        <v>1450</v>
      </c>
      <c r="AD53">
        <v>39.047170764900002</v>
      </c>
      <c r="AE53">
        <v>-84.245797485799997</v>
      </c>
      <c r="AF53">
        <v>39.046216017799999</v>
      </c>
      <c r="AG53">
        <v>-84.244383598799999</v>
      </c>
    </row>
    <row r="54" spans="1:33" x14ac:dyDescent="0.25">
      <c r="A54" s="12">
        <v>51</v>
      </c>
      <c r="B54" s="9">
        <v>8</v>
      </c>
      <c r="C54" s="9" t="s">
        <v>11</v>
      </c>
      <c r="D54" s="9" t="s">
        <v>1053</v>
      </c>
      <c r="E54" s="9" t="s">
        <v>4</v>
      </c>
      <c r="F54" s="9" t="s">
        <v>25</v>
      </c>
      <c r="G54" s="9" t="s">
        <v>1458</v>
      </c>
      <c r="H54" s="13" t="s">
        <v>686</v>
      </c>
      <c r="I54" s="12">
        <v>36.86</v>
      </c>
      <c r="J54" s="9">
        <v>5.84</v>
      </c>
      <c r="K54" s="9">
        <v>34.340000000000003</v>
      </c>
      <c r="L54" s="9">
        <v>28.51</v>
      </c>
      <c r="M54" s="9">
        <v>3.08</v>
      </c>
      <c r="N54" s="9">
        <v>0.25</v>
      </c>
      <c r="O54" s="9">
        <v>2.37</v>
      </c>
      <c r="P54" s="9">
        <v>2.11</v>
      </c>
      <c r="Q54" s="9">
        <v>18.47</v>
      </c>
      <c r="R54" s="9">
        <v>1.89</v>
      </c>
      <c r="S54" s="9">
        <v>14.29</v>
      </c>
      <c r="T54" s="9">
        <v>12.4</v>
      </c>
      <c r="U54" s="12" t="s">
        <v>124</v>
      </c>
      <c r="V54" s="9">
        <v>11.25</v>
      </c>
      <c r="W54" s="9">
        <v>11.35</v>
      </c>
      <c r="X54" s="9"/>
      <c r="Y54" s="9"/>
      <c r="Z54" s="18" t="str">
        <f t="shared" si="3"/>
        <v>Pathway</v>
      </c>
      <c r="AA54" s="18" t="str">
        <f t="shared" si="4"/>
        <v>Google</v>
      </c>
      <c r="AB54" s="10" t="str">
        <f t="shared" si="5"/>
        <v>Bing</v>
      </c>
      <c r="AC54" s="13" t="s">
        <v>1450</v>
      </c>
      <c r="AD54">
        <v>39.240341811199997</v>
      </c>
      <c r="AE54">
        <v>-84.547540971100005</v>
      </c>
      <c r="AF54">
        <v>39.241821761300002</v>
      </c>
      <c r="AG54">
        <v>-84.5474127608</v>
      </c>
    </row>
    <row r="55" spans="1:33" x14ac:dyDescent="0.25">
      <c r="A55" s="12">
        <v>52</v>
      </c>
      <c r="B55" s="9">
        <v>3</v>
      </c>
      <c r="C55" s="9" t="s">
        <v>51</v>
      </c>
      <c r="D55" s="9" t="s">
        <v>1082</v>
      </c>
      <c r="E55" s="9" t="s">
        <v>4</v>
      </c>
      <c r="F55" s="9" t="s">
        <v>47</v>
      </c>
      <c r="G55" s="9" t="s">
        <v>1458</v>
      </c>
      <c r="H55" s="13" t="s">
        <v>1083</v>
      </c>
      <c r="I55" s="12">
        <v>112.75</v>
      </c>
      <c r="J55" s="9">
        <v>6.07</v>
      </c>
      <c r="K55" s="9">
        <v>105.94</v>
      </c>
      <c r="L55" s="9">
        <v>99.87</v>
      </c>
      <c r="M55" s="9">
        <v>0</v>
      </c>
      <c r="N55" s="9">
        <v>0</v>
      </c>
      <c r="O55" s="9">
        <v>0</v>
      </c>
      <c r="P55" s="9">
        <v>0</v>
      </c>
      <c r="Q55" s="9">
        <v>17.309999999999999</v>
      </c>
      <c r="R55" s="9">
        <v>1.86</v>
      </c>
      <c r="S55" s="9">
        <v>13.87</v>
      </c>
      <c r="T55" s="9">
        <v>12.01</v>
      </c>
      <c r="U55" s="12" t="s">
        <v>50</v>
      </c>
      <c r="V55" s="9">
        <v>2.16</v>
      </c>
      <c r="W55" s="9">
        <v>2.2599999999999998</v>
      </c>
      <c r="X55" s="9"/>
      <c r="Y55" s="9"/>
      <c r="Z55" s="18" t="str">
        <f t="shared" si="3"/>
        <v>Pathway</v>
      </c>
      <c r="AA55" s="18" t="str">
        <f t="shared" si="4"/>
        <v>Google</v>
      </c>
      <c r="AB55" s="10" t="str">
        <f t="shared" si="5"/>
        <v>Bing</v>
      </c>
      <c r="AC55" s="13" t="s">
        <v>2307</v>
      </c>
      <c r="AD55">
        <v>41.425539737000001</v>
      </c>
      <c r="AE55">
        <v>-82.079139252800005</v>
      </c>
      <c r="AF55">
        <v>41.426024153699998</v>
      </c>
      <c r="AG55">
        <v>-82.077548463100001</v>
      </c>
    </row>
    <row r="56" spans="1:33" x14ac:dyDescent="0.25">
      <c r="A56" s="12">
        <v>53</v>
      </c>
      <c r="B56" s="9">
        <v>8</v>
      </c>
      <c r="C56" s="9" t="s">
        <v>11</v>
      </c>
      <c r="D56" s="9" t="s">
        <v>576</v>
      </c>
      <c r="E56" s="9" t="s">
        <v>4</v>
      </c>
      <c r="F56" s="9" t="s">
        <v>47</v>
      </c>
      <c r="G56" s="9" t="s">
        <v>1458</v>
      </c>
      <c r="H56" s="13" t="s">
        <v>577</v>
      </c>
      <c r="I56" s="12">
        <v>48.92</v>
      </c>
      <c r="J56" s="9">
        <v>7.87</v>
      </c>
      <c r="K56" s="9">
        <v>46.9</v>
      </c>
      <c r="L56" s="9">
        <v>39.03</v>
      </c>
      <c r="M56" s="9">
        <v>0</v>
      </c>
      <c r="N56" s="9">
        <v>0</v>
      </c>
      <c r="O56" s="9">
        <v>0</v>
      </c>
      <c r="P56" s="9">
        <v>0</v>
      </c>
      <c r="Q56" s="9">
        <v>17</v>
      </c>
      <c r="R56" s="9">
        <v>2.4900000000000002</v>
      </c>
      <c r="S56" s="9">
        <v>14.49</v>
      </c>
      <c r="T56" s="9">
        <v>11.99</v>
      </c>
      <c r="U56" s="12" t="s">
        <v>93</v>
      </c>
      <c r="V56" s="9">
        <v>12.54</v>
      </c>
      <c r="W56" s="9">
        <v>12.64</v>
      </c>
      <c r="X56" s="9"/>
      <c r="Y56" s="9"/>
      <c r="Z56" s="18" t="str">
        <f t="shared" si="3"/>
        <v>Pathway</v>
      </c>
      <c r="AA56" s="18" t="str">
        <f t="shared" si="4"/>
        <v>Google</v>
      </c>
      <c r="AB56" s="10" t="str">
        <f t="shared" si="5"/>
        <v>Bing</v>
      </c>
      <c r="AC56" s="13" t="s">
        <v>1450</v>
      </c>
      <c r="AD56">
        <v>39.234653227400003</v>
      </c>
      <c r="AE56">
        <v>-84.591522507999997</v>
      </c>
      <c r="AF56">
        <v>39.236047230300002</v>
      </c>
      <c r="AG56">
        <v>-84.592040569399998</v>
      </c>
    </row>
    <row r="57" spans="1:33" x14ac:dyDescent="0.25">
      <c r="A57" s="12">
        <v>54</v>
      </c>
      <c r="B57" s="9">
        <v>8</v>
      </c>
      <c r="C57" s="9" t="s">
        <v>11</v>
      </c>
      <c r="D57" s="9" t="s">
        <v>576</v>
      </c>
      <c r="E57" s="9" t="s">
        <v>4</v>
      </c>
      <c r="F57" s="9" t="s">
        <v>47</v>
      </c>
      <c r="G57" s="9" t="s">
        <v>1458</v>
      </c>
      <c r="H57" s="13" t="s">
        <v>577</v>
      </c>
      <c r="I57" s="12">
        <v>42.4</v>
      </c>
      <c r="J57" s="9">
        <v>7.87</v>
      </c>
      <c r="K57" s="9">
        <v>40.700000000000003</v>
      </c>
      <c r="L57" s="9">
        <v>32.83</v>
      </c>
      <c r="M57" s="9">
        <v>0</v>
      </c>
      <c r="N57" s="9">
        <v>0</v>
      </c>
      <c r="O57" s="9">
        <v>0</v>
      </c>
      <c r="P57" s="9">
        <v>0</v>
      </c>
      <c r="Q57" s="9">
        <v>17</v>
      </c>
      <c r="R57" s="9">
        <v>2.4900000000000002</v>
      </c>
      <c r="S57" s="9">
        <v>14.49</v>
      </c>
      <c r="T57" s="9">
        <v>11.99</v>
      </c>
      <c r="U57" s="12" t="s">
        <v>93</v>
      </c>
      <c r="V57" s="9">
        <v>12.44</v>
      </c>
      <c r="W57" s="9">
        <v>12.54</v>
      </c>
      <c r="X57" s="9"/>
      <c r="Y57" s="9"/>
      <c r="Z57" s="18" t="str">
        <f t="shared" si="3"/>
        <v>Pathway</v>
      </c>
      <c r="AA57" s="18" t="str">
        <f t="shared" si="4"/>
        <v>Google</v>
      </c>
      <c r="AB57" s="10" t="str">
        <f t="shared" si="5"/>
        <v>Bing</v>
      </c>
      <c r="AC57" s="13" t="s">
        <v>1450</v>
      </c>
      <c r="AD57">
        <v>39.233287947800001</v>
      </c>
      <c r="AE57">
        <v>-84.591029223800007</v>
      </c>
      <c r="AF57">
        <v>39.234653227400003</v>
      </c>
      <c r="AG57">
        <v>-84.591522507999997</v>
      </c>
    </row>
    <row r="58" spans="1:33" x14ac:dyDescent="0.25">
      <c r="A58" s="12">
        <v>55</v>
      </c>
      <c r="B58" s="9">
        <v>8</v>
      </c>
      <c r="C58" s="9" t="s">
        <v>11</v>
      </c>
      <c r="D58" s="9" t="s">
        <v>576</v>
      </c>
      <c r="E58" s="9" t="s">
        <v>4</v>
      </c>
      <c r="F58" s="9" t="s">
        <v>47</v>
      </c>
      <c r="G58" s="9" t="s">
        <v>1458</v>
      </c>
      <c r="H58" s="13" t="s">
        <v>577</v>
      </c>
      <c r="I58" s="12">
        <v>29.35</v>
      </c>
      <c r="J58" s="9">
        <v>7.87</v>
      </c>
      <c r="K58" s="9">
        <v>28.3</v>
      </c>
      <c r="L58" s="9">
        <v>20.420000000000002</v>
      </c>
      <c r="M58" s="9">
        <v>0</v>
      </c>
      <c r="N58" s="9">
        <v>0</v>
      </c>
      <c r="O58" s="9">
        <v>0</v>
      </c>
      <c r="P58" s="9">
        <v>0</v>
      </c>
      <c r="Q58" s="9">
        <v>17</v>
      </c>
      <c r="R58" s="9">
        <v>2.4900000000000002</v>
      </c>
      <c r="S58" s="9">
        <v>14.49</v>
      </c>
      <c r="T58" s="9">
        <v>11.99</v>
      </c>
      <c r="U58" s="12" t="s">
        <v>93</v>
      </c>
      <c r="V58" s="9">
        <v>11.94</v>
      </c>
      <c r="W58" s="9">
        <v>12.04</v>
      </c>
      <c r="X58" s="9"/>
      <c r="Y58" s="9"/>
      <c r="Z58" s="18" t="str">
        <f t="shared" si="3"/>
        <v>Pathway</v>
      </c>
      <c r="AA58" s="18" t="str">
        <f t="shared" si="4"/>
        <v>Google</v>
      </c>
      <c r="AB58" s="10" t="str">
        <f t="shared" si="5"/>
        <v>Bing</v>
      </c>
      <c r="AC58" s="13" t="s">
        <v>1450</v>
      </c>
      <c r="AD58">
        <v>39.226290314800004</v>
      </c>
      <c r="AE58">
        <v>-84.588377123300006</v>
      </c>
      <c r="AF58">
        <v>39.227646791200002</v>
      </c>
      <c r="AG58">
        <v>-84.588909532599999</v>
      </c>
    </row>
    <row r="59" spans="1:33" x14ac:dyDescent="0.25">
      <c r="A59" s="12">
        <v>56</v>
      </c>
      <c r="B59" s="9">
        <v>8</v>
      </c>
      <c r="C59" s="9" t="s">
        <v>83</v>
      </c>
      <c r="D59" s="9" t="s">
        <v>651</v>
      </c>
      <c r="E59" s="9" t="s">
        <v>4</v>
      </c>
      <c r="F59" s="9" t="s">
        <v>47</v>
      </c>
      <c r="G59" s="9" t="s">
        <v>1458</v>
      </c>
      <c r="H59" s="13" t="s">
        <v>579</v>
      </c>
      <c r="I59" s="12">
        <v>22.83</v>
      </c>
      <c r="J59" s="9">
        <v>7.63</v>
      </c>
      <c r="K59" s="9">
        <v>22.06</v>
      </c>
      <c r="L59" s="9">
        <v>14.43</v>
      </c>
      <c r="M59" s="9">
        <v>6.8</v>
      </c>
      <c r="N59" s="9">
        <v>0.28000000000000003</v>
      </c>
      <c r="O59" s="9">
        <v>5.64</v>
      </c>
      <c r="P59" s="9">
        <v>5.36</v>
      </c>
      <c r="Q59" s="9">
        <v>17</v>
      </c>
      <c r="R59" s="9">
        <v>2.41</v>
      </c>
      <c r="S59" s="9">
        <v>14.4</v>
      </c>
      <c r="T59" s="9">
        <v>11.99</v>
      </c>
      <c r="U59" s="12" t="s">
        <v>82</v>
      </c>
      <c r="V59" s="9">
        <v>3.48</v>
      </c>
      <c r="W59" s="9">
        <v>3.58</v>
      </c>
      <c r="X59" s="9"/>
      <c r="Y59" s="9"/>
      <c r="Z59" s="18" t="str">
        <f t="shared" si="3"/>
        <v>Pathway</v>
      </c>
      <c r="AA59" s="18" t="str">
        <f t="shared" si="4"/>
        <v>Google</v>
      </c>
      <c r="AB59" s="10" t="str">
        <f t="shared" si="5"/>
        <v>Bing</v>
      </c>
      <c r="AC59" s="13" t="s">
        <v>2308</v>
      </c>
      <c r="AD59">
        <v>39.714668251399999</v>
      </c>
      <c r="AE59">
        <v>-84.046796375100001</v>
      </c>
      <c r="AF59">
        <v>39.714120406500001</v>
      </c>
      <c r="AG59">
        <v>-84.045059776100004</v>
      </c>
    </row>
    <row r="60" spans="1:33" x14ac:dyDescent="0.25">
      <c r="A60" s="12">
        <v>57</v>
      </c>
      <c r="B60" s="9">
        <v>8</v>
      </c>
      <c r="C60" s="9" t="s">
        <v>83</v>
      </c>
      <c r="D60" s="9" t="s">
        <v>651</v>
      </c>
      <c r="E60" s="9" t="s">
        <v>4</v>
      </c>
      <c r="F60" s="9" t="s">
        <v>47</v>
      </c>
      <c r="G60" s="9" t="s">
        <v>1458</v>
      </c>
      <c r="H60" s="13" t="s">
        <v>579</v>
      </c>
      <c r="I60" s="12">
        <v>32.61</v>
      </c>
      <c r="J60" s="9">
        <v>8.76</v>
      </c>
      <c r="K60" s="9">
        <v>31.55</v>
      </c>
      <c r="L60" s="9">
        <v>22.8</v>
      </c>
      <c r="M60" s="9">
        <v>3.4</v>
      </c>
      <c r="N60" s="9">
        <v>0.32</v>
      </c>
      <c r="O60" s="9">
        <v>2.92</v>
      </c>
      <c r="P60" s="9">
        <v>2.6</v>
      </c>
      <c r="Q60" s="9">
        <v>17</v>
      </c>
      <c r="R60" s="9">
        <v>2.81</v>
      </c>
      <c r="S60" s="9">
        <v>14.78</v>
      </c>
      <c r="T60" s="9">
        <v>11.96</v>
      </c>
      <c r="U60" s="12" t="s">
        <v>82</v>
      </c>
      <c r="V60" s="9">
        <v>5.85</v>
      </c>
      <c r="W60" s="9">
        <v>5.95</v>
      </c>
      <c r="X60" s="9"/>
      <c r="Y60" s="9"/>
      <c r="Z60" s="18" t="str">
        <f t="shared" si="3"/>
        <v>Pathway</v>
      </c>
      <c r="AA60" s="18" t="str">
        <f t="shared" si="4"/>
        <v>Google</v>
      </c>
      <c r="AB60" s="10" t="str">
        <f t="shared" si="5"/>
        <v>Bing</v>
      </c>
      <c r="AC60" s="13" t="s">
        <v>2309</v>
      </c>
      <c r="AD60">
        <v>39.7031513266</v>
      </c>
      <c r="AE60">
        <v>-84.004984803900001</v>
      </c>
      <c r="AF60">
        <v>39.702558040200003</v>
      </c>
      <c r="AG60">
        <v>-84.003257375399997</v>
      </c>
    </row>
    <row r="61" spans="1:33" x14ac:dyDescent="0.25">
      <c r="A61" s="12">
        <v>58</v>
      </c>
      <c r="B61" s="9">
        <v>8</v>
      </c>
      <c r="C61" s="9" t="s">
        <v>33</v>
      </c>
      <c r="D61" s="9" t="s">
        <v>848</v>
      </c>
      <c r="E61" s="9" t="s">
        <v>4</v>
      </c>
      <c r="F61" s="9" t="s">
        <v>25</v>
      </c>
      <c r="G61" s="9" t="s">
        <v>1458</v>
      </c>
      <c r="H61" s="13" t="s">
        <v>806</v>
      </c>
      <c r="I61" s="12">
        <v>40.51</v>
      </c>
      <c r="J61" s="9">
        <v>4.5</v>
      </c>
      <c r="K61" s="9">
        <v>36.76</v>
      </c>
      <c r="L61" s="9">
        <v>32.26</v>
      </c>
      <c r="M61" s="9">
        <v>3.12</v>
      </c>
      <c r="N61" s="9">
        <v>0.19</v>
      </c>
      <c r="O61" s="9">
        <v>2.21</v>
      </c>
      <c r="P61" s="9">
        <v>2.02</v>
      </c>
      <c r="Q61" s="9">
        <v>18.75</v>
      </c>
      <c r="R61" s="9">
        <v>1.43</v>
      </c>
      <c r="S61" s="9">
        <v>13.36</v>
      </c>
      <c r="T61" s="9">
        <v>11.93</v>
      </c>
      <c r="U61" s="12" t="s">
        <v>210</v>
      </c>
      <c r="V61" s="9">
        <v>5.64</v>
      </c>
      <c r="W61" s="9">
        <v>5.74</v>
      </c>
      <c r="X61" s="9"/>
      <c r="Y61" s="9"/>
      <c r="Z61" s="18" t="str">
        <f t="shared" si="3"/>
        <v>Pathway</v>
      </c>
      <c r="AA61" s="18" t="str">
        <f t="shared" si="4"/>
        <v>Google</v>
      </c>
      <c r="AB61" s="10" t="str">
        <f t="shared" si="5"/>
        <v>Bing</v>
      </c>
      <c r="AC61" s="13" t="s">
        <v>2310</v>
      </c>
      <c r="AD61">
        <v>39.208999925800001</v>
      </c>
      <c r="AE61">
        <v>-84.211167918900003</v>
      </c>
      <c r="AF61">
        <v>39.209880212500003</v>
      </c>
      <c r="AG61">
        <v>-84.209683747599996</v>
      </c>
    </row>
    <row r="62" spans="1:33" x14ac:dyDescent="0.25">
      <c r="A62" s="12">
        <v>59</v>
      </c>
      <c r="B62" s="9">
        <v>8</v>
      </c>
      <c r="C62" s="9" t="s">
        <v>33</v>
      </c>
      <c r="D62" s="9" t="s">
        <v>848</v>
      </c>
      <c r="E62" s="9" t="s">
        <v>4</v>
      </c>
      <c r="F62" s="9" t="s">
        <v>25</v>
      </c>
      <c r="G62" s="9" t="s">
        <v>1458</v>
      </c>
      <c r="H62" s="13" t="s">
        <v>806</v>
      </c>
      <c r="I62" s="12">
        <v>28.04</v>
      </c>
      <c r="J62" s="9">
        <v>4.5</v>
      </c>
      <c r="K62" s="9">
        <v>25.59</v>
      </c>
      <c r="L62" s="9">
        <v>21.09</v>
      </c>
      <c r="M62" s="9">
        <v>0</v>
      </c>
      <c r="N62" s="9">
        <v>0</v>
      </c>
      <c r="O62" s="9">
        <v>0</v>
      </c>
      <c r="P62" s="9">
        <v>0</v>
      </c>
      <c r="Q62" s="9">
        <v>18.75</v>
      </c>
      <c r="R62" s="9">
        <v>1.43</v>
      </c>
      <c r="S62" s="9">
        <v>13.36</v>
      </c>
      <c r="T62" s="9">
        <v>11.93</v>
      </c>
      <c r="U62" s="12" t="s">
        <v>210</v>
      </c>
      <c r="V62" s="9">
        <v>5.81</v>
      </c>
      <c r="W62" s="9">
        <v>5.91</v>
      </c>
      <c r="X62" s="9"/>
      <c r="Y62" s="9"/>
      <c r="Z62" s="18" t="str">
        <f t="shared" si="3"/>
        <v>Pathway</v>
      </c>
      <c r="AA62" s="18" t="str">
        <f t="shared" si="4"/>
        <v>Google</v>
      </c>
      <c r="AB62" s="10" t="str">
        <f t="shared" si="5"/>
        <v>Bing</v>
      </c>
      <c r="AC62" s="13" t="s">
        <v>2310</v>
      </c>
      <c r="AD62">
        <v>39.2104856646</v>
      </c>
      <c r="AE62">
        <v>-84.208648027899997</v>
      </c>
      <c r="AF62">
        <v>39.211327135200001</v>
      </c>
      <c r="AG62">
        <v>-84.2071698373</v>
      </c>
    </row>
    <row r="63" spans="1:33" x14ac:dyDescent="0.25">
      <c r="A63" s="12">
        <v>60</v>
      </c>
      <c r="B63" s="9">
        <v>6</v>
      </c>
      <c r="C63" s="9" t="s">
        <v>8</v>
      </c>
      <c r="D63" s="9" t="s">
        <v>1033</v>
      </c>
      <c r="E63" s="9" t="s">
        <v>4</v>
      </c>
      <c r="F63" s="9" t="s">
        <v>47</v>
      </c>
      <c r="G63" s="9" t="s">
        <v>1458</v>
      </c>
      <c r="H63" s="13" t="s">
        <v>603</v>
      </c>
      <c r="I63" s="12">
        <v>26.09</v>
      </c>
      <c r="J63" s="9">
        <v>6.63</v>
      </c>
      <c r="K63" s="9">
        <v>24.96</v>
      </c>
      <c r="L63" s="9">
        <v>18.34</v>
      </c>
      <c r="M63" s="9">
        <v>3.4</v>
      </c>
      <c r="N63" s="9">
        <v>0.23</v>
      </c>
      <c r="O63" s="9">
        <v>2.76</v>
      </c>
      <c r="P63" s="9">
        <v>2.52</v>
      </c>
      <c r="Q63" s="9">
        <v>17</v>
      </c>
      <c r="R63" s="9">
        <v>2.0499999999999998</v>
      </c>
      <c r="S63" s="9">
        <v>13.96</v>
      </c>
      <c r="T63" s="9">
        <v>11.91</v>
      </c>
      <c r="U63" s="12" t="s">
        <v>217</v>
      </c>
      <c r="V63" s="9">
        <v>4.2</v>
      </c>
      <c r="W63" s="9">
        <v>4.3</v>
      </c>
      <c r="X63" s="9"/>
      <c r="Y63" s="9"/>
      <c r="Z63" s="18" t="str">
        <f t="shared" si="3"/>
        <v>Pathway</v>
      </c>
      <c r="AA63" s="18" t="str">
        <f t="shared" si="4"/>
        <v>Google</v>
      </c>
      <c r="AB63" s="10" t="str">
        <f t="shared" si="5"/>
        <v>Bing</v>
      </c>
      <c r="AC63" s="13" t="s">
        <v>2311</v>
      </c>
      <c r="AD63">
        <v>39.862873736899999</v>
      </c>
      <c r="AE63">
        <v>-83.004340240499999</v>
      </c>
      <c r="AF63">
        <v>39.864337857700001</v>
      </c>
      <c r="AG63">
        <v>-83.0045676732</v>
      </c>
    </row>
    <row r="64" spans="1:33" x14ac:dyDescent="0.25">
      <c r="A64" s="12">
        <v>61</v>
      </c>
      <c r="B64" s="9">
        <v>6</v>
      </c>
      <c r="C64" s="9" t="s">
        <v>8</v>
      </c>
      <c r="D64" s="9" t="s">
        <v>952</v>
      </c>
      <c r="E64" s="9" t="s">
        <v>4</v>
      </c>
      <c r="F64" s="9" t="s">
        <v>25</v>
      </c>
      <c r="G64" s="9" t="s">
        <v>1458</v>
      </c>
      <c r="H64" s="13" t="s">
        <v>902</v>
      </c>
      <c r="I64" s="12">
        <v>23.32</v>
      </c>
      <c r="J64" s="9">
        <v>3.68</v>
      </c>
      <c r="K64" s="9">
        <v>20.73</v>
      </c>
      <c r="L64" s="9">
        <v>17.05</v>
      </c>
      <c r="M64" s="9">
        <v>6.7</v>
      </c>
      <c r="N64" s="9">
        <v>0.16</v>
      </c>
      <c r="O64" s="9">
        <v>4.25</v>
      </c>
      <c r="P64" s="9">
        <v>4.0999999999999996</v>
      </c>
      <c r="Q64" s="9">
        <v>20.11</v>
      </c>
      <c r="R64" s="9">
        <v>1.1599999999999999</v>
      </c>
      <c r="S64" s="9">
        <v>13.02</v>
      </c>
      <c r="T64" s="9">
        <v>11.86</v>
      </c>
      <c r="U64" s="12" t="s">
        <v>228</v>
      </c>
      <c r="V64" s="9">
        <v>32.840000000000003</v>
      </c>
      <c r="W64" s="9">
        <v>32.94</v>
      </c>
      <c r="X64" s="9"/>
      <c r="Y64" s="9"/>
      <c r="Z64" s="18" t="str">
        <f t="shared" si="3"/>
        <v>Pathway</v>
      </c>
      <c r="AA64" s="18" t="str">
        <f t="shared" si="4"/>
        <v>Google</v>
      </c>
      <c r="AB64" s="10" t="str">
        <f t="shared" si="5"/>
        <v>Bing</v>
      </c>
      <c r="AC64" s="13" t="s">
        <v>2312</v>
      </c>
      <c r="AD64">
        <v>40.112240145000001</v>
      </c>
      <c r="AE64">
        <v>-82.772583713800003</v>
      </c>
      <c r="AF64">
        <v>40.1136824871</v>
      </c>
      <c r="AG64">
        <v>-82.772374020200004</v>
      </c>
    </row>
    <row r="65" spans="1:33" x14ac:dyDescent="0.25">
      <c r="A65" s="12">
        <v>62</v>
      </c>
      <c r="B65" s="9">
        <v>6</v>
      </c>
      <c r="C65" s="9" t="s">
        <v>8</v>
      </c>
      <c r="D65" s="9" t="s">
        <v>1028</v>
      </c>
      <c r="E65" s="9" t="s">
        <v>4</v>
      </c>
      <c r="F65" s="9" t="s">
        <v>47</v>
      </c>
      <c r="G65" s="9" t="s">
        <v>1458</v>
      </c>
      <c r="H65" s="13" t="s">
        <v>669</v>
      </c>
      <c r="I65" s="12">
        <v>52.18</v>
      </c>
      <c r="J65" s="9">
        <v>5.99</v>
      </c>
      <c r="K65" s="9">
        <v>49.24</v>
      </c>
      <c r="L65" s="9">
        <v>43.25</v>
      </c>
      <c r="M65" s="9">
        <v>0</v>
      </c>
      <c r="N65" s="9">
        <v>0</v>
      </c>
      <c r="O65" s="9">
        <v>0</v>
      </c>
      <c r="P65" s="9">
        <v>0</v>
      </c>
      <c r="Q65" s="9">
        <v>17</v>
      </c>
      <c r="R65" s="9">
        <v>1.83</v>
      </c>
      <c r="S65" s="9">
        <v>13.63</v>
      </c>
      <c r="T65" s="9">
        <v>11.8</v>
      </c>
      <c r="U65" s="12" t="s">
        <v>110</v>
      </c>
      <c r="V65" s="9">
        <v>5.62</v>
      </c>
      <c r="W65" s="9">
        <v>5.72</v>
      </c>
      <c r="X65" s="9"/>
      <c r="Y65" s="9"/>
      <c r="Z65" s="18" t="str">
        <f t="shared" si="3"/>
        <v>Pathway</v>
      </c>
      <c r="AA65" s="18" t="str">
        <f t="shared" si="4"/>
        <v>Google</v>
      </c>
      <c r="AB65" s="10" t="str">
        <f t="shared" si="5"/>
        <v>Bing</v>
      </c>
      <c r="AC65" s="13" t="s">
        <v>2313</v>
      </c>
      <c r="AD65">
        <v>39.952167335799999</v>
      </c>
      <c r="AE65">
        <v>-83.130404424899993</v>
      </c>
      <c r="AF65">
        <v>39.952248865500003</v>
      </c>
      <c r="AG65">
        <v>-83.128717205599997</v>
      </c>
    </row>
    <row r="66" spans="1:33" x14ac:dyDescent="0.25">
      <c r="A66" s="12">
        <v>63</v>
      </c>
      <c r="B66" s="9">
        <v>8</v>
      </c>
      <c r="C66" s="9" t="s">
        <v>33</v>
      </c>
      <c r="D66" s="9" t="s">
        <v>678</v>
      </c>
      <c r="E66" s="9" t="s">
        <v>4</v>
      </c>
      <c r="F66" s="9" t="s">
        <v>56</v>
      </c>
      <c r="G66" s="9" t="s">
        <v>1458</v>
      </c>
      <c r="H66" s="13" t="s">
        <v>679</v>
      </c>
      <c r="I66" s="12">
        <v>107.38</v>
      </c>
      <c r="J66" s="9">
        <v>11.87</v>
      </c>
      <c r="K66" s="9">
        <v>87.67</v>
      </c>
      <c r="L66" s="9">
        <v>75.8</v>
      </c>
      <c r="M66" s="9">
        <v>2.98</v>
      </c>
      <c r="N66" s="9">
        <v>0.34</v>
      </c>
      <c r="O66" s="9">
        <v>1.67</v>
      </c>
      <c r="P66" s="9">
        <v>1.33</v>
      </c>
      <c r="Q66" s="9">
        <v>26.78</v>
      </c>
      <c r="R66" s="9">
        <v>3.54</v>
      </c>
      <c r="S66" s="9">
        <v>15.28</v>
      </c>
      <c r="T66" s="9">
        <v>11.74</v>
      </c>
      <c r="U66" s="12" t="s">
        <v>97</v>
      </c>
      <c r="V66" s="9">
        <v>1.21</v>
      </c>
      <c r="W66" s="9">
        <v>1.31</v>
      </c>
      <c r="X66" s="9"/>
      <c r="Y66" s="9"/>
      <c r="Z66" s="18" t="str">
        <f t="shared" si="3"/>
        <v>Pathway</v>
      </c>
      <c r="AA66" s="18" t="str">
        <f t="shared" si="4"/>
        <v>Google</v>
      </c>
      <c r="AB66" s="10" t="str">
        <f t="shared" si="5"/>
        <v>Bing</v>
      </c>
      <c r="AC66" s="13" t="s">
        <v>1450</v>
      </c>
      <c r="AD66">
        <v>39.065342667700001</v>
      </c>
      <c r="AE66">
        <v>-84.293184446699996</v>
      </c>
      <c r="AF66">
        <v>39.065284003199999</v>
      </c>
      <c r="AG66">
        <v>-84.291317376899997</v>
      </c>
    </row>
    <row r="67" spans="1:33" x14ac:dyDescent="0.25">
      <c r="A67" s="12">
        <v>64</v>
      </c>
      <c r="B67" s="9">
        <v>8</v>
      </c>
      <c r="C67" s="9" t="s">
        <v>33</v>
      </c>
      <c r="D67" s="9" t="s">
        <v>625</v>
      </c>
      <c r="E67" s="9" t="s">
        <v>4</v>
      </c>
      <c r="F67" s="9" t="s">
        <v>47</v>
      </c>
      <c r="G67" s="9" t="s">
        <v>1458</v>
      </c>
      <c r="H67" s="13" t="s">
        <v>626</v>
      </c>
      <c r="I67" s="12">
        <v>67.239999999999995</v>
      </c>
      <c r="J67" s="9">
        <v>6.71</v>
      </c>
      <c r="K67" s="9">
        <v>63.84</v>
      </c>
      <c r="L67" s="9">
        <v>57.13</v>
      </c>
      <c r="M67" s="9">
        <v>0</v>
      </c>
      <c r="N67" s="9">
        <v>0</v>
      </c>
      <c r="O67" s="9">
        <v>0</v>
      </c>
      <c r="P67" s="9">
        <v>0</v>
      </c>
      <c r="Q67" s="9">
        <v>16.66</v>
      </c>
      <c r="R67" s="9">
        <v>2.08</v>
      </c>
      <c r="S67" s="9">
        <v>13.78</v>
      </c>
      <c r="T67" s="9">
        <v>11.7</v>
      </c>
      <c r="U67" s="12" t="s">
        <v>91</v>
      </c>
      <c r="V67" s="9">
        <v>2.72</v>
      </c>
      <c r="W67" s="9">
        <v>2.82</v>
      </c>
      <c r="X67" s="9"/>
      <c r="Y67" s="9"/>
      <c r="Z67" s="18" t="str">
        <f t="shared" si="3"/>
        <v>Pathway</v>
      </c>
      <c r="AA67" s="18" t="str">
        <f t="shared" si="4"/>
        <v>Google</v>
      </c>
      <c r="AB67" s="10" t="str">
        <f t="shared" si="5"/>
        <v>Bing</v>
      </c>
      <c r="AC67" s="13" t="s">
        <v>2264</v>
      </c>
      <c r="AD67">
        <v>39.094787420599999</v>
      </c>
      <c r="AE67">
        <v>-84.263049425099993</v>
      </c>
      <c r="AF67">
        <v>39.094295037199998</v>
      </c>
      <c r="AG67">
        <v>-84.261266697300002</v>
      </c>
    </row>
    <row r="68" spans="1:33" x14ac:dyDescent="0.25">
      <c r="A68" s="12">
        <v>65</v>
      </c>
      <c r="B68" s="9">
        <v>7</v>
      </c>
      <c r="C68" s="9" t="s">
        <v>44</v>
      </c>
      <c r="D68" s="9" t="s">
        <v>1091</v>
      </c>
      <c r="E68" s="9" t="s">
        <v>4</v>
      </c>
      <c r="F68" s="9" t="s">
        <v>47</v>
      </c>
      <c r="G68" s="9" t="s">
        <v>1458</v>
      </c>
      <c r="H68" s="13" t="s">
        <v>897</v>
      </c>
      <c r="I68" s="12">
        <v>60.57</v>
      </c>
      <c r="J68" s="9">
        <v>4.34</v>
      </c>
      <c r="K68" s="9">
        <v>53.93</v>
      </c>
      <c r="L68" s="9">
        <v>49.59</v>
      </c>
      <c r="M68" s="9">
        <v>0</v>
      </c>
      <c r="N68" s="9">
        <v>0</v>
      </c>
      <c r="O68" s="9">
        <v>0</v>
      </c>
      <c r="P68" s="9">
        <v>0</v>
      </c>
      <c r="Q68" s="9">
        <v>19.43</v>
      </c>
      <c r="R68" s="9">
        <v>1.27</v>
      </c>
      <c r="S68" s="9">
        <v>12.71</v>
      </c>
      <c r="T68" s="9">
        <v>11.44</v>
      </c>
      <c r="U68" s="12" t="s">
        <v>303</v>
      </c>
      <c r="V68" s="9">
        <v>7.29</v>
      </c>
      <c r="W68" s="9">
        <v>7.36</v>
      </c>
      <c r="X68" s="9"/>
      <c r="Y68" s="9"/>
      <c r="Z68" s="18" t="str">
        <f t="shared" si="3"/>
        <v>Pathway</v>
      </c>
      <c r="AA68" s="18" t="str">
        <f t="shared" si="4"/>
        <v>Google</v>
      </c>
      <c r="AB68" s="10" t="str">
        <f t="shared" si="5"/>
        <v>Bing</v>
      </c>
      <c r="AC68" s="13" t="s">
        <v>2314</v>
      </c>
      <c r="AD68">
        <v>39.868020151499998</v>
      </c>
      <c r="AE68">
        <v>-84.137763371899993</v>
      </c>
      <c r="AF68">
        <v>39.869023261099997</v>
      </c>
      <c r="AG68">
        <v>-84.1376671222</v>
      </c>
    </row>
    <row r="69" spans="1:33" x14ac:dyDescent="0.25">
      <c r="A69" s="12">
        <v>66</v>
      </c>
      <c r="B69" s="9">
        <v>4</v>
      </c>
      <c r="C69" s="9" t="s">
        <v>112</v>
      </c>
      <c r="D69" s="9" t="s">
        <v>851</v>
      </c>
      <c r="E69" s="9" t="s">
        <v>4</v>
      </c>
      <c r="F69" s="9" t="s">
        <v>56</v>
      </c>
      <c r="G69" s="9" t="s">
        <v>1458</v>
      </c>
      <c r="H69" s="13" t="s">
        <v>780</v>
      </c>
      <c r="I69" s="12">
        <v>41.91</v>
      </c>
      <c r="J69" s="9">
        <v>10.65</v>
      </c>
      <c r="K69" s="9">
        <v>34.869999999999997</v>
      </c>
      <c r="L69" s="9">
        <v>24.22</v>
      </c>
      <c r="M69" s="9">
        <v>0</v>
      </c>
      <c r="N69" s="9">
        <v>0</v>
      </c>
      <c r="O69" s="9">
        <v>0</v>
      </c>
      <c r="P69" s="9">
        <v>0</v>
      </c>
      <c r="Q69" s="9">
        <v>26.88</v>
      </c>
      <c r="R69" s="9">
        <v>3.15</v>
      </c>
      <c r="S69" s="9">
        <v>14.42</v>
      </c>
      <c r="T69" s="9">
        <v>11.28</v>
      </c>
      <c r="U69" s="12" t="s">
        <v>111</v>
      </c>
      <c r="V69" s="9">
        <v>6.64</v>
      </c>
      <c r="W69" s="9">
        <v>6.74</v>
      </c>
      <c r="X69" s="9"/>
      <c r="Y69" s="9"/>
      <c r="Z69" s="18" t="str">
        <f t="shared" ref="Z69:Z132" si="6">IF(LEFT(U69,1)="S",IF(RIGHT(U69,1)="C",HYPERLINK("http://pathweb.pathwayservices.com/ohiopublic/?nlfid='"&amp;U69&amp;"'&amp;logpoint="&amp;V69,"Pathway"),"Not Available"),"Not Available")</f>
        <v>Pathway</v>
      </c>
      <c r="AA69" s="18" t="str">
        <f t="shared" ref="AA69:AA132" si="7">IF(AF69=0,HYPERLINK(CONCATENATE("http://maps.google.com/maps?q=",+AD69,",+",+AE69,"+(Intersection)&amp;iwloc=A&amp;hl=en"),"Google"),HYPERLINK(CONCATENATE("http://maps.google.com/maps?f=q&amp;source=s_q&amp;hl=en&amp;geocode=&amp;q=",AD69,",+",AE69,"+(",H69,"  SLM ",V69,")+to:",AF69,",+",AG69,"+(",H69," SLM ",W69,")&amp;t=m"),"Google"))</f>
        <v>Google</v>
      </c>
      <c r="AB69" s="10" t="str">
        <f t="shared" ref="AB69:AB132" si="8">IF(AF69=0,HYPERLINK(CONCATENATE("http://bing.com/maps/default.aspx?rtop=1~0&amp;rtp=pos.",AD69,"_",AE69,"_",Y69),"Bing"),HYPERLINK(CONCATENATE("http://bing.com/maps/default.aspx?rtop=1~0&amp;rtp=pos.",AD69,"_",AE69,"_(",H69,"  SLM ",V69,"~pos.",AF69,"_",AG69,"_",H69,"  SLM ",W69,")"),"Bing"))</f>
        <v>Bing</v>
      </c>
      <c r="AC69" s="13" t="s">
        <v>2324</v>
      </c>
      <c r="AD69">
        <v>41.2202602156</v>
      </c>
      <c r="AE69">
        <v>-80.740469302500003</v>
      </c>
      <c r="AF69">
        <v>41.2217097642</v>
      </c>
      <c r="AG69">
        <v>-80.740461784900006</v>
      </c>
    </row>
    <row r="70" spans="1:33" x14ac:dyDescent="0.25">
      <c r="A70" s="12">
        <v>67</v>
      </c>
      <c r="B70" s="9">
        <v>8</v>
      </c>
      <c r="C70" s="9" t="s">
        <v>11</v>
      </c>
      <c r="D70" s="9" t="s">
        <v>576</v>
      </c>
      <c r="E70" s="9" t="s">
        <v>4</v>
      </c>
      <c r="F70" s="9" t="s">
        <v>47</v>
      </c>
      <c r="G70" s="9" t="s">
        <v>1458</v>
      </c>
      <c r="H70" s="13" t="s">
        <v>577</v>
      </c>
      <c r="I70" s="12">
        <v>55.44</v>
      </c>
      <c r="J70" s="9">
        <v>4.3</v>
      </c>
      <c r="K70" s="9">
        <v>51.02</v>
      </c>
      <c r="L70" s="9">
        <v>46.72</v>
      </c>
      <c r="M70" s="9">
        <v>0</v>
      </c>
      <c r="N70" s="9">
        <v>0</v>
      </c>
      <c r="O70" s="9">
        <v>0</v>
      </c>
      <c r="P70" s="9">
        <v>0</v>
      </c>
      <c r="Q70" s="9">
        <v>17</v>
      </c>
      <c r="R70" s="9">
        <v>1.25</v>
      </c>
      <c r="S70" s="9">
        <v>12.37</v>
      </c>
      <c r="T70" s="9">
        <v>11.11</v>
      </c>
      <c r="U70" s="12" t="s">
        <v>93</v>
      </c>
      <c r="V70" s="9">
        <v>11.49</v>
      </c>
      <c r="W70" s="9">
        <v>11.59</v>
      </c>
      <c r="X70" s="9"/>
      <c r="Y70" s="9"/>
      <c r="Z70" s="18" t="str">
        <f t="shared" si="6"/>
        <v>Pathway</v>
      </c>
      <c r="AA70" s="18" t="str">
        <f t="shared" si="7"/>
        <v>Google</v>
      </c>
      <c r="AB70" s="10" t="str">
        <f t="shared" si="8"/>
        <v>Bing</v>
      </c>
      <c r="AC70" s="13" t="s">
        <v>1450</v>
      </c>
      <c r="AD70">
        <v>39.220011186699999</v>
      </c>
      <c r="AE70">
        <v>-84.586126900300002</v>
      </c>
      <c r="AF70">
        <v>39.221389372499999</v>
      </c>
      <c r="AG70">
        <v>-84.586595832599997</v>
      </c>
    </row>
    <row r="71" spans="1:33" x14ac:dyDescent="0.25">
      <c r="A71" s="12">
        <v>68</v>
      </c>
      <c r="B71" s="9">
        <v>2</v>
      </c>
      <c r="C71" s="9" t="s">
        <v>6</v>
      </c>
      <c r="D71" s="9" t="s">
        <v>924</v>
      </c>
      <c r="E71" s="9" t="s">
        <v>4</v>
      </c>
      <c r="F71" s="9" t="s">
        <v>56</v>
      </c>
      <c r="G71" s="9" t="s">
        <v>1458</v>
      </c>
      <c r="H71" s="13" t="s">
        <v>556</v>
      </c>
      <c r="I71" s="12">
        <v>54.24</v>
      </c>
      <c r="J71" s="9">
        <v>14.02</v>
      </c>
      <c r="K71" s="9">
        <v>46.92</v>
      </c>
      <c r="L71" s="9">
        <v>32.909999999999997</v>
      </c>
      <c r="M71" s="9">
        <v>3.01</v>
      </c>
      <c r="N71" s="9">
        <v>0.41</v>
      </c>
      <c r="O71" s="9">
        <v>1.83</v>
      </c>
      <c r="P71" s="9">
        <v>1.42</v>
      </c>
      <c r="Q71" s="9">
        <v>24.07</v>
      </c>
      <c r="R71" s="9">
        <v>4.2300000000000004</v>
      </c>
      <c r="S71" s="9">
        <v>15.08</v>
      </c>
      <c r="T71" s="9">
        <v>10.85</v>
      </c>
      <c r="U71" s="12" t="s">
        <v>78</v>
      </c>
      <c r="V71" s="9">
        <v>22.41</v>
      </c>
      <c r="W71" s="9">
        <v>22.51</v>
      </c>
      <c r="X71" s="9"/>
      <c r="Y71" s="9"/>
      <c r="Z71" s="18" t="str">
        <f t="shared" si="6"/>
        <v>Pathway</v>
      </c>
      <c r="AA71" s="18" t="str">
        <f t="shared" si="7"/>
        <v>Google</v>
      </c>
      <c r="AB71" s="10" t="str">
        <f t="shared" si="8"/>
        <v>Bing</v>
      </c>
      <c r="AC71" s="13" t="s">
        <v>2255</v>
      </c>
      <c r="AD71">
        <v>41.636976272200002</v>
      </c>
      <c r="AE71">
        <v>-83.469158937000003</v>
      </c>
      <c r="AF71">
        <v>41.637018005900003</v>
      </c>
      <c r="AG71">
        <v>-83.467243738299999</v>
      </c>
    </row>
    <row r="72" spans="1:33" x14ac:dyDescent="0.25">
      <c r="A72" s="12">
        <v>69</v>
      </c>
      <c r="B72" s="9">
        <v>1</v>
      </c>
      <c r="C72" s="9" t="s">
        <v>137</v>
      </c>
      <c r="D72" s="9" t="s">
        <v>871</v>
      </c>
      <c r="E72" s="9" t="s">
        <v>4</v>
      </c>
      <c r="F72" s="9" t="s">
        <v>25</v>
      </c>
      <c r="G72" s="9" t="s">
        <v>1458</v>
      </c>
      <c r="H72" s="13" t="s">
        <v>840</v>
      </c>
      <c r="I72" s="12">
        <v>33.86</v>
      </c>
      <c r="J72" s="9">
        <v>3.28</v>
      </c>
      <c r="K72" s="9">
        <v>29.7</v>
      </c>
      <c r="L72" s="9">
        <v>26.42</v>
      </c>
      <c r="M72" s="9">
        <v>3.09</v>
      </c>
      <c r="N72" s="9">
        <v>0.14000000000000001</v>
      </c>
      <c r="O72" s="9">
        <v>1.95</v>
      </c>
      <c r="P72" s="9">
        <v>1.82</v>
      </c>
      <c r="Q72" s="9">
        <v>18.510000000000002</v>
      </c>
      <c r="R72" s="9">
        <v>1.02</v>
      </c>
      <c r="S72" s="9">
        <v>11.8</v>
      </c>
      <c r="T72" s="9">
        <v>10.78</v>
      </c>
      <c r="U72" s="12" t="s">
        <v>136</v>
      </c>
      <c r="V72" s="9">
        <v>18.12</v>
      </c>
      <c r="W72" s="9">
        <v>18.22</v>
      </c>
      <c r="X72" s="9"/>
      <c r="Y72" s="9"/>
      <c r="Z72" s="18" t="str">
        <f t="shared" si="6"/>
        <v>Pathway</v>
      </c>
      <c r="AA72" s="18" t="str">
        <f t="shared" si="7"/>
        <v>Google</v>
      </c>
      <c r="AB72" s="10" t="str">
        <f t="shared" si="8"/>
        <v>Bing</v>
      </c>
      <c r="AC72" s="13" t="s">
        <v>2305</v>
      </c>
      <c r="AD72">
        <v>40.732120093799999</v>
      </c>
      <c r="AE72">
        <v>-84.082193639300002</v>
      </c>
      <c r="AF72">
        <v>40.731198269399997</v>
      </c>
      <c r="AG72">
        <v>-84.080726484099998</v>
      </c>
    </row>
    <row r="73" spans="1:33" x14ac:dyDescent="0.25">
      <c r="A73" s="12">
        <v>70</v>
      </c>
      <c r="B73" s="9">
        <v>12</v>
      </c>
      <c r="C73" s="9" t="s">
        <v>69</v>
      </c>
      <c r="D73" s="9" t="s">
        <v>1124</v>
      </c>
      <c r="E73" s="9" t="s">
        <v>4</v>
      </c>
      <c r="F73" s="9" t="s">
        <v>25</v>
      </c>
      <c r="G73" s="9" t="s">
        <v>1458</v>
      </c>
      <c r="H73" s="13" t="s">
        <v>1125</v>
      </c>
      <c r="I73" s="12">
        <v>21.55</v>
      </c>
      <c r="J73" s="9">
        <v>3.26</v>
      </c>
      <c r="K73" s="9">
        <v>19.05</v>
      </c>
      <c r="L73" s="9">
        <v>15.78</v>
      </c>
      <c r="M73" s="9">
        <v>0</v>
      </c>
      <c r="N73" s="9">
        <v>0</v>
      </c>
      <c r="O73" s="9">
        <v>0</v>
      </c>
      <c r="P73" s="9">
        <v>0</v>
      </c>
      <c r="Q73" s="9">
        <v>18.510000000000002</v>
      </c>
      <c r="R73" s="9">
        <v>1.02</v>
      </c>
      <c r="S73" s="9">
        <v>11.78</v>
      </c>
      <c r="T73" s="9">
        <v>10.76</v>
      </c>
      <c r="U73" s="12" t="s">
        <v>221</v>
      </c>
      <c r="V73" s="9">
        <v>5.33</v>
      </c>
      <c r="W73" s="9">
        <v>5.43</v>
      </c>
      <c r="X73" s="9"/>
      <c r="Y73" s="9"/>
      <c r="Z73" s="18" t="str">
        <f t="shared" si="6"/>
        <v>Pathway</v>
      </c>
      <c r="AA73" s="18" t="str">
        <f t="shared" si="7"/>
        <v>Google</v>
      </c>
      <c r="AB73" s="10" t="str">
        <f t="shared" si="8"/>
        <v>Bing</v>
      </c>
      <c r="AC73" s="13" t="s">
        <v>2324</v>
      </c>
      <c r="AD73">
        <v>41.695520613299998</v>
      </c>
      <c r="AE73">
        <v>-81.339136873900003</v>
      </c>
      <c r="AF73">
        <v>41.696953245800003</v>
      </c>
      <c r="AG73">
        <v>-81.339111455500003</v>
      </c>
    </row>
    <row r="74" spans="1:33" x14ac:dyDescent="0.25">
      <c r="A74" s="12">
        <v>71</v>
      </c>
      <c r="B74" s="9">
        <v>8</v>
      </c>
      <c r="C74" s="9" t="s">
        <v>33</v>
      </c>
      <c r="D74" s="9" t="s">
        <v>848</v>
      </c>
      <c r="E74" s="9" t="s">
        <v>4</v>
      </c>
      <c r="F74" s="9" t="s">
        <v>47</v>
      </c>
      <c r="G74" s="9" t="s">
        <v>1458</v>
      </c>
      <c r="H74" s="13" t="s">
        <v>806</v>
      </c>
      <c r="I74" s="12">
        <v>18.829999999999998</v>
      </c>
      <c r="J74" s="9">
        <v>4.1399999999999997</v>
      </c>
      <c r="K74" s="9">
        <v>17.559999999999999</v>
      </c>
      <c r="L74" s="9">
        <v>13.42</v>
      </c>
      <c r="M74" s="9">
        <v>3.26</v>
      </c>
      <c r="N74" s="9">
        <v>0.14000000000000001</v>
      </c>
      <c r="O74" s="9">
        <v>2.34</v>
      </c>
      <c r="P74" s="9">
        <v>2.21</v>
      </c>
      <c r="Q74" s="9">
        <v>16.309999999999999</v>
      </c>
      <c r="R74" s="9">
        <v>1.2</v>
      </c>
      <c r="S74" s="9">
        <v>11.87</v>
      </c>
      <c r="T74" s="9">
        <v>10.66</v>
      </c>
      <c r="U74" s="12" t="s">
        <v>210</v>
      </c>
      <c r="V74" s="9">
        <v>2.85</v>
      </c>
      <c r="W74" s="9">
        <v>2.95</v>
      </c>
      <c r="X74" s="9"/>
      <c r="Y74" s="9"/>
      <c r="Z74" s="18" t="str">
        <f t="shared" si="6"/>
        <v>Pathway</v>
      </c>
      <c r="AA74" s="18" t="str">
        <f t="shared" si="7"/>
        <v>Google</v>
      </c>
      <c r="AB74" s="10" t="str">
        <f t="shared" si="8"/>
        <v>Bing</v>
      </c>
      <c r="AC74" s="13" t="s">
        <v>2315</v>
      </c>
      <c r="AD74">
        <v>39.187601464399997</v>
      </c>
      <c r="AE74">
        <v>-84.253872166400001</v>
      </c>
      <c r="AF74">
        <v>39.187852924799998</v>
      </c>
      <c r="AG74">
        <v>-84.252072651500001</v>
      </c>
    </row>
    <row r="75" spans="1:33" x14ac:dyDescent="0.25">
      <c r="A75" s="12">
        <v>72</v>
      </c>
      <c r="B75" s="9">
        <v>6</v>
      </c>
      <c r="C75" s="9" t="s">
        <v>8</v>
      </c>
      <c r="D75" s="9" t="s">
        <v>1022</v>
      </c>
      <c r="E75" s="9" t="s">
        <v>4</v>
      </c>
      <c r="F75" s="9" t="s">
        <v>25</v>
      </c>
      <c r="G75" s="9" t="s">
        <v>1458</v>
      </c>
      <c r="H75" s="13" t="s">
        <v>636</v>
      </c>
      <c r="I75" s="12">
        <v>21.94</v>
      </c>
      <c r="J75" s="9">
        <v>5.32</v>
      </c>
      <c r="K75" s="9">
        <v>19.920000000000002</v>
      </c>
      <c r="L75" s="9">
        <v>14.6</v>
      </c>
      <c r="M75" s="9">
        <v>0</v>
      </c>
      <c r="N75" s="9">
        <v>0</v>
      </c>
      <c r="O75" s="9">
        <v>0</v>
      </c>
      <c r="P75" s="9">
        <v>0</v>
      </c>
      <c r="Q75" s="9">
        <v>17.59</v>
      </c>
      <c r="R75" s="9">
        <v>1.71</v>
      </c>
      <c r="S75" s="9">
        <v>12.08</v>
      </c>
      <c r="T75" s="9">
        <v>10.37</v>
      </c>
      <c r="U75" s="12" t="s">
        <v>84</v>
      </c>
      <c r="V75" s="9">
        <v>4.83</v>
      </c>
      <c r="W75" s="9">
        <v>4.9000000000000004</v>
      </c>
      <c r="X75" s="9"/>
      <c r="Y75" s="9"/>
      <c r="Z75" s="18" t="str">
        <f t="shared" si="6"/>
        <v>Pathway</v>
      </c>
      <c r="AA75" s="18" t="str">
        <f t="shared" si="7"/>
        <v>Google</v>
      </c>
      <c r="AB75" s="10" t="str">
        <f t="shared" si="8"/>
        <v>Bing</v>
      </c>
      <c r="AC75" s="13" t="s">
        <v>2324</v>
      </c>
      <c r="AD75">
        <v>40.0995979124</v>
      </c>
      <c r="AE75">
        <v>-83.108402232900005</v>
      </c>
      <c r="AF75">
        <v>40.099556660499999</v>
      </c>
      <c r="AG75">
        <v>-83.107121512899994</v>
      </c>
    </row>
    <row r="76" spans="1:33" x14ac:dyDescent="0.25">
      <c r="A76" s="12">
        <v>73</v>
      </c>
      <c r="B76" s="9">
        <v>12</v>
      </c>
      <c r="C76" s="9" t="s">
        <v>14</v>
      </c>
      <c r="D76" s="9" t="s">
        <v>1002</v>
      </c>
      <c r="E76" s="9" t="s">
        <v>4</v>
      </c>
      <c r="F76" s="9" t="s">
        <v>25</v>
      </c>
      <c r="G76" s="9" t="s">
        <v>1458</v>
      </c>
      <c r="H76" s="13" t="s">
        <v>640</v>
      </c>
      <c r="I76" s="12">
        <v>27.65</v>
      </c>
      <c r="J76" s="9">
        <v>6.96</v>
      </c>
      <c r="K76" s="9">
        <v>26.22</v>
      </c>
      <c r="L76" s="9">
        <v>19.260000000000002</v>
      </c>
      <c r="M76" s="9">
        <v>0</v>
      </c>
      <c r="N76" s="9">
        <v>0</v>
      </c>
      <c r="O76" s="9">
        <v>0</v>
      </c>
      <c r="P76" s="9">
        <v>0</v>
      </c>
      <c r="Q76" s="9">
        <v>15.39</v>
      </c>
      <c r="R76" s="9">
        <v>2.27</v>
      </c>
      <c r="S76" s="9">
        <v>12.52</v>
      </c>
      <c r="T76" s="9">
        <v>10.25</v>
      </c>
      <c r="U76" s="12" t="s">
        <v>52</v>
      </c>
      <c r="V76" s="9">
        <v>13.49</v>
      </c>
      <c r="W76" s="9">
        <v>13.59</v>
      </c>
      <c r="X76" s="9"/>
      <c r="Y76" s="9"/>
      <c r="Z76" s="18" t="str">
        <f t="shared" si="6"/>
        <v>Pathway</v>
      </c>
      <c r="AA76" s="18" t="str">
        <f t="shared" si="7"/>
        <v>Google</v>
      </c>
      <c r="AB76" s="10" t="str">
        <f t="shared" si="8"/>
        <v>Bing</v>
      </c>
      <c r="AC76" s="13" t="s">
        <v>2324</v>
      </c>
      <c r="AD76">
        <v>41.432754402100002</v>
      </c>
      <c r="AE76">
        <v>-81.503276898999999</v>
      </c>
      <c r="AF76">
        <v>41.431155079500002</v>
      </c>
      <c r="AG76">
        <v>-81.503043569599996</v>
      </c>
    </row>
    <row r="77" spans="1:33" x14ac:dyDescent="0.25">
      <c r="A77" s="12">
        <v>74</v>
      </c>
      <c r="B77" s="9">
        <v>2</v>
      </c>
      <c r="C77" s="9" t="s">
        <v>6</v>
      </c>
      <c r="D77" s="9" t="s">
        <v>1069</v>
      </c>
      <c r="E77" s="9" t="s">
        <v>4</v>
      </c>
      <c r="F77" s="9" t="s">
        <v>56</v>
      </c>
      <c r="G77" s="9" t="s">
        <v>1458</v>
      </c>
      <c r="H77" s="13" t="s">
        <v>1070</v>
      </c>
      <c r="I77" s="12">
        <v>93.41</v>
      </c>
      <c r="J77" s="9">
        <v>5.84</v>
      </c>
      <c r="K77" s="9">
        <v>62.95</v>
      </c>
      <c r="L77" s="9">
        <v>57.11</v>
      </c>
      <c r="M77" s="9">
        <v>0</v>
      </c>
      <c r="N77" s="9">
        <v>0</v>
      </c>
      <c r="O77" s="9">
        <v>0</v>
      </c>
      <c r="P77" s="9">
        <v>0</v>
      </c>
      <c r="Q77" s="9">
        <v>33.1</v>
      </c>
      <c r="R77" s="9">
        <v>1.65</v>
      </c>
      <c r="S77" s="9">
        <v>11.71</v>
      </c>
      <c r="T77" s="9">
        <v>10.06</v>
      </c>
      <c r="U77" s="12" t="s">
        <v>138</v>
      </c>
      <c r="V77" s="9">
        <v>0.45</v>
      </c>
      <c r="W77" s="9">
        <v>0.55000000000000004</v>
      </c>
      <c r="X77" s="9"/>
      <c r="Y77" s="9"/>
      <c r="Z77" s="18" t="str">
        <f t="shared" si="6"/>
        <v>Pathway</v>
      </c>
      <c r="AA77" s="18" t="str">
        <f t="shared" si="7"/>
        <v>Google</v>
      </c>
      <c r="AB77" s="10" t="str">
        <f t="shared" si="8"/>
        <v>Bing</v>
      </c>
      <c r="AC77" s="13" t="s">
        <v>2316</v>
      </c>
      <c r="AD77">
        <v>41.715720431199998</v>
      </c>
      <c r="AE77">
        <v>-83.682818880300005</v>
      </c>
      <c r="AF77">
        <v>41.715952834600003</v>
      </c>
      <c r="AG77">
        <v>-83.6809113443</v>
      </c>
    </row>
    <row r="78" spans="1:33" x14ac:dyDescent="0.25">
      <c r="A78" s="12">
        <v>75</v>
      </c>
      <c r="B78" s="9">
        <v>6</v>
      </c>
      <c r="C78" s="9" t="s">
        <v>42</v>
      </c>
      <c r="D78" s="9" t="s">
        <v>963</v>
      </c>
      <c r="E78" s="9" t="s">
        <v>4</v>
      </c>
      <c r="F78" s="9" t="s">
        <v>56</v>
      </c>
      <c r="G78" s="9" t="s">
        <v>1458</v>
      </c>
      <c r="H78" s="13" t="s">
        <v>603</v>
      </c>
      <c r="I78" s="12">
        <v>75.97</v>
      </c>
      <c r="J78" s="9">
        <v>10.7</v>
      </c>
      <c r="K78" s="9">
        <v>61.15</v>
      </c>
      <c r="L78" s="9">
        <v>50.45</v>
      </c>
      <c r="M78" s="9">
        <v>0</v>
      </c>
      <c r="N78" s="9">
        <v>0</v>
      </c>
      <c r="O78" s="9">
        <v>0</v>
      </c>
      <c r="P78" s="9">
        <v>0</v>
      </c>
      <c r="Q78" s="9">
        <v>24.29</v>
      </c>
      <c r="R78" s="9">
        <v>3.16</v>
      </c>
      <c r="S78" s="9">
        <v>13.14</v>
      </c>
      <c r="T78" s="9">
        <v>9.98</v>
      </c>
      <c r="U78" s="12" t="s">
        <v>107</v>
      </c>
      <c r="V78" s="9">
        <v>1.79</v>
      </c>
      <c r="W78" s="9">
        <v>1.89</v>
      </c>
      <c r="X78" s="9"/>
      <c r="Y78" s="9"/>
      <c r="Z78" s="18" t="str">
        <f t="shared" si="6"/>
        <v>Pathway</v>
      </c>
      <c r="AA78" s="18" t="str">
        <f t="shared" si="7"/>
        <v>Google</v>
      </c>
      <c r="AB78" s="10" t="str">
        <f t="shared" si="8"/>
        <v>Bing</v>
      </c>
      <c r="AC78" s="13" t="s">
        <v>1450</v>
      </c>
      <c r="AD78">
        <v>40.162525826</v>
      </c>
      <c r="AE78">
        <v>-83.019455836199995</v>
      </c>
      <c r="AF78">
        <v>40.163908582099999</v>
      </c>
      <c r="AG78">
        <v>-83.019697896599993</v>
      </c>
    </row>
    <row r="79" spans="1:33" x14ac:dyDescent="0.25">
      <c r="A79" s="12">
        <v>76</v>
      </c>
      <c r="B79" s="9">
        <v>3</v>
      </c>
      <c r="C79" s="9" t="s">
        <v>109</v>
      </c>
      <c r="D79" s="9" t="s">
        <v>776</v>
      </c>
      <c r="E79" s="9" t="s">
        <v>4</v>
      </c>
      <c r="F79" s="9" t="s">
        <v>25</v>
      </c>
      <c r="G79" s="9" t="s">
        <v>1458</v>
      </c>
      <c r="H79" s="13" t="s">
        <v>775</v>
      </c>
      <c r="I79" s="12">
        <v>21.5</v>
      </c>
      <c r="J79" s="9">
        <v>4.62</v>
      </c>
      <c r="K79" s="9">
        <v>19.809999999999999</v>
      </c>
      <c r="L79" s="9">
        <v>15.19</v>
      </c>
      <c r="M79" s="9">
        <v>0</v>
      </c>
      <c r="N79" s="9">
        <v>0</v>
      </c>
      <c r="O79" s="9">
        <v>0</v>
      </c>
      <c r="P79" s="9">
        <v>0</v>
      </c>
      <c r="Q79" s="9">
        <v>15.39</v>
      </c>
      <c r="R79" s="9">
        <v>1.47</v>
      </c>
      <c r="S79" s="9">
        <v>11.19</v>
      </c>
      <c r="T79" s="9">
        <v>9.7200000000000006</v>
      </c>
      <c r="U79" s="12" t="s">
        <v>220</v>
      </c>
      <c r="V79" s="9">
        <v>14.83</v>
      </c>
      <c r="W79" s="9">
        <v>14.93</v>
      </c>
      <c r="X79" s="9"/>
      <c r="Y79" s="9"/>
      <c r="Z79" s="18" t="str">
        <f t="shared" si="6"/>
        <v>Pathway</v>
      </c>
      <c r="AA79" s="18" t="str">
        <f t="shared" si="7"/>
        <v>Google</v>
      </c>
      <c r="AB79" s="10" t="str">
        <f t="shared" si="8"/>
        <v>Bing</v>
      </c>
      <c r="AC79" s="13" t="s">
        <v>2324</v>
      </c>
      <c r="AD79">
        <v>41.136199489100001</v>
      </c>
      <c r="AE79">
        <v>-81.807352403600007</v>
      </c>
      <c r="AF79">
        <v>41.136224982999998</v>
      </c>
      <c r="AG79">
        <v>-81.805452967299999</v>
      </c>
    </row>
    <row r="80" spans="1:33" x14ac:dyDescent="0.25">
      <c r="A80" s="12">
        <v>77</v>
      </c>
      <c r="B80" s="9">
        <v>2</v>
      </c>
      <c r="C80" s="9" t="s">
        <v>81</v>
      </c>
      <c r="D80" s="9" t="s">
        <v>725</v>
      </c>
      <c r="E80" s="9" t="s">
        <v>4</v>
      </c>
      <c r="F80" s="9" t="s">
        <v>56</v>
      </c>
      <c r="G80" s="9" t="s">
        <v>1458</v>
      </c>
      <c r="H80" s="13" t="s">
        <v>726</v>
      </c>
      <c r="I80" s="12">
        <v>97.81</v>
      </c>
      <c r="J80" s="9">
        <v>4.29</v>
      </c>
      <c r="K80" s="9">
        <v>58.11</v>
      </c>
      <c r="L80" s="9">
        <v>53.83</v>
      </c>
      <c r="M80" s="9">
        <v>6.11</v>
      </c>
      <c r="N80" s="9">
        <v>0.11</v>
      </c>
      <c r="O80" s="9">
        <v>1.61</v>
      </c>
      <c r="P80" s="9">
        <v>1.49</v>
      </c>
      <c r="Q80" s="9">
        <v>39.72</v>
      </c>
      <c r="R80" s="9">
        <v>1.18</v>
      </c>
      <c r="S80" s="9">
        <v>10.78</v>
      </c>
      <c r="T80" s="9">
        <v>9.6</v>
      </c>
      <c r="U80" s="12" t="s">
        <v>191</v>
      </c>
      <c r="V80" s="9">
        <v>1</v>
      </c>
      <c r="W80" s="9">
        <v>1.1000000000000001</v>
      </c>
      <c r="X80" s="9"/>
      <c r="Y80" s="9"/>
      <c r="Z80" s="18" t="str">
        <f t="shared" si="6"/>
        <v>Pathway</v>
      </c>
      <c r="AA80" s="18" t="str">
        <f t="shared" si="7"/>
        <v>Google</v>
      </c>
      <c r="AB80" s="10" t="str">
        <f t="shared" si="8"/>
        <v>Bing</v>
      </c>
      <c r="AC80" s="13" t="s">
        <v>2324</v>
      </c>
      <c r="AD80">
        <v>41.374531111300001</v>
      </c>
      <c r="AE80">
        <v>-83.625668051199995</v>
      </c>
      <c r="AF80">
        <v>41.3745429274</v>
      </c>
      <c r="AG80">
        <v>-83.627594355499994</v>
      </c>
    </row>
    <row r="81" spans="1:33" x14ac:dyDescent="0.25">
      <c r="A81" s="12">
        <v>78</v>
      </c>
      <c r="B81" s="9">
        <v>4</v>
      </c>
      <c r="C81" s="9" t="s">
        <v>76</v>
      </c>
      <c r="D81" s="9" t="s">
        <v>661</v>
      </c>
      <c r="E81" s="9" t="s">
        <v>4</v>
      </c>
      <c r="F81" s="9" t="s">
        <v>25</v>
      </c>
      <c r="G81" s="9" t="s">
        <v>1458</v>
      </c>
      <c r="H81" s="13" t="s">
        <v>662</v>
      </c>
      <c r="I81" s="12">
        <v>39.93</v>
      </c>
      <c r="J81" s="9">
        <v>4.32</v>
      </c>
      <c r="K81" s="9">
        <v>36.14</v>
      </c>
      <c r="L81" s="9">
        <v>31.82</v>
      </c>
      <c r="M81" s="9">
        <v>0</v>
      </c>
      <c r="N81" s="9">
        <v>0</v>
      </c>
      <c r="O81" s="9">
        <v>0</v>
      </c>
      <c r="P81" s="9">
        <v>0</v>
      </c>
      <c r="Q81" s="9">
        <v>15.39</v>
      </c>
      <c r="R81" s="9">
        <v>1.37</v>
      </c>
      <c r="S81" s="9">
        <v>10.95</v>
      </c>
      <c r="T81" s="9">
        <v>9.58</v>
      </c>
      <c r="U81" s="12" t="s">
        <v>270</v>
      </c>
      <c r="V81" s="9">
        <v>3.71</v>
      </c>
      <c r="W81" s="9">
        <v>3.81</v>
      </c>
      <c r="X81" s="9"/>
      <c r="Y81" s="9"/>
      <c r="Z81" s="18" t="str">
        <f t="shared" si="6"/>
        <v>Pathway</v>
      </c>
      <c r="AA81" s="18" t="str">
        <f t="shared" si="7"/>
        <v>Google</v>
      </c>
      <c r="AB81" s="10" t="str">
        <f t="shared" si="8"/>
        <v>Bing</v>
      </c>
      <c r="AC81" s="13" t="s">
        <v>2317</v>
      </c>
      <c r="AD81">
        <v>41.236723906100003</v>
      </c>
      <c r="AE81">
        <v>-81.3352665309</v>
      </c>
      <c r="AF81">
        <v>41.235958482500003</v>
      </c>
      <c r="AG81">
        <v>-81.333637061499999</v>
      </c>
    </row>
    <row r="82" spans="1:33" x14ac:dyDescent="0.25">
      <c r="A82" s="12">
        <v>79</v>
      </c>
      <c r="B82" s="9">
        <v>8</v>
      </c>
      <c r="C82" s="9" t="s">
        <v>11</v>
      </c>
      <c r="D82" s="9" t="s">
        <v>1034</v>
      </c>
      <c r="E82" s="9" t="s">
        <v>4</v>
      </c>
      <c r="F82" s="9" t="s">
        <v>47</v>
      </c>
      <c r="G82" s="9" t="s">
        <v>1458</v>
      </c>
      <c r="H82" s="13" t="s">
        <v>647</v>
      </c>
      <c r="I82" s="12">
        <v>45.66</v>
      </c>
      <c r="J82" s="9">
        <v>2.71</v>
      </c>
      <c r="K82" s="9">
        <v>40.049999999999997</v>
      </c>
      <c r="L82" s="9">
        <v>37.340000000000003</v>
      </c>
      <c r="M82" s="9">
        <v>0</v>
      </c>
      <c r="N82" s="9">
        <v>0</v>
      </c>
      <c r="O82" s="9">
        <v>0</v>
      </c>
      <c r="P82" s="9">
        <v>0</v>
      </c>
      <c r="Q82" s="9">
        <v>17</v>
      </c>
      <c r="R82" s="9">
        <v>0.74</v>
      </c>
      <c r="S82" s="9">
        <v>10.29</v>
      </c>
      <c r="T82" s="9">
        <v>9.5500000000000007</v>
      </c>
      <c r="U82" s="12" t="s">
        <v>55</v>
      </c>
      <c r="V82" s="9">
        <v>8.34</v>
      </c>
      <c r="W82" s="9">
        <v>8.44</v>
      </c>
      <c r="X82" s="9"/>
      <c r="Y82" s="9"/>
      <c r="Z82" s="18" t="str">
        <f t="shared" si="6"/>
        <v>Pathway</v>
      </c>
      <c r="AA82" s="18" t="str">
        <f t="shared" si="7"/>
        <v>Google</v>
      </c>
      <c r="AB82" s="10" t="str">
        <f t="shared" si="8"/>
        <v>Bing</v>
      </c>
      <c r="AC82" s="13" t="s">
        <v>2318</v>
      </c>
      <c r="AD82">
        <v>39.190695459399997</v>
      </c>
      <c r="AE82">
        <v>-84.462522545900001</v>
      </c>
      <c r="AF82">
        <v>39.192000299299998</v>
      </c>
      <c r="AG82">
        <v>-84.461662499100001</v>
      </c>
    </row>
    <row r="83" spans="1:33" x14ac:dyDescent="0.25">
      <c r="A83" s="12">
        <v>80</v>
      </c>
      <c r="B83" s="9">
        <v>1</v>
      </c>
      <c r="C83" s="9" t="s">
        <v>137</v>
      </c>
      <c r="D83" s="9" t="s">
        <v>706</v>
      </c>
      <c r="E83" s="9" t="s">
        <v>4</v>
      </c>
      <c r="F83" s="9" t="s">
        <v>47</v>
      </c>
      <c r="G83" s="9" t="s">
        <v>1458</v>
      </c>
      <c r="H83" s="13" t="s">
        <v>707</v>
      </c>
      <c r="I83" s="12">
        <v>30.91</v>
      </c>
      <c r="J83" s="9">
        <v>3.61</v>
      </c>
      <c r="K83" s="9">
        <v>27.69</v>
      </c>
      <c r="L83" s="9">
        <v>24.08</v>
      </c>
      <c r="M83" s="9">
        <v>0</v>
      </c>
      <c r="N83" s="9">
        <v>0</v>
      </c>
      <c r="O83" s="9">
        <v>0</v>
      </c>
      <c r="P83" s="9">
        <v>0</v>
      </c>
      <c r="Q83" s="9">
        <v>16.39</v>
      </c>
      <c r="R83" s="9">
        <v>1.03</v>
      </c>
      <c r="S83" s="9">
        <v>10.56</v>
      </c>
      <c r="T83" s="9">
        <v>9.5299999999999994</v>
      </c>
      <c r="U83" s="12" t="s">
        <v>288</v>
      </c>
      <c r="V83" s="9">
        <v>8.7899999999999991</v>
      </c>
      <c r="W83" s="9">
        <v>8.89</v>
      </c>
      <c r="X83" s="9"/>
      <c r="Y83" s="9"/>
      <c r="Z83" s="18" t="str">
        <f t="shared" si="6"/>
        <v>Pathway</v>
      </c>
      <c r="AA83" s="18" t="str">
        <f t="shared" si="7"/>
        <v>Google</v>
      </c>
      <c r="AB83" s="10" t="str">
        <f t="shared" si="8"/>
        <v>Bing</v>
      </c>
      <c r="AC83" s="13" t="s">
        <v>2319</v>
      </c>
      <c r="AD83">
        <v>40.769462037499999</v>
      </c>
      <c r="AE83">
        <v>-84.163306328999994</v>
      </c>
      <c r="AF83">
        <v>40.768687354900003</v>
      </c>
      <c r="AG83">
        <v>-84.161693044000003</v>
      </c>
    </row>
    <row r="84" spans="1:33" x14ac:dyDescent="0.25">
      <c r="A84" s="12">
        <v>81</v>
      </c>
      <c r="B84" s="9">
        <v>8</v>
      </c>
      <c r="C84" s="9" t="s">
        <v>11</v>
      </c>
      <c r="D84" s="9" t="s">
        <v>1034</v>
      </c>
      <c r="E84" s="9" t="s">
        <v>4</v>
      </c>
      <c r="F84" s="9" t="s">
        <v>25</v>
      </c>
      <c r="G84" s="9" t="s">
        <v>1458</v>
      </c>
      <c r="H84" s="13" t="s">
        <v>647</v>
      </c>
      <c r="I84" s="12">
        <v>39.93</v>
      </c>
      <c r="J84" s="9">
        <v>4.18</v>
      </c>
      <c r="K84" s="9">
        <v>36.01</v>
      </c>
      <c r="L84" s="9">
        <v>31.83</v>
      </c>
      <c r="M84" s="9">
        <v>3.08</v>
      </c>
      <c r="N84" s="9">
        <v>0.18</v>
      </c>
      <c r="O84" s="9">
        <v>2.14</v>
      </c>
      <c r="P84" s="9">
        <v>1.96</v>
      </c>
      <c r="Q84" s="9">
        <v>15.39</v>
      </c>
      <c r="R84" s="9">
        <v>1.32</v>
      </c>
      <c r="S84" s="9">
        <v>10.83</v>
      </c>
      <c r="T84" s="9">
        <v>9.5</v>
      </c>
      <c r="U84" s="12" t="s">
        <v>55</v>
      </c>
      <c r="V84" s="9">
        <v>2.74</v>
      </c>
      <c r="W84" s="9">
        <v>2.84</v>
      </c>
      <c r="X84" s="9"/>
      <c r="Y84" s="9"/>
      <c r="Z84" s="18" t="str">
        <f t="shared" si="6"/>
        <v>Pathway</v>
      </c>
      <c r="AA84" s="18" t="str">
        <f t="shared" si="7"/>
        <v>Google</v>
      </c>
      <c r="AB84" s="10" t="str">
        <f t="shared" si="8"/>
        <v>Bing</v>
      </c>
      <c r="AC84" s="13" t="s">
        <v>1450</v>
      </c>
      <c r="AD84">
        <v>39.120350265600003</v>
      </c>
      <c r="AE84">
        <v>-84.500315682199997</v>
      </c>
      <c r="AF84">
        <v>39.121724798999999</v>
      </c>
      <c r="AG84">
        <v>-84.500984601200003</v>
      </c>
    </row>
    <row r="85" spans="1:33" x14ac:dyDescent="0.25">
      <c r="A85" s="12">
        <v>82</v>
      </c>
      <c r="B85" s="9">
        <v>8</v>
      </c>
      <c r="C85" s="9" t="s">
        <v>11</v>
      </c>
      <c r="D85" s="9" t="s">
        <v>1076</v>
      </c>
      <c r="E85" s="9" t="s">
        <v>4</v>
      </c>
      <c r="F85" s="9" t="s">
        <v>56</v>
      </c>
      <c r="G85" s="9" t="s">
        <v>1458</v>
      </c>
      <c r="H85" s="13" t="s">
        <v>679</v>
      </c>
      <c r="I85" s="12">
        <v>36.159999999999997</v>
      </c>
      <c r="J85" s="9">
        <v>9.56</v>
      </c>
      <c r="K85" s="9">
        <v>29.62</v>
      </c>
      <c r="L85" s="9">
        <v>20.059999999999999</v>
      </c>
      <c r="M85" s="9">
        <v>3.01</v>
      </c>
      <c r="N85" s="9">
        <v>0.27</v>
      </c>
      <c r="O85" s="9">
        <v>1.49</v>
      </c>
      <c r="P85" s="9">
        <v>1.22</v>
      </c>
      <c r="Q85" s="9">
        <v>24.07</v>
      </c>
      <c r="R85" s="9">
        <v>2.8</v>
      </c>
      <c r="S85" s="9">
        <v>12.25</v>
      </c>
      <c r="T85" s="9">
        <v>9.4499999999999993</v>
      </c>
      <c r="U85" s="12" t="s">
        <v>74</v>
      </c>
      <c r="V85" s="9">
        <v>6.67</v>
      </c>
      <c r="W85" s="9">
        <v>6.77</v>
      </c>
      <c r="X85" s="9"/>
      <c r="Y85" s="9"/>
      <c r="Z85" s="18" t="str">
        <f t="shared" si="6"/>
        <v>Pathway</v>
      </c>
      <c r="AA85" s="18" t="str">
        <f t="shared" si="7"/>
        <v>Google</v>
      </c>
      <c r="AB85" s="10" t="str">
        <f t="shared" si="8"/>
        <v>Bing</v>
      </c>
      <c r="AC85" s="13" t="s">
        <v>2320</v>
      </c>
      <c r="AD85">
        <v>39.0729104025</v>
      </c>
      <c r="AE85">
        <v>-84.328933943799996</v>
      </c>
      <c r="AF85">
        <v>39.072804683999998</v>
      </c>
      <c r="AG85">
        <v>-84.327085042299998</v>
      </c>
    </row>
    <row r="86" spans="1:33" x14ac:dyDescent="0.25">
      <c r="A86" s="12">
        <v>83</v>
      </c>
      <c r="B86" s="9">
        <v>4</v>
      </c>
      <c r="C86" s="9" t="s">
        <v>38</v>
      </c>
      <c r="D86" s="9" t="s">
        <v>951</v>
      </c>
      <c r="E86" s="9" t="s">
        <v>4</v>
      </c>
      <c r="F86" s="9" t="s">
        <v>47</v>
      </c>
      <c r="G86" s="9" t="s">
        <v>1458</v>
      </c>
      <c r="H86" s="13" t="s">
        <v>902</v>
      </c>
      <c r="I86" s="12">
        <v>37.89</v>
      </c>
      <c r="J86" s="9">
        <v>4.8899999999999997</v>
      </c>
      <c r="K86" s="9">
        <v>35.229999999999997</v>
      </c>
      <c r="L86" s="9">
        <v>30.33</v>
      </c>
      <c r="M86" s="9">
        <v>3.61</v>
      </c>
      <c r="N86" s="9">
        <v>0.17</v>
      </c>
      <c r="O86" s="9">
        <v>2.66</v>
      </c>
      <c r="P86" s="9">
        <v>2.4900000000000002</v>
      </c>
      <c r="Q86" s="9">
        <v>14.44</v>
      </c>
      <c r="R86" s="9">
        <v>1.45</v>
      </c>
      <c r="S86" s="9">
        <v>10.85</v>
      </c>
      <c r="T86" s="9">
        <v>9.4</v>
      </c>
      <c r="U86" s="12" t="s">
        <v>95</v>
      </c>
      <c r="V86" s="9">
        <v>25.69</v>
      </c>
      <c r="W86" s="9">
        <v>25.79</v>
      </c>
      <c r="X86" s="9"/>
      <c r="Y86" s="9"/>
      <c r="Z86" s="18" t="str">
        <f t="shared" si="6"/>
        <v>Pathway</v>
      </c>
      <c r="AA86" s="18" t="str">
        <f t="shared" si="7"/>
        <v>Google</v>
      </c>
      <c r="AB86" s="10" t="str">
        <f t="shared" si="8"/>
        <v>Bing</v>
      </c>
      <c r="AC86" s="13" t="s">
        <v>2321</v>
      </c>
      <c r="AD86">
        <v>40.834995430500001</v>
      </c>
      <c r="AE86">
        <v>-81.336756021100001</v>
      </c>
      <c r="AF86">
        <v>40.835430996500001</v>
      </c>
      <c r="AG86">
        <v>-81.334922515499997</v>
      </c>
    </row>
    <row r="87" spans="1:33" x14ac:dyDescent="0.25">
      <c r="A87" s="12">
        <v>84</v>
      </c>
      <c r="B87" s="9">
        <v>6</v>
      </c>
      <c r="C87" s="9" t="s">
        <v>8</v>
      </c>
      <c r="D87" s="9" t="s">
        <v>1033</v>
      </c>
      <c r="E87" s="9" t="s">
        <v>4</v>
      </c>
      <c r="F87" s="9" t="s">
        <v>47</v>
      </c>
      <c r="G87" s="9" t="s">
        <v>1458</v>
      </c>
      <c r="H87" s="13" t="s">
        <v>603</v>
      </c>
      <c r="I87" s="12">
        <v>27.18</v>
      </c>
      <c r="J87" s="9">
        <v>4.42</v>
      </c>
      <c r="K87" s="9">
        <v>24.15</v>
      </c>
      <c r="L87" s="9">
        <v>19.73</v>
      </c>
      <c r="M87" s="9">
        <v>0</v>
      </c>
      <c r="N87" s="9">
        <v>0</v>
      </c>
      <c r="O87" s="9">
        <v>0</v>
      </c>
      <c r="P87" s="9">
        <v>0</v>
      </c>
      <c r="Q87" s="9">
        <v>17</v>
      </c>
      <c r="R87" s="9">
        <v>1.3</v>
      </c>
      <c r="S87" s="9">
        <v>10.69</v>
      </c>
      <c r="T87" s="9">
        <v>9.39</v>
      </c>
      <c r="U87" s="12" t="s">
        <v>217</v>
      </c>
      <c r="V87" s="9">
        <v>6.02</v>
      </c>
      <c r="W87" s="9">
        <v>6.08</v>
      </c>
      <c r="X87" s="9"/>
      <c r="Y87" s="9"/>
      <c r="Z87" s="18" t="str">
        <f t="shared" si="6"/>
        <v>Pathway</v>
      </c>
      <c r="AA87" s="18" t="str">
        <f t="shared" si="7"/>
        <v>Google</v>
      </c>
      <c r="AB87" s="10" t="str">
        <f t="shared" si="8"/>
        <v>Bing</v>
      </c>
      <c r="AC87" s="13" t="s">
        <v>2324</v>
      </c>
      <c r="AD87">
        <v>39.888439702399999</v>
      </c>
      <c r="AE87">
        <v>-82.998115408700002</v>
      </c>
      <c r="AF87">
        <v>39.889250225399998</v>
      </c>
      <c r="AG87">
        <v>-82.997725505700004</v>
      </c>
    </row>
    <row r="88" spans="1:33" x14ac:dyDescent="0.25">
      <c r="A88" s="12">
        <v>85</v>
      </c>
      <c r="B88" s="9">
        <v>3</v>
      </c>
      <c r="C88" s="9" t="s">
        <v>51</v>
      </c>
      <c r="D88" s="9" t="s">
        <v>1082</v>
      </c>
      <c r="E88" s="9" t="s">
        <v>4</v>
      </c>
      <c r="F88" s="9" t="s">
        <v>47</v>
      </c>
      <c r="G88" s="9" t="s">
        <v>1458</v>
      </c>
      <c r="H88" s="13" t="s">
        <v>1083</v>
      </c>
      <c r="I88" s="12">
        <v>109.43</v>
      </c>
      <c r="J88" s="9">
        <v>6.07</v>
      </c>
      <c r="K88" s="9">
        <v>102.83</v>
      </c>
      <c r="L88" s="9">
        <v>96.76</v>
      </c>
      <c r="M88" s="9">
        <v>0</v>
      </c>
      <c r="N88" s="9">
        <v>0</v>
      </c>
      <c r="O88" s="9">
        <v>0</v>
      </c>
      <c r="P88" s="9">
        <v>0</v>
      </c>
      <c r="Q88" s="9">
        <v>13.84</v>
      </c>
      <c r="R88" s="9">
        <v>1.86</v>
      </c>
      <c r="S88" s="9">
        <v>11.18</v>
      </c>
      <c r="T88" s="9">
        <v>9.32</v>
      </c>
      <c r="U88" s="12" t="s">
        <v>50</v>
      </c>
      <c r="V88" s="9">
        <v>2.1800000000000002</v>
      </c>
      <c r="W88" s="9">
        <v>2.2799999999999998</v>
      </c>
      <c r="X88" s="9"/>
      <c r="Y88" s="9"/>
      <c r="Z88" s="18" t="str">
        <f t="shared" si="6"/>
        <v>Pathway</v>
      </c>
      <c r="AA88" s="18" t="str">
        <f t="shared" si="7"/>
        <v>Google</v>
      </c>
      <c r="AB88" s="10" t="str">
        <f t="shared" si="8"/>
        <v>Bing</v>
      </c>
      <c r="AC88" s="13" t="s">
        <v>2307</v>
      </c>
      <c r="AD88">
        <v>41.425636621999999</v>
      </c>
      <c r="AE88">
        <v>-82.078821096699997</v>
      </c>
      <c r="AF88">
        <v>41.426121034499999</v>
      </c>
      <c r="AG88">
        <v>-82.077230302399997</v>
      </c>
    </row>
    <row r="89" spans="1:33" x14ac:dyDescent="0.25">
      <c r="A89" s="12">
        <v>86</v>
      </c>
      <c r="B89" s="9">
        <v>8</v>
      </c>
      <c r="C89" s="9" t="s">
        <v>11</v>
      </c>
      <c r="D89" s="9" t="s">
        <v>1053</v>
      </c>
      <c r="E89" s="9" t="s">
        <v>4</v>
      </c>
      <c r="F89" s="9" t="s">
        <v>25</v>
      </c>
      <c r="G89" s="9" t="s">
        <v>1458</v>
      </c>
      <c r="H89" s="13" t="s">
        <v>686</v>
      </c>
      <c r="I89" s="12">
        <v>36.86</v>
      </c>
      <c r="J89" s="9">
        <v>3.73</v>
      </c>
      <c r="K89" s="9">
        <v>32.83</v>
      </c>
      <c r="L89" s="9">
        <v>29.11</v>
      </c>
      <c r="M89" s="9">
        <v>0</v>
      </c>
      <c r="N89" s="9">
        <v>0</v>
      </c>
      <c r="O89" s="9">
        <v>0</v>
      </c>
      <c r="P89" s="9">
        <v>0</v>
      </c>
      <c r="Q89" s="9">
        <v>15.39</v>
      </c>
      <c r="R89" s="9">
        <v>1.17</v>
      </c>
      <c r="S89" s="9">
        <v>10.39</v>
      </c>
      <c r="T89" s="9">
        <v>9.2200000000000006</v>
      </c>
      <c r="U89" s="12" t="s">
        <v>124</v>
      </c>
      <c r="V89" s="9">
        <v>16.07</v>
      </c>
      <c r="W89" s="9">
        <v>16.170000000000002</v>
      </c>
      <c r="X89" s="9"/>
      <c r="Y89" s="9"/>
      <c r="Z89" s="18" t="str">
        <f t="shared" si="6"/>
        <v>Pathway</v>
      </c>
      <c r="AA89" s="18" t="str">
        <f t="shared" si="7"/>
        <v>Google</v>
      </c>
      <c r="AB89" s="10" t="str">
        <f t="shared" si="8"/>
        <v>Bing</v>
      </c>
      <c r="AC89" s="13" t="s">
        <v>2322</v>
      </c>
      <c r="AD89">
        <v>39.306553321199999</v>
      </c>
      <c r="AE89">
        <v>-84.562483245500005</v>
      </c>
      <c r="AF89">
        <v>39.308006570099998</v>
      </c>
      <c r="AG89">
        <v>-84.562348842500001</v>
      </c>
    </row>
    <row r="90" spans="1:33" x14ac:dyDescent="0.25">
      <c r="A90" s="12">
        <v>87</v>
      </c>
      <c r="B90" s="9">
        <v>2</v>
      </c>
      <c r="C90" s="9" t="s">
        <v>6</v>
      </c>
      <c r="D90" s="9" t="s">
        <v>924</v>
      </c>
      <c r="E90" s="9" t="s">
        <v>4</v>
      </c>
      <c r="F90" s="9" t="s">
        <v>56</v>
      </c>
      <c r="G90" s="9" t="s">
        <v>1458</v>
      </c>
      <c r="H90" s="13" t="s">
        <v>556</v>
      </c>
      <c r="I90" s="12">
        <v>45.2</v>
      </c>
      <c r="J90" s="9">
        <v>14.02</v>
      </c>
      <c r="K90" s="9">
        <v>39.53</v>
      </c>
      <c r="L90" s="9">
        <v>25.51</v>
      </c>
      <c r="M90" s="9">
        <v>0</v>
      </c>
      <c r="N90" s="9">
        <v>0</v>
      </c>
      <c r="O90" s="9">
        <v>0</v>
      </c>
      <c r="P90" s="9">
        <v>0</v>
      </c>
      <c r="Q90" s="9">
        <v>21.06</v>
      </c>
      <c r="R90" s="9">
        <v>4.2300000000000004</v>
      </c>
      <c r="S90" s="9">
        <v>13.44</v>
      </c>
      <c r="T90" s="9">
        <v>9.2100000000000009</v>
      </c>
      <c r="U90" s="12" t="s">
        <v>78</v>
      </c>
      <c r="V90" s="9">
        <v>21.84</v>
      </c>
      <c r="W90" s="9">
        <v>21.94</v>
      </c>
      <c r="X90" s="9"/>
      <c r="Y90" s="9"/>
      <c r="Z90" s="18" t="str">
        <f t="shared" si="6"/>
        <v>Pathway</v>
      </c>
      <c r="AA90" s="18" t="str">
        <f t="shared" si="7"/>
        <v>Google</v>
      </c>
      <c r="AB90" s="10" t="str">
        <f t="shared" si="8"/>
        <v>Bing</v>
      </c>
      <c r="AC90" s="13" t="s">
        <v>2255</v>
      </c>
      <c r="AD90">
        <v>41.636737808399999</v>
      </c>
      <c r="AE90">
        <v>-83.480075524699998</v>
      </c>
      <c r="AF90">
        <v>41.636779715800003</v>
      </c>
      <c r="AG90">
        <v>-83.478160339499993</v>
      </c>
    </row>
    <row r="91" spans="1:33" x14ac:dyDescent="0.25">
      <c r="A91" s="12">
        <v>88</v>
      </c>
      <c r="B91" s="9">
        <v>3</v>
      </c>
      <c r="C91" s="9" t="s">
        <v>51</v>
      </c>
      <c r="D91" s="9" t="s">
        <v>593</v>
      </c>
      <c r="E91" s="9" t="s">
        <v>4</v>
      </c>
      <c r="F91" s="9" t="s">
        <v>47</v>
      </c>
      <c r="G91" s="9" t="s">
        <v>1458</v>
      </c>
      <c r="H91" s="13" t="s">
        <v>594</v>
      </c>
      <c r="I91" s="12">
        <v>36.270000000000003</v>
      </c>
      <c r="J91" s="9">
        <v>5.62</v>
      </c>
      <c r="K91" s="9">
        <v>34.18</v>
      </c>
      <c r="L91" s="9">
        <v>28.55</v>
      </c>
      <c r="M91" s="9">
        <v>0</v>
      </c>
      <c r="N91" s="9">
        <v>0</v>
      </c>
      <c r="O91" s="9">
        <v>0</v>
      </c>
      <c r="P91" s="9">
        <v>0</v>
      </c>
      <c r="Q91" s="9">
        <v>13.76</v>
      </c>
      <c r="R91" s="9">
        <v>1.7</v>
      </c>
      <c r="S91" s="9">
        <v>10.9</v>
      </c>
      <c r="T91" s="9">
        <v>9.1999999999999993</v>
      </c>
      <c r="U91" s="12" t="s">
        <v>154</v>
      </c>
      <c r="V91" s="9">
        <v>19.13</v>
      </c>
      <c r="W91" s="9">
        <v>19.23</v>
      </c>
      <c r="X91" s="9"/>
      <c r="Y91" s="9"/>
      <c r="Z91" s="18" t="str">
        <f t="shared" si="6"/>
        <v>Pathway</v>
      </c>
      <c r="AA91" s="18" t="str">
        <f t="shared" si="7"/>
        <v>Google</v>
      </c>
      <c r="AB91" s="10" t="str">
        <f t="shared" si="8"/>
        <v>Bing</v>
      </c>
      <c r="AC91" s="13" t="s">
        <v>2323</v>
      </c>
      <c r="AD91">
        <v>41.373771009400002</v>
      </c>
      <c r="AE91">
        <v>-82.075966718000004</v>
      </c>
      <c r="AF91">
        <v>41.375180832300003</v>
      </c>
      <c r="AG91">
        <v>-82.076345910699999</v>
      </c>
    </row>
    <row r="92" spans="1:33" x14ac:dyDescent="0.25">
      <c r="A92" s="12">
        <v>89</v>
      </c>
      <c r="B92" s="9">
        <v>8</v>
      </c>
      <c r="C92" s="9" t="s">
        <v>83</v>
      </c>
      <c r="D92" s="9" t="s">
        <v>651</v>
      </c>
      <c r="E92" s="9" t="s">
        <v>4</v>
      </c>
      <c r="F92" s="9" t="s">
        <v>47</v>
      </c>
      <c r="G92" s="9" t="s">
        <v>1458</v>
      </c>
      <c r="H92" s="13" t="s">
        <v>579</v>
      </c>
      <c r="I92" s="12">
        <v>26.09</v>
      </c>
      <c r="J92" s="9">
        <v>7.66</v>
      </c>
      <c r="K92" s="9">
        <v>25.16</v>
      </c>
      <c r="L92" s="9">
        <v>17.5</v>
      </c>
      <c r="M92" s="9">
        <v>0</v>
      </c>
      <c r="N92" s="9">
        <v>0</v>
      </c>
      <c r="O92" s="9">
        <v>0</v>
      </c>
      <c r="P92" s="9">
        <v>0</v>
      </c>
      <c r="Q92" s="9">
        <v>13.6</v>
      </c>
      <c r="R92" s="9">
        <v>2.42</v>
      </c>
      <c r="S92" s="9">
        <v>11.61</v>
      </c>
      <c r="T92" s="9">
        <v>9.19</v>
      </c>
      <c r="U92" s="12" t="s">
        <v>82</v>
      </c>
      <c r="V92" s="9">
        <v>6.65</v>
      </c>
      <c r="W92" s="9">
        <v>6.75</v>
      </c>
      <c r="X92" s="9"/>
      <c r="Y92" s="9"/>
      <c r="Z92" s="18" t="str">
        <f t="shared" si="6"/>
        <v>Pathway</v>
      </c>
      <c r="AA92" s="18" t="str">
        <f t="shared" si="7"/>
        <v>Google</v>
      </c>
      <c r="AB92" s="10" t="str">
        <f t="shared" si="8"/>
        <v>Bing</v>
      </c>
      <c r="AC92" s="13" t="s">
        <v>514</v>
      </c>
      <c r="AD92">
        <v>39.697940728600003</v>
      </c>
      <c r="AE92">
        <v>-83.991586022500002</v>
      </c>
      <c r="AF92">
        <v>39.6972811272</v>
      </c>
      <c r="AG92">
        <v>-83.989916925800003</v>
      </c>
    </row>
    <row r="93" spans="1:33" x14ac:dyDescent="0.25">
      <c r="A93" s="12">
        <v>90</v>
      </c>
      <c r="B93" s="9">
        <v>8</v>
      </c>
      <c r="C93" s="9" t="s">
        <v>11</v>
      </c>
      <c r="D93" s="9" t="s">
        <v>576</v>
      </c>
      <c r="E93" s="9" t="s">
        <v>4</v>
      </c>
      <c r="F93" s="9" t="s">
        <v>47</v>
      </c>
      <c r="G93" s="9" t="s">
        <v>1458</v>
      </c>
      <c r="H93" s="13" t="s">
        <v>577</v>
      </c>
      <c r="I93" s="12">
        <v>75.010000000000005</v>
      </c>
      <c r="J93" s="9">
        <v>7.87</v>
      </c>
      <c r="K93" s="9">
        <v>71.709999999999994</v>
      </c>
      <c r="L93" s="9">
        <v>63.84</v>
      </c>
      <c r="M93" s="9">
        <v>0</v>
      </c>
      <c r="N93" s="9">
        <v>0</v>
      </c>
      <c r="O93" s="9">
        <v>0</v>
      </c>
      <c r="P93" s="9">
        <v>0</v>
      </c>
      <c r="Q93" s="9">
        <v>13.6</v>
      </c>
      <c r="R93" s="9">
        <v>2.4900000000000002</v>
      </c>
      <c r="S93" s="9">
        <v>11.68</v>
      </c>
      <c r="T93" s="9">
        <v>9.18</v>
      </c>
      <c r="U93" s="12" t="s">
        <v>93</v>
      </c>
      <c r="V93" s="9">
        <v>13.34</v>
      </c>
      <c r="W93" s="9">
        <v>13.44</v>
      </c>
      <c r="X93" s="9"/>
      <c r="Y93" s="9"/>
      <c r="Z93" s="18" t="str">
        <f t="shared" si="6"/>
        <v>Pathway</v>
      </c>
      <c r="AA93" s="18" t="str">
        <f t="shared" si="7"/>
        <v>Google</v>
      </c>
      <c r="AB93" s="10" t="str">
        <f t="shared" si="8"/>
        <v>Bing</v>
      </c>
      <c r="AC93" s="13" t="s">
        <v>514</v>
      </c>
      <c r="AD93">
        <v>39.245755539400001</v>
      </c>
      <c r="AE93">
        <v>-84.595703852599996</v>
      </c>
      <c r="AF93">
        <v>39.2471958593</v>
      </c>
      <c r="AG93">
        <v>-84.596263720799996</v>
      </c>
    </row>
    <row r="94" spans="1:33" x14ac:dyDescent="0.25">
      <c r="A94" s="12">
        <v>91</v>
      </c>
      <c r="B94" s="9">
        <v>8</v>
      </c>
      <c r="C94" s="9" t="s">
        <v>11</v>
      </c>
      <c r="D94" s="9" t="s">
        <v>576</v>
      </c>
      <c r="E94" s="9" t="s">
        <v>4</v>
      </c>
      <c r="F94" s="9" t="s">
        <v>47</v>
      </c>
      <c r="G94" s="9" t="s">
        <v>1458</v>
      </c>
      <c r="H94" s="13" t="s">
        <v>577</v>
      </c>
      <c r="I94" s="12">
        <v>42.4</v>
      </c>
      <c r="J94" s="9">
        <v>7.87</v>
      </c>
      <c r="K94" s="9">
        <v>40.700000000000003</v>
      </c>
      <c r="L94" s="9">
        <v>32.83</v>
      </c>
      <c r="M94" s="9">
        <v>0</v>
      </c>
      <c r="N94" s="9">
        <v>0</v>
      </c>
      <c r="O94" s="9">
        <v>0</v>
      </c>
      <c r="P94" s="9">
        <v>0</v>
      </c>
      <c r="Q94" s="9">
        <v>13.6</v>
      </c>
      <c r="R94" s="9">
        <v>2.4900000000000002</v>
      </c>
      <c r="S94" s="9">
        <v>11.68</v>
      </c>
      <c r="T94" s="9">
        <v>9.18</v>
      </c>
      <c r="U94" s="12" t="s">
        <v>93</v>
      </c>
      <c r="V94" s="9">
        <v>12.74</v>
      </c>
      <c r="W94" s="9">
        <v>12.84</v>
      </c>
      <c r="X94" s="9"/>
      <c r="Y94" s="9"/>
      <c r="Z94" s="18" t="str">
        <f t="shared" si="6"/>
        <v>Pathway</v>
      </c>
      <c r="AA94" s="18" t="str">
        <f t="shared" si="7"/>
        <v>Google</v>
      </c>
      <c r="AB94" s="10" t="str">
        <f t="shared" si="8"/>
        <v>Bing</v>
      </c>
      <c r="AC94" s="13" t="s">
        <v>2324</v>
      </c>
      <c r="AD94">
        <v>39.237445526800002</v>
      </c>
      <c r="AE94">
        <v>-84.592572030300005</v>
      </c>
      <c r="AF94">
        <v>39.238801989999999</v>
      </c>
      <c r="AG94">
        <v>-84.593105186700001</v>
      </c>
    </row>
    <row r="95" spans="1:33" x14ac:dyDescent="0.25">
      <c r="A95" s="12">
        <v>92</v>
      </c>
      <c r="B95" s="9">
        <v>2</v>
      </c>
      <c r="C95" s="9" t="s">
        <v>81</v>
      </c>
      <c r="D95" s="9" t="s">
        <v>817</v>
      </c>
      <c r="E95" s="9" t="s">
        <v>4</v>
      </c>
      <c r="F95" s="9" t="s">
        <v>47</v>
      </c>
      <c r="G95" s="9" t="s">
        <v>1458</v>
      </c>
      <c r="H95" s="13" t="s">
        <v>818</v>
      </c>
      <c r="I95" s="12">
        <v>66.64</v>
      </c>
      <c r="J95" s="9">
        <v>6.65</v>
      </c>
      <c r="K95" s="9">
        <v>43.56</v>
      </c>
      <c r="L95" s="9">
        <v>36.909999999999997</v>
      </c>
      <c r="M95" s="9">
        <v>0</v>
      </c>
      <c r="N95" s="9">
        <v>0</v>
      </c>
      <c r="O95" s="9">
        <v>0</v>
      </c>
      <c r="P95" s="9">
        <v>0</v>
      </c>
      <c r="Q95" s="9">
        <v>34.81</v>
      </c>
      <c r="R95" s="9">
        <v>2.06</v>
      </c>
      <c r="S95" s="9">
        <v>11.16</v>
      </c>
      <c r="T95" s="9">
        <v>9.1</v>
      </c>
      <c r="U95" s="12" t="s">
        <v>186</v>
      </c>
      <c r="V95" s="9">
        <v>20.309999999999999</v>
      </c>
      <c r="W95" s="9">
        <v>20.32</v>
      </c>
      <c r="X95" s="9"/>
      <c r="Y95" s="9"/>
      <c r="Z95" s="18" t="str">
        <f t="shared" si="6"/>
        <v>Pathway</v>
      </c>
      <c r="AA95" s="18" t="str">
        <f t="shared" si="7"/>
        <v>Google</v>
      </c>
      <c r="AB95" s="10" t="str">
        <f t="shared" si="8"/>
        <v>Bing</v>
      </c>
      <c r="AC95" s="13" t="s">
        <v>514</v>
      </c>
      <c r="AD95">
        <v>41.521813345399998</v>
      </c>
      <c r="AE95">
        <v>-83.638027697599995</v>
      </c>
      <c r="AF95">
        <v>41.521956682899997</v>
      </c>
      <c r="AG95">
        <v>-83.637999965600002</v>
      </c>
    </row>
    <row r="96" spans="1:33" x14ac:dyDescent="0.25">
      <c r="A96" s="12">
        <v>93</v>
      </c>
      <c r="B96" s="9">
        <v>8</v>
      </c>
      <c r="C96" s="9" t="s">
        <v>33</v>
      </c>
      <c r="D96" s="9" t="s">
        <v>625</v>
      </c>
      <c r="E96" s="9" t="s">
        <v>4</v>
      </c>
      <c r="F96" s="9" t="s">
        <v>47</v>
      </c>
      <c r="G96" s="9" t="s">
        <v>1458</v>
      </c>
      <c r="H96" s="13" t="s">
        <v>626</v>
      </c>
      <c r="I96" s="12">
        <v>44.83</v>
      </c>
      <c r="J96" s="9">
        <v>6.71</v>
      </c>
      <c r="K96" s="9">
        <v>42.68</v>
      </c>
      <c r="L96" s="9">
        <v>35.97</v>
      </c>
      <c r="M96" s="9">
        <v>0</v>
      </c>
      <c r="N96" s="9">
        <v>0</v>
      </c>
      <c r="O96" s="9">
        <v>0</v>
      </c>
      <c r="P96" s="9">
        <v>0</v>
      </c>
      <c r="Q96" s="9">
        <v>13.33</v>
      </c>
      <c r="R96" s="9">
        <v>2.08</v>
      </c>
      <c r="S96" s="9">
        <v>11.11</v>
      </c>
      <c r="T96" s="9">
        <v>9.0299999999999994</v>
      </c>
      <c r="U96" s="12" t="s">
        <v>91</v>
      </c>
      <c r="V96" s="9">
        <v>3.8</v>
      </c>
      <c r="W96" s="9">
        <v>3.9</v>
      </c>
      <c r="X96" s="9"/>
      <c r="Y96" s="9"/>
      <c r="Z96" s="18" t="str">
        <f t="shared" si="6"/>
        <v>Pathway</v>
      </c>
      <c r="AA96" s="18" t="str">
        <f t="shared" si="7"/>
        <v>Google</v>
      </c>
      <c r="AB96" s="10" t="str">
        <f t="shared" si="8"/>
        <v>Bing</v>
      </c>
      <c r="AC96" s="13" t="s">
        <v>514</v>
      </c>
      <c r="AD96">
        <v>39.089615003900001</v>
      </c>
      <c r="AE96">
        <v>-84.243923066299999</v>
      </c>
      <c r="AF96">
        <v>39.089142131899997</v>
      </c>
      <c r="AG96">
        <v>-84.242180610700004</v>
      </c>
    </row>
    <row r="97" spans="1:33" x14ac:dyDescent="0.25">
      <c r="A97" s="12">
        <v>94</v>
      </c>
      <c r="B97" s="9">
        <v>8</v>
      </c>
      <c r="C97" s="9" t="s">
        <v>33</v>
      </c>
      <c r="D97" s="9" t="s">
        <v>625</v>
      </c>
      <c r="E97" s="9" t="s">
        <v>4</v>
      </c>
      <c r="F97" s="9" t="s">
        <v>47</v>
      </c>
      <c r="G97" s="9" t="s">
        <v>1458</v>
      </c>
      <c r="H97" s="13" t="s">
        <v>626</v>
      </c>
      <c r="I97" s="12">
        <v>32.020000000000003</v>
      </c>
      <c r="J97" s="9">
        <v>6.71</v>
      </c>
      <c r="K97" s="9">
        <v>30.6</v>
      </c>
      <c r="L97" s="9">
        <v>23.88</v>
      </c>
      <c r="M97" s="9">
        <v>0</v>
      </c>
      <c r="N97" s="9">
        <v>0</v>
      </c>
      <c r="O97" s="9">
        <v>0</v>
      </c>
      <c r="P97" s="9">
        <v>0</v>
      </c>
      <c r="Q97" s="9">
        <v>13.33</v>
      </c>
      <c r="R97" s="9">
        <v>2.08</v>
      </c>
      <c r="S97" s="9">
        <v>11.11</v>
      </c>
      <c r="T97" s="9">
        <v>9.0299999999999994</v>
      </c>
      <c r="U97" s="12" t="s">
        <v>91</v>
      </c>
      <c r="V97" s="9">
        <v>3.4</v>
      </c>
      <c r="W97" s="9">
        <v>3.5</v>
      </c>
      <c r="X97" s="9"/>
      <c r="Y97" s="9"/>
      <c r="Z97" s="18" t="str">
        <f t="shared" si="6"/>
        <v>Pathway</v>
      </c>
      <c r="AA97" s="18" t="str">
        <f t="shared" si="7"/>
        <v>Google</v>
      </c>
      <c r="AB97" s="10" t="str">
        <f t="shared" si="8"/>
        <v>Bing</v>
      </c>
      <c r="AC97" s="13" t="s">
        <v>1450</v>
      </c>
      <c r="AD97">
        <v>39.091512307400002</v>
      </c>
      <c r="AE97">
        <v>-84.250920844299998</v>
      </c>
      <c r="AF97">
        <v>39.091027150099997</v>
      </c>
      <c r="AG97">
        <v>-84.249165713799997</v>
      </c>
    </row>
    <row r="98" spans="1:33" x14ac:dyDescent="0.25">
      <c r="A98" s="12">
        <v>95</v>
      </c>
      <c r="B98" s="9">
        <v>8</v>
      </c>
      <c r="C98" s="9" t="s">
        <v>33</v>
      </c>
      <c r="D98" s="9" t="s">
        <v>625</v>
      </c>
      <c r="E98" s="9" t="s">
        <v>4</v>
      </c>
      <c r="F98" s="9" t="s">
        <v>47</v>
      </c>
      <c r="G98" s="9" t="s">
        <v>1458</v>
      </c>
      <c r="H98" s="13" t="s">
        <v>626</v>
      </c>
      <c r="I98" s="12">
        <v>32.020000000000003</v>
      </c>
      <c r="J98" s="9">
        <v>6.71</v>
      </c>
      <c r="K98" s="9">
        <v>30.6</v>
      </c>
      <c r="L98" s="9">
        <v>23.88</v>
      </c>
      <c r="M98" s="9">
        <v>0</v>
      </c>
      <c r="N98" s="9">
        <v>0</v>
      </c>
      <c r="O98" s="9">
        <v>0</v>
      </c>
      <c r="P98" s="9">
        <v>0</v>
      </c>
      <c r="Q98" s="9">
        <v>13.33</v>
      </c>
      <c r="R98" s="9">
        <v>2.08</v>
      </c>
      <c r="S98" s="9">
        <v>11.11</v>
      </c>
      <c r="T98" s="9">
        <v>9.0299999999999994</v>
      </c>
      <c r="U98" s="12" t="s">
        <v>91</v>
      </c>
      <c r="V98" s="9">
        <v>4.3</v>
      </c>
      <c r="W98" s="9">
        <v>4.4000000000000004</v>
      </c>
      <c r="X98" s="9"/>
      <c r="Y98" s="9"/>
      <c r="Z98" s="18" t="str">
        <f t="shared" si="6"/>
        <v>Pathway</v>
      </c>
      <c r="AA98" s="18" t="str">
        <f t="shared" si="7"/>
        <v>Google</v>
      </c>
      <c r="AB98" s="10" t="str">
        <f t="shared" si="8"/>
        <v>Bing</v>
      </c>
      <c r="AC98" s="13" t="s">
        <v>2324</v>
      </c>
      <c r="AD98">
        <v>39.0887488077</v>
      </c>
      <c r="AE98">
        <v>-84.234715546800004</v>
      </c>
      <c r="AF98">
        <v>39.088731253100001</v>
      </c>
      <c r="AG98">
        <v>-84.232764281300007</v>
      </c>
    </row>
    <row r="99" spans="1:33" x14ac:dyDescent="0.25">
      <c r="A99" s="12">
        <v>96</v>
      </c>
      <c r="B99" s="9">
        <v>12</v>
      </c>
      <c r="C99" s="9" t="s">
        <v>14</v>
      </c>
      <c r="D99" s="9" t="s">
        <v>1104</v>
      </c>
      <c r="E99" s="9" t="s">
        <v>4</v>
      </c>
      <c r="F99" s="9" t="s">
        <v>25</v>
      </c>
      <c r="G99" s="9" t="s">
        <v>1458</v>
      </c>
      <c r="H99" s="13" t="s">
        <v>899</v>
      </c>
      <c r="I99" s="12">
        <v>33.79</v>
      </c>
      <c r="J99" s="9">
        <v>3.39</v>
      </c>
      <c r="K99" s="9">
        <v>29.78</v>
      </c>
      <c r="L99" s="9">
        <v>26.39</v>
      </c>
      <c r="M99" s="9">
        <v>0</v>
      </c>
      <c r="N99" s="9">
        <v>0</v>
      </c>
      <c r="O99" s="9">
        <v>0</v>
      </c>
      <c r="P99" s="9">
        <v>0</v>
      </c>
      <c r="Q99" s="9">
        <v>15.39</v>
      </c>
      <c r="R99" s="9">
        <v>1.06</v>
      </c>
      <c r="S99" s="9">
        <v>10.02</v>
      </c>
      <c r="T99" s="9">
        <v>8.9600000000000009</v>
      </c>
      <c r="U99" s="12" t="s">
        <v>276</v>
      </c>
      <c r="V99" s="9">
        <v>5.93</v>
      </c>
      <c r="W99" s="9">
        <v>6.03</v>
      </c>
      <c r="X99" s="9"/>
      <c r="Y99" s="9"/>
      <c r="Z99" s="18" t="str">
        <f t="shared" si="6"/>
        <v>Pathway</v>
      </c>
      <c r="AA99" s="18" t="str">
        <f t="shared" si="7"/>
        <v>Google</v>
      </c>
      <c r="AB99" s="10" t="str">
        <f t="shared" si="8"/>
        <v>Bing</v>
      </c>
      <c r="AC99" s="13" t="s">
        <v>514</v>
      </c>
      <c r="AD99">
        <v>41.430877971199997</v>
      </c>
      <c r="AE99">
        <v>-81.900281422999996</v>
      </c>
      <c r="AF99">
        <v>41.432177212399999</v>
      </c>
      <c r="AG99">
        <v>-81.901089098699998</v>
      </c>
    </row>
    <row r="100" spans="1:33" x14ac:dyDescent="0.25">
      <c r="A100" s="12">
        <v>97</v>
      </c>
      <c r="B100" s="9">
        <v>3</v>
      </c>
      <c r="C100" s="9" t="s">
        <v>51</v>
      </c>
      <c r="D100" s="9" t="s">
        <v>788</v>
      </c>
      <c r="E100" s="9" t="s">
        <v>4</v>
      </c>
      <c r="F100" s="9" t="s">
        <v>47</v>
      </c>
      <c r="G100" s="9" t="s">
        <v>1458</v>
      </c>
      <c r="H100" s="13" t="s">
        <v>759</v>
      </c>
      <c r="I100" s="12">
        <v>22.72</v>
      </c>
      <c r="J100" s="9">
        <v>5.14</v>
      </c>
      <c r="K100" s="9">
        <v>21.43</v>
      </c>
      <c r="L100" s="9">
        <v>16.29</v>
      </c>
      <c r="M100" s="9">
        <v>3.38</v>
      </c>
      <c r="N100" s="9">
        <v>0.18</v>
      </c>
      <c r="O100" s="9">
        <v>2.57</v>
      </c>
      <c r="P100" s="9">
        <v>2.4</v>
      </c>
      <c r="Q100" s="9">
        <v>13.53</v>
      </c>
      <c r="R100" s="9">
        <v>1.54</v>
      </c>
      <c r="S100" s="9">
        <v>10.5</v>
      </c>
      <c r="T100" s="9">
        <v>8.9600000000000009</v>
      </c>
      <c r="U100" s="12" t="s">
        <v>115</v>
      </c>
      <c r="V100" s="9">
        <v>16.27</v>
      </c>
      <c r="W100" s="9">
        <v>16.37</v>
      </c>
      <c r="X100" s="9"/>
      <c r="Y100" s="9"/>
      <c r="Z100" s="18" t="str">
        <f t="shared" si="6"/>
        <v>Pathway</v>
      </c>
      <c r="AA100" s="18" t="str">
        <f t="shared" si="7"/>
        <v>Google</v>
      </c>
      <c r="AB100" s="10" t="str">
        <f t="shared" si="8"/>
        <v>Bing</v>
      </c>
      <c r="AC100" s="13" t="s">
        <v>2324</v>
      </c>
      <c r="AD100">
        <v>41.379038099500001</v>
      </c>
      <c r="AE100">
        <v>-82.076126141200007</v>
      </c>
      <c r="AF100">
        <v>41.380445958300001</v>
      </c>
      <c r="AG100">
        <v>-82.075604806499996</v>
      </c>
    </row>
    <row r="101" spans="1:33" x14ac:dyDescent="0.25">
      <c r="A101" s="12">
        <v>98</v>
      </c>
      <c r="B101" s="9">
        <v>6</v>
      </c>
      <c r="C101" s="9" t="s">
        <v>8</v>
      </c>
      <c r="D101" s="9" t="s">
        <v>952</v>
      </c>
      <c r="E101" s="9" t="s">
        <v>4</v>
      </c>
      <c r="F101" s="9" t="s">
        <v>25</v>
      </c>
      <c r="G101" s="9" t="s">
        <v>1458</v>
      </c>
      <c r="H101" s="13" t="s">
        <v>902</v>
      </c>
      <c r="I101" s="12">
        <v>18.68</v>
      </c>
      <c r="J101" s="9">
        <v>4.67</v>
      </c>
      <c r="K101" s="9">
        <v>17.03</v>
      </c>
      <c r="L101" s="9">
        <v>12.35</v>
      </c>
      <c r="M101" s="9">
        <v>7.56</v>
      </c>
      <c r="N101" s="9">
        <v>0.2</v>
      </c>
      <c r="O101" s="9">
        <v>5.03</v>
      </c>
      <c r="P101" s="9">
        <v>4.83</v>
      </c>
      <c r="Q101" s="9">
        <v>15.12</v>
      </c>
      <c r="R101" s="9">
        <v>1.49</v>
      </c>
      <c r="S101" s="9">
        <v>10.44</v>
      </c>
      <c r="T101" s="9">
        <v>8.9499999999999993</v>
      </c>
      <c r="U101" s="12" t="s">
        <v>228</v>
      </c>
      <c r="V101" s="9">
        <v>31.89</v>
      </c>
      <c r="W101" s="9">
        <v>31.99</v>
      </c>
      <c r="X101" s="9"/>
      <c r="Y101" s="9"/>
      <c r="Z101" s="18" t="str">
        <f t="shared" si="6"/>
        <v>Pathway</v>
      </c>
      <c r="AA101" s="18" t="str">
        <f t="shared" si="7"/>
        <v>Google</v>
      </c>
      <c r="AB101" s="10" t="str">
        <f t="shared" si="8"/>
        <v>Bing</v>
      </c>
      <c r="AC101" s="13" t="s">
        <v>514</v>
      </c>
      <c r="AD101">
        <v>40.099925944399999</v>
      </c>
      <c r="AE101">
        <v>-82.779480136900006</v>
      </c>
      <c r="AF101">
        <v>40.1013755532</v>
      </c>
      <c r="AG101">
        <v>-82.779069479</v>
      </c>
    </row>
    <row r="102" spans="1:33" x14ac:dyDescent="0.25">
      <c r="A102" s="12">
        <v>99</v>
      </c>
      <c r="B102" s="9">
        <v>3</v>
      </c>
      <c r="C102" s="9" t="s">
        <v>51</v>
      </c>
      <c r="D102" s="9" t="s">
        <v>788</v>
      </c>
      <c r="E102" s="9" t="s">
        <v>4</v>
      </c>
      <c r="F102" s="9" t="s">
        <v>47</v>
      </c>
      <c r="G102" s="9" t="s">
        <v>1458</v>
      </c>
      <c r="H102" s="13" t="s">
        <v>759</v>
      </c>
      <c r="I102" s="12">
        <v>22.75</v>
      </c>
      <c r="J102" s="9">
        <v>4.8499999999999996</v>
      </c>
      <c r="K102" s="9">
        <v>21.36</v>
      </c>
      <c r="L102" s="9">
        <v>16.52</v>
      </c>
      <c r="M102" s="9">
        <v>3.39</v>
      </c>
      <c r="N102" s="9">
        <v>0.16</v>
      </c>
      <c r="O102" s="9">
        <v>2.5299999999999998</v>
      </c>
      <c r="P102" s="9">
        <v>2.37</v>
      </c>
      <c r="Q102" s="9">
        <v>13.55</v>
      </c>
      <c r="R102" s="9">
        <v>1.44</v>
      </c>
      <c r="S102" s="9">
        <v>10.33</v>
      </c>
      <c r="T102" s="9">
        <v>8.89</v>
      </c>
      <c r="U102" s="12" t="s">
        <v>115</v>
      </c>
      <c r="V102" s="9">
        <v>19.03</v>
      </c>
      <c r="W102" s="9">
        <v>19.13</v>
      </c>
      <c r="X102" s="9"/>
      <c r="Y102" s="9"/>
      <c r="Z102" s="18" t="str">
        <f t="shared" si="6"/>
        <v>Pathway</v>
      </c>
      <c r="AA102" s="18" t="str">
        <f t="shared" si="7"/>
        <v>Google</v>
      </c>
      <c r="AB102" s="10" t="str">
        <f t="shared" si="8"/>
        <v>Bing</v>
      </c>
      <c r="AC102" s="13" t="s">
        <v>514</v>
      </c>
      <c r="AD102">
        <v>41.385334631399999</v>
      </c>
      <c r="AE102">
        <v>-82.116875585800003</v>
      </c>
      <c r="AF102">
        <v>41.386751818500002</v>
      </c>
      <c r="AG102">
        <v>-82.116777524300005</v>
      </c>
    </row>
    <row r="103" spans="1:33" x14ac:dyDescent="0.25">
      <c r="A103" s="12">
        <v>100</v>
      </c>
      <c r="B103" s="9">
        <v>8</v>
      </c>
      <c r="C103" s="9" t="s">
        <v>61</v>
      </c>
      <c r="D103" s="9" t="s">
        <v>1058</v>
      </c>
      <c r="E103" s="9" t="s">
        <v>4</v>
      </c>
      <c r="F103" s="9" t="s">
        <v>47</v>
      </c>
      <c r="G103" s="9" t="s">
        <v>1458</v>
      </c>
      <c r="H103" s="13" t="s">
        <v>1059</v>
      </c>
      <c r="I103" s="12">
        <v>27.17</v>
      </c>
      <c r="J103" s="9">
        <v>4</v>
      </c>
      <c r="K103" s="9">
        <v>24.95</v>
      </c>
      <c r="L103" s="9">
        <v>20.95</v>
      </c>
      <c r="M103" s="9">
        <v>0</v>
      </c>
      <c r="N103" s="9">
        <v>0</v>
      </c>
      <c r="O103" s="9">
        <v>0</v>
      </c>
      <c r="P103" s="9">
        <v>0</v>
      </c>
      <c r="Q103" s="9">
        <v>14.22</v>
      </c>
      <c r="R103" s="9">
        <v>1.1599999999999999</v>
      </c>
      <c r="S103" s="9">
        <v>10.029999999999999</v>
      </c>
      <c r="T103" s="9">
        <v>8.8699999999999992</v>
      </c>
      <c r="U103" s="12" t="s">
        <v>236</v>
      </c>
      <c r="V103" s="9">
        <v>2.5</v>
      </c>
      <c r="W103" s="9">
        <v>2.6</v>
      </c>
      <c r="X103" s="9"/>
      <c r="Y103" s="9"/>
      <c r="Z103" s="18" t="str">
        <f t="shared" si="6"/>
        <v>Pathway</v>
      </c>
      <c r="AA103" s="18" t="str">
        <f t="shared" si="7"/>
        <v>Google</v>
      </c>
      <c r="AB103" s="10" t="str">
        <f t="shared" si="8"/>
        <v>Bing</v>
      </c>
      <c r="AC103" s="13" t="s">
        <v>514</v>
      </c>
      <c r="AD103">
        <v>39.3591890537</v>
      </c>
      <c r="AE103">
        <v>-84.503292309499997</v>
      </c>
      <c r="AF103">
        <v>39.360626238400002</v>
      </c>
      <c r="AG103">
        <v>-84.503592092900007</v>
      </c>
    </row>
    <row r="104" spans="1:33" x14ac:dyDescent="0.25">
      <c r="A104" s="12">
        <v>101</v>
      </c>
      <c r="B104" s="9">
        <v>2</v>
      </c>
      <c r="C104" s="9" t="s">
        <v>6</v>
      </c>
      <c r="D104" s="9" t="s">
        <v>1063</v>
      </c>
      <c r="E104" s="9" t="s">
        <v>4</v>
      </c>
      <c r="F104" s="9" t="s">
        <v>56</v>
      </c>
      <c r="G104" s="9" t="s">
        <v>1458</v>
      </c>
      <c r="H104" s="13" t="s">
        <v>852</v>
      </c>
      <c r="I104" s="12">
        <v>60.26</v>
      </c>
      <c r="J104" s="9">
        <v>6.62</v>
      </c>
      <c r="K104" s="9">
        <v>43.09</v>
      </c>
      <c r="L104" s="9">
        <v>36.47</v>
      </c>
      <c r="M104" s="9">
        <v>0</v>
      </c>
      <c r="N104" s="9">
        <v>0</v>
      </c>
      <c r="O104" s="9">
        <v>0</v>
      </c>
      <c r="P104" s="9">
        <v>0</v>
      </c>
      <c r="Q104" s="9">
        <v>27.08</v>
      </c>
      <c r="R104" s="9">
        <v>1.88</v>
      </c>
      <c r="S104" s="9">
        <v>10.7</v>
      </c>
      <c r="T104" s="9">
        <v>8.81</v>
      </c>
      <c r="U104" s="12" t="s">
        <v>135</v>
      </c>
      <c r="V104" s="9">
        <v>10.029999999999999</v>
      </c>
      <c r="W104" s="9">
        <v>10.130000000000001</v>
      </c>
      <c r="X104" s="9"/>
      <c r="Y104" s="9"/>
      <c r="Z104" s="18" t="str">
        <f t="shared" si="6"/>
        <v>Pathway</v>
      </c>
      <c r="AA104" s="18" t="str">
        <f t="shared" si="7"/>
        <v>Google</v>
      </c>
      <c r="AB104" s="10" t="str">
        <f t="shared" si="8"/>
        <v>Bing</v>
      </c>
      <c r="AC104" s="13" t="s">
        <v>514</v>
      </c>
      <c r="AD104">
        <v>41.697314192299999</v>
      </c>
      <c r="AE104">
        <v>-83.639701090100004</v>
      </c>
      <c r="AF104">
        <v>41.697931842700001</v>
      </c>
      <c r="AG104">
        <v>-83.641439107699995</v>
      </c>
    </row>
    <row r="105" spans="1:33" x14ac:dyDescent="0.25">
      <c r="A105" s="12">
        <v>102</v>
      </c>
      <c r="B105" s="9">
        <v>2</v>
      </c>
      <c r="C105" s="9" t="s">
        <v>6</v>
      </c>
      <c r="D105" s="9" t="s">
        <v>1063</v>
      </c>
      <c r="E105" s="9" t="s">
        <v>4</v>
      </c>
      <c r="F105" s="9" t="s">
        <v>56</v>
      </c>
      <c r="G105" s="9" t="s">
        <v>1458</v>
      </c>
      <c r="H105" s="13" t="s">
        <v>852</v>
      </c>
      <c r="I105" s="12">
        <v>42.19</v>
      </c>
      <c r="J105" s="9">
        <v>6.62</v>
      </c>
      <c r="K105" s="9">
        <v>30.8</v>
      </c>
      <c r="L105" s="9">
        <v>24.18</v>
      </c>
      <c r="M105" s="9">
        <v>0</v>
      </c>
      <c r="N105" s="9">
        <v>0</v>
      </c>
      <c r="O105" s="9">
        <v>0</v>
      </c>
      <c r="P105" s="9">
        <v>0</v>
      </c>
      <c r="Q105" s="9">
        <v>27.08</v>
      </c>
      <c r="R105" s="9">
        <v>1.88</v>
      </c>
      <c r="S105" s="9">
        <v>10.7</v>
      </c>
      <c r="T105" s="9">
        <v>8.81</v>
      </c>
      <c r="U105" s="12" t="s">
        <v>135</v>
      </c>
      <c r="V105" s="9">
        <v>9.98</v>
      </c>
      <c r="W105" s="9">
        <v>10.08</v>
      </c>
      <c r="X105" s="9"/>
      <c r="Y105" s="9"/>
      <c r="Z105" s="18" t="str">
        <f t="shared" si="6"/>
        <v>Pathway</v>
      </c>
      <c r="AA105" s="18" t="str">
        <f t="shared" si="7"/>
        <v>Google</v>
      </c>
      <c r="AB105" s="10" t="str">
        <f t="shared" si="8"/>
        <v>Bing</v>
      </c>
      <c r="AC105" s="13" t="s">
        <v>514</v>
      </c>
      <c r="AD105">
        <v>41.697005787499997</v>
      </c>
      <c r="AE105">
        <v>-83.638831382000006</v>
      </c>
      <c r="AF105">
        <v>41.697622795299999</v>
      </c>
      <c r="AG105">
        <v>-83.640570467900005</v>
      </c>
    </row>
    <row r="106" spans="1:33" x14ac:dyDescent="0.25">
      <c r="A106" s="12">
        <v>103</v>
      </c>
      <c r="B106" s="9">
        <v>2</v>
      </c>
      <c r="C106" s="9" t="s">
        <v>376</v>
      </c>
      <c r="D106" s="9" t="s">
        <v>947</v>
      </c>
      <c r="E106" s="9" t="s">
        <v>4</v>
      </c>
      <c r="F106" s="9" t="s">
        <v>25</v>
      </c>
      <c r="G106" s="9" t="s">
        <v>1458</v>
      </c>
      <c r="H106" s="13" t="s">
        <v>556</v>
      </c>
      <c r="I106" s="12">
        <v>39.630000000000003</v>
      </c>
      <c r="J106" s="9">
        <v>3.07</v>
      </c>
      <c r="K106" s="9">
        <v>34.409999999999997</v>
      </c>
      <c r="L106" s="9">
        <v>31.34</v>
      </c>
      <c r="M106" s="9">
        <v>0</v>
      </c>
      <c r="N106" s="9">
        <v>0</v>
      </c>
      <c r="O106" s="9">
        <v>0</v>
      </c>
      <c r="P106" s="9">
        <v>0</v>
      </c>
      <c r="Q106" s="9">
        <v>15.27</v>
      </c>
      <c r="R106" s="9">
        <v>0.95</v>
      </c>
      <c r="S106" s="9">
        <v>9.57</v>
      </c>
      <c r="T106" s="9">
        <v>8.6199999999999992</v>
      </c>
      <c r="U106" s="12" t="s">
        <v>375</v>
      </c>
      <c r="V106" s="9">
        <v>15.11</v>
      </c>
      <c r="W106" s="9">
        <v>15.21</v>
      </c>
      <c r="X106" s="9"/>
      <c r="Y106" s="9"/>
      <c r="Z106" s="18" t="str">
        <f t="shared" si="6"/>
        <v>Pathway</v>
      </c>
      <c r="AA106" s="18" t="str">
        <f t="shared" si="7"/>
        <v>Google</v>
      </c>
      <c r="AB106" s="10" t="str">
        <f t="shared" si="8"/>
        <v>Bing</v>
      </c>
      <c r="AC106" s="13" t="s">
        <v>2324</v>
      </c>
      <c r="AD106">
        <v>41.559005625600001</v>
      </c>
      <c r="AE106">
        <v>-84.134415700999995</v>
      </c>
      <c r="AF106">
        <v>41.5604609938</v>
      </c>
      <c r="AG106">
        <v>-84.134427214799999</v>
      </c>
    </row>
    <row r="107" spans="1:33" x14ac:dyDescent="0.25">
      <c r="A107" s="12">
        <v>104</v>
      </c>
      <c r="B107" s="9">
        <v>12</v>
      </c>
      <c r="C107" s="9" t="s">
        <v>14</v>
      </c>
      <c r="D107" s="9" t="s">
        <v>1084</v>
      </c>
      <c r="E107" s="9" t="s">
        <v>4</v>
      </c>
      <c r="F107" s="9" t="s">
        <v>47</v>
      </c>
      <c r="G107" s="9" t="s">
        <v>1458</v>
      </c>
      <c r="H107" s="13" t="s">
        <v>647</v>
      </c>
      <c r="I107" s="12">
        <v>48.92</v>
      </c>
      <c r="J107" s="9">
        <v>4.07</v>
      </c>
      <c r="K107" s="9">
        <v>44.84</v>
      </c>
      <c r="L107" s="9">
        <v>40.770000000000003</v>
      </c>
      <c r="M107" s="9">
        <v>0</v>
      </c>
      <c r="N107" s="9">
        <v>0</v>
      </c>
      <c r="O107" s="9">
        <v>0</v>
      </c>
      <c r="P107" s="9">
        <v>0</v>
      </c>
      <c r="Q107" s="9">
        <v>13.6</v>
      </c>
      <c r="R107" s="9">
        <v>1.18</v>
      </c>
      <c r="S107" s="9">
        <v>9.7899999999999991</v>
      </c>
      <c r="T107" s="9">
        <v>8.61</v>
      </c>
      <c r="U107" s="12" t="s">
        <v>120</v>
      </c>
      <c r="V107" s="9">
        <v>4.67</v>
      </c>
      <c r="W107" s="9">
        <v>4.7699999999999996</v>
      </c>
      <c r="X107" s="9"/>
      <c r="Y107" s="9"/>
      <c r="Z107" s="18" t="str">
        <f t="shared" si="6"/>
        <v>Pathway</v>
      </c>
      <c r="AA107" s="18" t="str">
        <f t="shared" si="7"/>
        <v>Google</v>
      </c>
      <c r="AB107" s="10" t="str">
        <f t="shared" si="8"/>
        <v>Bing</v>
      </c>
      <c r="AC107" s="13" t="s">
        <v>514</v>
      </c>
      <c r="AD107">
        <v>41.341013633000003</v>
      </c>
      <c r="AE107">
        <v>-81.8283826455</v>
      </c>
      <c r="AF107">
        <v>41.342225175999999</v>
      </c>
      <c r="AG107">
        <v>-81.827360927699999</v>
      </c>
    </row>
    <row r="108" spans="1:33" x14ac:dyDescent="0.25">
      <c r="A108" s="12">
        <v>105</v>
      </c>
      <c r="B108" s="9">
        <v>12</v>
      </c>
      <c r="C108" s="9" t="s">
        <v>14</v>
      </c>
      <c r="D108" s="9" t="s">
        <v>1084</v>
      </c>
      <c r="E108" s="9" t="s">
        <v>4</v>
      </c>
      <c r="F108" s="9" t="s">
        <v>47</v>
      </c>
      <c r="G108" s="9" t="s">
        <v>1458</v>
      </c>
      <c r="H108" s="13" t="s">
        <v>647</v>
      </c>
      <c r="I108" s="12">
        <v>42.4</v>
      </c>
      <c r="J108" s="9">
        <v>4.07</v>
      </c>
      <c r="K108" s="9">
        <v>38.909999999999997</v>
      </c>
      <c r="L108" s="9">
        <v>34.840000000000003</v>
      </c>
      <c r="M108" s="9">
        <v>0</v>
      </c>
      <c r="N108" s="9">
        <v>0</v>
      </c>
      <c r="O108" s="9">
        <v>0</v>
      </c>
      <c r="P108" s="9">
        <v>0</v>
      </c>
      <c r="Q108" s="9">
        <v>13.6</v>
      </c>
      <c r="R108" s="9">
        <v>1.18</v>
      </c>
      <c r="S108" s="9">
        <v>9.7899999999999991</v>
      </c>
      <c r="T108" s="9">
        <v>8.61</v>
      </c>
      <c r="U108" s="12" t="s">
        <v>120</v>
      </c>
      <c r="V108" s="9">
        <v>4.7</v>
      </c>
      <c r="W108" s="9">
        <v>4.8</v>
      </c>
      <c r="X108" s="9"/>
      <c r="Y108" s="9"/>
      <c r="Z108" s="18" t="str">
        <f t="shared" si="6"/>
        <v>Pathway</v>
      </c>
      <c r="AA108" s="18" t="str">
        <f t="shared" si="7"/>
        <v>Google</v>
      </c>
      <c r="AB108" s="10" t="str">
        <f t="shared" si="8"/>
        <v>Bing</v>
      </c>
      <c r="AC108" s="13" t="s">
        <v>514</v>
      </c>
      <c r="AD108">
        <v>41.341382079100001</v>
      </c>
      <c r="AE108">
        <v>-81.828087121999999</v>
      </c>
      <c r="AF108">
        <v>41.342586501699998</v>
      </c>
      <c r="AG108">
        <v>-81.827049696000003</v>
      </c>
    </row>
    <row r="109" spans="1:33" x14ac:dyDescent="0.25">
      <c r="A109" s="12">
        <v>106</v>
      </c>
      <c r="B109" s="9">
        <v>3</v>
      </c>
      <c r="C109" s="9" t="s">
        <v>126</v>
      </c>
      <c r="D109" s="9" t="s">
        <v>972</v>
      </c>
      <c r="E109" s="9" t="s">
        <v>4</v>
      </c>
      <c r="F109" s="9" t="s">
        <v>25</v>
      </c>
      <c r="G109" s="9" t="s">
        <v>1458</v>
      </c>
      <c r="H109" s="13" t="s">
        <v>613</v>
      </c>
      <c r="I109" s="12">
        <v>39.49</v>
      </c>
      <c r="J109" s="9">
        <v>3.06</v>
      </c>
      <c r="K109" s="9">
        <v>32.43</v>
      </c>
      <c r="L109" s="9">
        <v>29.37</v>
      </c>
      <c r="M109" s="9">
        <v>0</v>
      </c>
      <c r="N109" s="9">
        <v>0</v>
      </c>
      <c r="O109" s="9">
        <v>0</v>
      </c>
      <c r="P109" s="9">
        <v>0</v>
      </c>
      <c r="Q109" s="9">
        <v>17.59</v>
      </c>
      <c r="R109" s="9">
        <v>0.95</v>
      </c>
      <c r="S109" s="9">
        <v>9.4700000000000006</v>
      </c>
      <c r="T109" s="9">
        <v>8.52</v>
      </c>
      <c r="U109" s="12" t="s">
        <v>327</v>
      </c>
      <c r="V109" s="9">
        <v>10.52</v>
      </c>
      <c r="W109" s="9">
        <v>10.59</v>
      </c>
      <c r="X109" s="9"/>
      <c r="Y109" s="9"/>
      <c r="Z109" s="18" t="str">
        <f t="shared" si="6"/>
        <v>Pathway</v>
      </c>
      <c r="AA109" s="18" t="str">
        <f t="shared" si="7"/>
        <v>Google</v>
      </c>
      <c r="AB109" s="10" t="str">
        <f t="shared" si="8"/>
        <v>Bing</v>
      </c>
      <c r="AC109" s="13" t="s">
        <v>2324</v>
      </c>
      <c r="AD109">
        <v>41.432144382099999</v>
      </c>
      <c r="AE109">
        <v>-82.715431203199998</v>
      </c>
      <c r="AF109">
        <v>41.433103617100002</v>
      </c>
      <c r="AG109">
        <v>-82.714960266700004</v>
      </c>
    </row>
    <row r="110" spans="1:33" x14ac:dyDescent="0.25">
      <c r="A110" s="12">
        <v>107</v>
      </c>
      <c r="B110" s="9">
        <v>6</v>
      </c>
      <c r="C110" s="9" t="s">
        <v>42</v>
      </c>
      <c r="D110" s="9" t="s">
        <v>1065</v>
      </c>
      <c r="E110" s="9" t="s">
        <v>4</v>
      </c>
      <c r="F110" s="9" t="s">
        <v>25</v>
      </c>
      <c r="G110" s="9" t="s">
        <v>1458</v>
      </c>
      <c r="H110" s="13" t="s">
        <v>1066</v>
      </c>
      <c r="I110" s="12">
        <v>26.5</v>
      </c>
      <c r="J110" s="9">
        <v>3.14</v>
      </c>
      <c r="K110" s="9">
        <v>23.32</v>
      </c>
      <c r="L110" s="9">
        <v>20.18</v>
      </c>
      <c r="M110" s="9">
        <v>0</v>
      </c>
      <c r="N110" s="9">
        <v>0</v>
      </c>
      <c r="O110" s="9">
        <v>0</v>
      </c>
      <c r="P110" s="9">
        <v>0</v>
      </c>
      <c r="Q110" s="9">
        <v>14.72</v>
      </c>
      <c r="R110" s="9">
        <v>0.98</v>
      </c>
      <c r="S110" s="9">
        <v>9.4499999999999993</v>
      </c>
      <c r="T110" s="9">
        <v>8.4700000000000006</v>
      </c>
      <c r="U110" s="12" t="s">
        <v>212</v>
      </c>
      <c r="V110" s="9">
        <v>3.97</v>
      </c>
      <c r="W110" s="9">
        <v>4.07</v>
      </c>
      <c r="X110" s="9"/>
      <c r="Y110" s="9"/>
      <c r="Z110" s="18" t="str">
        <f t="shared" si="6"/>
        <v>Pathway</v>
      </c>
      <c r="AA110" s="18" t="str">
        <f t="shared" si="7"/>
        <v>Google</v>
      </c>
      <c r="AB110" s="10" t="str">
        <f t="shared" si="8"/>
        <v>Bing</v>
      </c>
      <c r="AC110" s="13" t="s">
        <v>2324</v>
      </c>
      <c r="AD110">
        <v>40.157252419999999</v>
      </c>
      <c r="AE110">
        <v>-83.054555374900005</v>
      </c>
      <c r="AF110">
        <v>40.157185956799999</v>
      </c>
      <c r="AG110">
        <v>-83.052640535999998</v>
      </c>
    </row>
    <row r="111" spans="1:33" x14ac:dyDescent="0.25">
      <c r="A111" s="12">
        <v>108</v>
      </c>
      <c r="B111" s="9">
        <v>9</v>
      </c>
      <c r="C111" s="9" t="s">
        <v>162</v>
      </c>
      <c r="D111" s="9" t="s">
        <v>960</v>
      </c>
      <c r="E111" s="9" t="s">
        <v>4</v>
      </c>
      <c r="F111" s="9" t="s">
        <v>25</v>
      </c>
      <c r="G111" s="9" t="s">
        <v>1458</v>
      </c>
      <c r="H111" s="13" t="s">
        <v>645</v>
      </c>
      <c r="I111" s="12">
        <v>36.03</v>
      </c>
      <c r="J111" s="9">
        <v>2.58</v>
      </c>
      <c r="K111" s="9">
        <v>30.14</v>
      </c>
      <c r="L111" s="9">
        <v>27.57</v>
      </c>
      <c r="M111" s="9">
        <v>0</v>
      </c>
      <c r="N111" s="9">
        <v>0</v>
      </c>
      <c r="O111" s="9">
        <v>0</v>
      </c>
      <c r="P111" s="9">
        <v>0</v>
      </c>
      <c r="Q111" s="9">
        <v>16.47</v>
      </c>
      <c r="R111" s="9">
        <v>0.79</v>
      </c>
      <c r="S111" s="9">
        <v>9.23</v>
      </c>
      <c r="T111" s="9">
        <v>8.44</v>
      </c>
      <c r="U111" s="12" t="s">
        <v>161</v>
      </c>
      <c r="V111" s="9">
        <v>19.13</v>
      </c>
      <c r="W111" s="9">
        <v>19.23</v>
      </c>
      <c r="X111" s="9"/>
      <c r="Y111" s="9"/>
      <c r="Z111" s="18" t="str">
        <f t="shared" si="6"/>
        <v>Pathway</v>
      </c>
      <c r="AA111" s="18" t="str">
        <f t="shared" si="7"/>
        <v>Google</v>
      </c>
      <c r="AB111" s="10" t="str">
        <f t="shared" si="8"/>
        <v>Bing</v>
      </c>
      <c r="AC111" s="13" t="s">
        <v>514</v>
      </c>
      <c r="AD111">
        <v>39.350641181699999</v>
      </c>
      <c r="AE111">
        <v>-83.056562436299998</v>
      </c>
      <c r="AF111">
        <v>39.350542994500003</v>
      </c>
      <c r="AG111">
        <v>-83.054698956899998</v>
      </c>
    </row>
    <row r="112" spans="1:33" x14ac:dyDescent="0.25">
      <c r="A112" s="12">
        <v>109</v>
      </c>
      <c r="B112" s="9">
        <v>9</v>
      </c>
      <c r="C112" s="9" t="s">
        <v>162</v>
      </c>
      <c r="D112" s="9" t="s">
        <v>960</v>
      </c>
      <c r="E112" s="9" t="s">
        <v>4</v>
      </c>
      <c r="F112" s="9" t="s">
        <v>25</v>
      </c>
      <c r="G112" s="9" t="s">
        <v>1458</v>
      </c>
      <c r="H112" s="13" t="s">
        <v>645</v>
      </c>
      <c r="I112" s="12">
        <v>34.82</v>
      </c>
      <c r="J112" s="9">
        <v>2.57</v>
      </c>
      <c r="K112" s="9">
        <v>29.3</v>
      </c>
      <c r="L112" s="9">
        <v>26.73</v>
      </c>
      <c r="M112" s="9">
        <v>0</v>
      </c>
      <c r="N112" s="9">
        <v>0</v>
      </c>
      <c r="O112" s="9">
        <v>0</v>
      </c>
      <c r="P112" s="9">
        <v>0</v>
      </c>
      <c r="Q112" s="9">
        <v>15.88</v>
      </c>
      <c r="R112" s="9">
        <v>0.79</v>
      </c>
      <c r="S112" s="9">
        <v>9.0500000000000007</v>
      </c>
      <c r="T112" s="9">
        <v>8.25</v>
      </c>
      <c r="U112" s="12" t="s">
        <v>161</v>
      </c>
      <c r="V112" s="9">
        <v>23.26</v>
      </c>
      <c r="W112" s="9">
        <v>23.36</v>
      </c>
      <c r="X112" s="9"/>
      <c r="Y112" s="9"/>
      <c r="Z112" s="18" t="str">
        <f t="shared" si="6"/>
        <v>Pathway</v>
      </c>
      <c r="AA112" s="18" t="str">
        <f t="shared" si="7"/>
        <v>Google</v>
      </c>
      <c r="AB112" s="10" t="str">
        <f t="shared" si="8"/>
        <v>Bing</v>
      </c>
      <c r="AC112" s="13" t="s">
        <v>514</v>
      </c>
      <c r="AD112">
        <v>39.3331937182</v>
      </c>
      <c r="AE112">
        <v>-82.989833390499996</v>
      </c>
      <c r="AF112">
        <v>39.332315489499997</v>
      </c>
      <c r="AG112">
        <v>-82.988387323500007</v>
      </c>
    </row>
    <row r="113" spans="1:33" x14ac:dyDescent="0.25">
      <c r="A113" s="12">
        <v>110</v>
      </c>
      <c r="B113" s="9">
        <v>9</v>
      </c>
      <c r="C113" s="9" t="s">
        <v>162</v>
      </c>
      <c r="D113" s="9" t="s">
        <v>960</v>
      </c>
      <c r="E113" s="9" t="s">
        <v>4</v>
      </c>
      <c r="F113" s="9" t="s">
        <v>25</v>
      </c>
      <c r="G113" s="9" t="s">
        <v>1458</v>
      </c>
      <c r="H113" s="13" t="s">
        <v>645</v>
      </c>
      <c r="I113" s="12">
        <v>34.82</v>
      </c>
      <c r="J113" s="9">
        <v>2.57</v>
      </c>
      <c r="K113" s="9">
        <v>29.3</v>
      </c>
      <c r="L113" s="9">
        <v>26.73</v>
      </c>
      <c r="M113" s="9">
        <v>0</v>
      </c>
      <c r="N113" s="9">
        <v>0</v>
      </c>
      <c r="O113" s="9">
        <v>0</v>
      </c>
      <c r="P113" s="9">
        <v>0</v>
      </c>
      <c r="Q113" s="9">
        <v>15.88</v>
      </c>
      <c r="R113" s="9">
        <v>0.79</v>
      </c>
      <c r="S113" s="9">
        <v>9.0500000000000007</v>
      </c>
      <c r="T113" s="9">
        <v>8.25</v>
      </c>
      <c r="U113" s="12" t="s">
        <v>161</v>
      </c>
      <c r="V113" s="9">
        <v>23.27</v>
      </c>
      <c r="W113" s="9">
        <v>23.37</v>
      </c>
      <c r="X113" s="9"/>
      <c r="Y113" s="9"/>
      <c r="Z113" s="18" t="str">
        <f t="shared" si="6"/>
        <v>Pathway</v>
      </c>
      <c r="AA113" s="18" t="str">
        <f t="shared" si="7"/>
        <v>Google</v>
      </c>
      <c r="AB113" s="10" t="str">
        <f t="shared" si="8"/>
        <v>Bing</v>
      </c>
      <c r="AC113" s="13" t="s">
        <v>514</v>
      </c>
      <c r="AD113">
        <v>39.333105292500001</v>
      </c>
      <c r="AE113">
        <v>-82.989689142700001</v>
      </c>
      <c r="AF113">
        <v>39.332264412699999</v>
      </c>
      <c r="AG113">
        <v>-82.988216151800003</v>
      </c>
    </row>
    <row r="114" spans="1:33" x14ac:dyDescent="0.25">
      <c r="A114" s="12">
        <v>111</v>
      </c>
      <c r="B114" s="9">
        <v>4</v>
      </c>
      <c r="C114" s="9" t="s">
        <v>112</v>
      </c>
      <c r="D114" s="9" t="s">
        <v>880</v>
      </c>
      <c r="E114" s="9" t="s">
        <v>4</v>
      </c>
      <c r="F114" s="9" t="s">
        <v>25</v>
      </c>
      <c r="G114" s="9" t="s">
        <v>1458</v>
      </c>
      <c r="H114" s="13" t="s">
        <v>728</v>
      </c>
      <c r="I114" s="12">
        <v>18.97</v>
      </c>
      <c r="J114" s="9">
        <v>2.57</v>
      </c>
      <c r="K114" s="9">
        <v>16.16</v>
      </c>
      <c r="L114" s="9">
        <v>13.59</v>
      </c>
      <c r="M114" s="9">
        <v>0</v>
      </c>
      <c r="N114" s="9">
        <v>0</v>
      </c>
      <c r="O114" s="9">
        <v>0</v>
      </c>
      <c r="P114" s="9">
        <v>0</v>
      </c>
      <c r="Q114" s="9">
        <v>15.86</v>
      </c>
      <c r="R114" s="9">
        <v>0.79</v>
      </c>
      <c r="S114" s="9">
        <v>9.0399999999999991</v>
      </c>
      <c r="T114" s="9">
        <v>8.25</v>
      </c>
      <c r="U114" s="12" t="s">
        <v>359</v>
      </c>
      <c r="V114" s="9">
        <v>9.2899999999999991</v>
      </c>
      <c r="W114" s="9">
        <v>9.39</v>
      </c>
      <c r="X114" s="9"/>
      <c r="Y114" s="9"/>
      <c r="Z114" s="18" t="str">
        <f t="shared" si="6"/>
        <v>Pathway</v>
      </c>
      <c r="AA114" s="18" t="str">
        <f t="shared" si="7"/>
        <v>Google</v>
      </c>
      <c r="AB114" s="10" t="str">
        <f t="shared" si="8"/>
        <v>Bing</v>
      </c>
      <c r="AC114" s="13" t="s">
        <v>2324</v>
      </c>
      <c r="AD114">
        <v>41.258246810999999</v>
      </c>
      <c r="AE114">
        <v>-80.832932346000007</v>
      </c>
      <c r="AF114">
        <v>41.259615768099998</v>
      </c>
      <c r="AG114">
        <v>-80.833540445099999</v>
      </c>
    </row>
    <row r="115" spans="1:33" x14ac:dyDescent="0.25">
      <c r="A115" s="12">
        <v>112</v>
      </c>
      <c r="B115" s="9">
        <v>8</v>
      </c>
      <c r="C115" s="9" t="s">
        <v>33</v>
      </c>
      <c r="D115" s="9" t="s">
        <v>853</v>
      </c>
      <c r="E115" s="9" t="s">
        <v>4</v>
      </c>
      <c r="F115" s="9" t="s">
        <v>25</v>
      </c>
      <c r="G115" s="9" t="s">
        <v>1458</v>
      </c>
      <c r="H115" s="13" t="s">
        <v>720</v>
      </c>
      <c r="I115" s="12">
        <v>54.93</v>
      </c>
      <c r="J115" s="9">
        <v>1.34</v>
      </c>
      <c r="K115" s="9">
        <v>40.130000000000003</v>
      </c>
      <c r="L115" s="9">
        <v>38.79</v>
      </c>
      <c r="M115" s="9">
        <v>0</v>
      </c>
      <c r="N115" s="9">
        <v>0</v>
      </c>
      <c r="O115" s="9">
        <v>0</v>
      </c>
      <c r="P115" s="9">
        <v>0</v>
      </c>
      <c r="Q115" s="9">
        <v>21.4</v>
      </c>
      <c r="R115" s="9">
        <v>0.4</v>
      </c>
      <c r="S115" s="9">
        <v>8.51</v>
      </c>
      <c r="T115" s="9">
        <v>8.11</v>
      </c>
      <c r="U115" s="12" t="s">
        <v>241</v>
      </c>
      <c r="V115" s="9">
        <v>10.63</v>
      </c>
      <c r="W115" s="9">
        <v>10.73</v>
      </c>
      <c r="X115" s="9"/>
      <c r="Y115" s="9"/>
      <c r="Z115" s="18" t="str">
        <f t="shared" si="6"/>
        <v>Pathway</v>
      </c>
      <c r="AA115" s="18" t="str">
        <f t="shared" si="7"/>
        <v>Google</v>
      </c>
      <c r="AB115" s="10" t="str">
        <f t="shared" si="8"/>
        <v>Bing</v>
      </c>
      <c r="AC115" s="13" t="s">
        <v>514</v>
      </c>
      <c r="AD115">
        <v>39.065037197400002</v>
      </c>
      <c r="AE115">
        <v>-84.191477593900004</v>
      </c>
      <c r="AF115">
        <v>39.066407701400003</v>
      </c>
      <c r="AG115">
        <v>-84.190996857800002</v>
      </c>
    </row>
    <row r="116" spans="1:33" x14ac:dyDescent="0.25">
      <c r="A116" s="12">
        <v>113</v>
      </c>
      <c r="B116" s="9">
        <v>3</v>
      </c>
      <c r="C116" s="9" t="s">
        <v>51</v>
      </c>
      <c r="D116" s="9" t="s">
        <v>1121</v>
      </c>
      <c r="E116" s="9" t="s">
        <v>4</v>
      </c>
      <c r="F116" s="9" t="s">
        <v>47</v>
      </c>
      <c r="G116" s="9" t="s">
        <v>1458</v>
      </c>
      <c r="H116" s="13" t="s">
        <v>1122</v>
      </c>
      <c r="I116" s="12">
        <v>20.58</v>
      </c>
      <c r="J116" s="9">
        <v>5.65</v>
      </c>
      <c r="K116" s="9">
        <v>19.329999999999998</v>
      </c>
      <c r="L116" s="9">
        <v>13.68</v>
      </c>
      <c r="M116" s="9">
        <v>0</v>
      </c>
      <c r="N116" s="9">
        <v>0</v>
      </c>
      <c r="O116" s="9">
        <v>0</v>
      </c>
      <c r="P116" s="9">
        <v>0</v>
      </c>
      <c r="Q116" s="9">
        <v>12.88</v>
      </c>
      <c r="R116" s="9">
        <v>1.71</v>
      </c>
      <c r="S116" s="9">
        <v>9.77</v>
      </c>
      <c r="T116" s="9">
        <v>8.06</v>
      </c>
      <c r="U116" s="12" t="s">
        <v>62</v>
      </c>
      <c r="V116" s="9">
        <v>9.6300000000000008</v>
      </c>
      <c r="W116" s="9">
        <v>9.7100000000000009</v>
      </c>
      <c r="X116" s="9"/>
      <c r="Y116" s="9"/>
      <c r="Z116" s="18" t="str">
        <f t="shared" si="6"/>
        <v>Pathway</v>
      </c>
      <c r="AA116" s="18" t="str">
        <f t="shared" si="7"/>
        <v>Google</v>
      </c>
      <c r="AB116" s="10" t="str">
        <f t="shared" si="8"/>
        <v>Bing</v>
      </c>
      <c r="AC116" s="13" t="s">
        <v>514</v>
      </c>
      <c r="AD116">
        <v>41.464528827899997</v>
      </c>
      <c r="AE116">
        <v>-82.057540304699998</v>
      </c>
      <c r="AF116">
        <v>41.463971485999998</v>
      </c>
      <c r="AG116">
        <v>-82.056184107600004</v>
      </c>
    </row>
    <row r="117" spans="1:33" x14ac:dyDescent="0.25">
      <c r="A117" s="12">
        <v>114</v>
      </c>
      <c r="B117" s="9">
        <v>1</v>
      </c>
      <c r="C117" s="9" t="s">
        <v>71</v>
      </c>
      <c r="D117" s="9" t="s">
        <v>953</v>
      </c>
      <c r="E117" s="9" t="s">
        <v>4</v>
      </c>
      <c r="F117" s="9" t="s">
        <v>56</v>
      </c>
      <c r="G117" s="9" t="s">
        <v>1458</v>
      </c>
      <c r="H117" s="13" t="s">
        <v>935</v>
      </c>
      <c r="I117" s="12">
        <v>66.290000000000006</v>
      </c>
      <c r="J117" s="9">
        <v>5.65</v>
      </c>
      <c r="K117" s="9">
        <v>44.74</v>
      </c>
      <c r="L117" s="9">
        <v>39.090000000000003</v>
      </c>
      <c r="M117" s="9">
        <v>6.02</v>
      </c>
      <c r="N117" s="9">
        <v>0.15</v>
      </c>
      <c r="O117" s="9">
        <v>1.98</v>
      </c>
      <c r="P117" s="9">
        <v>1.83</v>
      </c>
      <c r="Q117" s="9">
        <v>27.08</v>
      </c>
      <c r="R117" s="9">
        <v>1.59</v>
      </c>
      <c r="S117" s="9">
        <v>9.5500000000000007</v>
      </c>
      <c r="T117" s="9">
        <v>7.96</v>
      </c>
      <c r="U117" s="12" t="s">
        <v>192</v>
      </c>
      <c r="V117" s="9">
        <v>14.97</v>
      </c>
      <c r="W117" s="9">
        <v>15.07</v>
      </c>
      <c r="X117" s="9"/>
      <c r="Y117" s="9"/>
      <c r="Z117" s="18" t="str">
        <f t="shared" si="6"/>
        <v>Pathway</v>
      </c>
      <c r="AA117" s="18" t="str">
        <f t="shared" si="7"/>
        <v>Google</v>
      </c>
      <c r="AB117" s="10" t="str">
        <f t="shared" si="8"/>
        <v>Bing</v>
      </c>
      <c r="AC117" s="13" t="s">
        <v>2324</v>
      </c>
      <c r="AD117">
        <v>41.049335809600002</v>
      </c>
      <c r="AE117">
        <v>-83.628742743299995</v>
      </c>
      <c r="AF117">
        <v>41.0498350903</v>
      </c>
      <c r="AG117">
        <v>-83.626947876599999</v>
      </c>
    </row>
    <row r="118" spans="1:33" x14ac:dyDescent="0.25">
      <c r="A118" s="12">
        <v>115</v>
      </c>
      <c r="B118" s="9">
        <v>8</v>
      </c>
      <c r="C118" s="9" t="s">
        <v>11</v>
      </c>
      <c r="D118" s="9" t="s">
        <v>1053</v>
      </c>
      <c r="E118" s="9" t="s">
        <v>4</v>
      </c>
      <c r="F118" s="9" t="s">
        <v>25</v>
      </c>
      <c r="G118" s="9" t="s">
        <v>1458</v>
      </c>
      <c r="H118" s="13" t="s">
        <v>686</v>
      </c>
      <c r="I118" s="12">
        <v>39.93</v>
      </c>
      <c r="J118" s="9">
        <v>5.84</v>
      </c>
      <c r="K118" s="9">
        <v>37.17</v>
      </c>
      <c r="L118" s="9">
        <v>31.33</v>
      </c>
      <c r="M118" s="9">
        <v>0</v>
      </c>
      <c r="N118" s="9">
        <v>0</v>
      </c>
      <c r="O118" s="9">
        <v>0</v>
      </c>
      <c r="P118" s="9">
        <v>0</v>
      </c>
      <c r="Q118" s="9">
        <v>12.31</v>
      </c>
      <c r="R118" s="9">
        <v>1.89</v>
      </c>
      <c r="S118" s="9">
        <v>9.68</v>
      </c>
      <c r="T118" s="9">
        <v>7.8</v>
      </c>
      <c r="U118" s="12" t="s">
        <v>124</v>
      </c>
      <c r="V118" s="9">
        <v>11.05</v>
      </c>
      <c r="W118" s="9">
        <v>11.15</v>
      </c>
      <c r="X118" s="9"/>
      <c r="Y118" s="9"/>
      <c r="Z118" s="18" t="str">
        <f t="shared" si="6"/>
        <v>Pathway</v>
      </c>
      <c r="AA118" s="18" t="str">
        <f t="shared" si="7"/>
        <v>Google</v>
      </c>
      <c r="AB118" s="10" t="str">
        <f t="shared" si="8"/>
        <v>Bing</v>
      </c>
      <c r="AC118" s="13" t="s">
        <v>1450</v>
      </c>
      <c r="AD118">
        <v>39.237382654699999</v>
      </c>
      <c r="AE118">
        <v>-84.547802567900007</v>
      </c>
      <c r="AF118">
        <v>39.238861672600002</v>
      </c>
      <c r="AG118">
        <v>-84.547671828600002</v>
      </c>
    </row>
    <row r="119" spans="1:33" x14ac:dyDescent="0.25">
      <c r="A119" s="12">
        <v>116</v>
      </c>
      <c r="B119" s="9">
        <v>6</v>
      </c>
      <c r="C119" s="9" t="s">
        <v>153</v>
      </c>
      <c r="D119" s="9" t="s">
        <v>866</v>
      </c>
      <c r="E119" s="9" t="s">
        <v>4</v>
      </c>
      <c r="F119" s="9" t="s">
        <v>56</v>
      </c>
      <c r="G119" s="9" t="s">
        <v>1458</v>
      </c>
      <c r="H119" s="13" t="s">
        <v>766</v>
      </c>
      <c r="I119" s="12">
        <v>57.71</v>
      </c>
      <c r="J119" s="9">
        <v>6.53</v>
      </c>
      <c r="K119" s="9">
        <v>41.08</v>
      </c>
      <c r="L119" s="9">
        <v>34.549999999999997</v>
      </c>
      <c r="M119" s="9">
        <v>3.03</v>
      </c>
      <c r="N119" s="9">
        <v>0.18</v>
      </c>
      <c r="O119" s="9">
        <v>1.1599999999999999</v>
      </c>
      <c r="P119" s="9">
        <v>0.98</v>
      </c>
      <c r="Q119" s="9">
        <v>24.28</v>
      </c>
      <c r="R119" s="9">
        <v>1.86</v>
      </c>
      <c r="S119" s="9">
        <v>9.58</v>
      </c>
      <c r="T119" s="9">
        <v>7.72</v>
      </c>
      <c r="U119" s="12" t="s">
        <v>152</v>
      </c>
      <c r="V119" s="9">
        <v>17.04</v>
      </c>
      <c r="W119" s="9">
        <v>17.14</v>
      </c>
      <c r="X119" s="9"/>
      <c r="Y119" s="9"/>
      <c r="Z119" s="18" t="str">
        <f t="shared" si="6"/>
        <v>Pathway</v>
      </c>
      <c r="AA119" s="18" t="str">
        <f t="shared" si="7"/>
        <v>Google</v>
      </c>
      <c r="AB119" s="10" t="str">
        <f t="shared" si="8"/>
        <v>Bing</v>
      </c>
      <c r="AC119" s="13" t="s">
        <v>514</v>
      </c>
      <c r="AD119">
        <v>40.580949995300003</v>
      </c>
      <c r="AE119">
        <v>-83.095728753900005</v>
      </c>
      <c r="AF119">
        <v>40.580997074800003</v>
      </c>
      <c r="AG119">
        <v>-83.093826216500005</v>
      </c>
    </row>
    <row r="120" spans="1:33" x14ac:dyDescent="0.25">
      <c r="A120" s="12">
        <v>117</v>
      </c>
      <c r="B120" s="9">
        <v>7</v>
      </c>
      <c r="C120" s="9" t="s">
        <v>44</v>
      </c>
      <c r="D120" s="9" t="s">
        <v>1081</v>
      </c>
      <c r="E120" s="9" t="s">
        <v>4</v>
      </c>
      <c r="F120" s="9" t="s">
        <v>56</v>
      </c>
      <c r="G120" s="9" t="s">
        <v>1458</v>
      </c>
      <c r="H120" s="13" t="s">
        <v>715</v>
      </c>
      <c r="I120" s="12">
        <v>42.19</v>
      </c>
      <c r="J120" s="9">
        <v>6.54</v>
      </c>
      <c r="K120" s="9">
        <v>30.68</v>
      </c>
      <c r="L120" s="9">
        <v>24.14</v>
      </c>
      <c r="M120" s="9">
        <v>3.01</v>
      </c>
      <c r="N120" s="9">
        <v>0.18</v>
      </c>
      <c r="O120" s="9">
        <v>1.1599999999999999</v>
      </c>
      <c r="P120" s="9">
        <v>0.98</v>
      </c>
      <c r="Q120" s="9">
        <v>24.07</v>
      </c>
      <c r="R120" s="9">
        <v>1.86</v>
      </c>
      <c r="S120" s="9">
        <v>9.57</v>
      </c>
      <c r="T120" s="9">
        <v>7.7</v>
      </c>
      <c r="U120" s="12" t="s">
        <v>183</v>
      </c>
      <c r="V120" s="9">
        <v>5.96</v>
      </c>
      <c r="W120" s="9">
        <v>6.06</v>
      </c>
      <c r="X120" s="9"/>
      <c r="Y120" s="9"/>
      <c r="Z120" s="18" t="str">
        <f t="shared" si="6"/>
        <v>Pathway</v>
      </c>
      <c r="AA120" s="18" t="str">
        <f t="shared" si="7"/>
        <v>Google</v>
      </c>
      <c r="AB120" s="10" t="str">
        <f t="shared" si="8"/>
        <v>Bing</v>
      </c>
      <c r="AC120" s="13" t="s">
        <v>2324</v>
      </c>
      <c r="AD120">
        <v>39.671680641099996</v>
      </c>
      <c r="AE120">
        <v>-84.221973688399999</v>
      </c>
      <c r="AF120">
        <v>39.6732173913</v>
      </c>
      <c r="AG120">
        <v>-84.221825972399998</v>
      </c>
    </row>
    <row r="121" spans="1:33" x14ac:dyDescent="0.25">
      <c r="A121" s="12">
        <v>118</v>
      </c>
      <c r="B121" s="9">
        <v>6</v>
      </c>
      <c r="C121" s="9" t="s">
        <v>8</v>
      </c>
      <c r="D121" s="9" t="s">
        <v>999</v>
      </c>
      <c r="E121" s="9" t="s">
        <v>4</v>
      </c>
      <c r="F121" s="9" t="s">
        <v>56</v>
      </c>
      <c r="G121" s="9" t="s">
        <v>1458</v>
      </c>
      <c r="H121" s="13" t="s">
        <v>589</v>
      </c>
      <c r="I121" s="12">
        <v>33.15</v>
      </c>
      <c r="J121" s="9">
        <v>8.5299999999999994</v>
      </c>
      <c r="K121" s="9">
        <v>26.56</v>
      </c>
      <c r="L121" s="9">
        <v>18.03</v>
      </c>
      <c r="M121" s="9">
        <v>0</v>
      </c>
      <c r="N121" s="9">
        <v>0</v>
      </c>
      <c r="O121" s="9">
        <v>0</v>
      </c>
      <c r="P121" s="9">
        <v>0</v>
      </c>
      <c r="Q121" s="9">
        <v>21.06</v>
      </c>
      <c r="R121" s="9">
        <v>2.48</v>
      </c>
      <c r="S121" s="9">
        <v>10.18</v>
      </c>
      <c r="T121" s="9">
        <v>7.7</v>
      </c>
      <c r="U121" s="12" t="s">
        <v>31</v>
      </c>
      <c r="V121" s="9">
        <v>10.64</v>
      </c>
      <c r="W121" s="9">
        <v>10.74</v>
      </c>
      <c r="X121" s="9"/>
      <c r="Y121" s="9"/>
      <c r="Z121" s="18" t="str">
        <f t="shared" si="6"/>
        <v>Pathway</v>
      </c>
      <c r="AA121" s="18" t="str">
        <f t="shared" si="7"/>
        <v>Google</v>
      </c>
      <c r="AB121" s="10" t="str">
        <f t="shared" si="8"/>
        <v>Bing</v>
      </c>
      <c r="AC121" s="13" t="s">
        <v>2324</v>
      </c>
      <c r="AD121">
        <v>40.007310556199997</v>
      </c>
      <c r="AE121">
        <v>-83.084387287799998</v>
      </c>
      <c r="AF121">
        <v>40.006453524299999</v>
      </c>
      <c r="AG121">
        <v>-83.082882347899996</v>
      </c>
    </row>
    <row r="122" spans="1:33" x14ac:dyDescent="0.25">
      <c r="A122" s="12">
        <v>119</v>
      </c>
      <c r="B122" s="9">
        <v>3</v>
      </c>
      <c r="C122" s="9" t="s">
        <v>51</v>
      </c>
      <c r="D122" s="9" t="s">
        <v>788</v>
      </c>
      <c r="E122" s="9" t="s">
        <v>4</v>
      </c>
      <c r="F122" s="9" t="s">
        <v>47</v>
      </c>
      <c r="G122" s="9" t="s">
        <v>1458</v>
      </c>
      <c r="H122" s="13" t="s">
        <v>759</v>
      </c>
      <c r="I122" s="12">
        <v>19.48</v>
      </c>
      <c r="J122" s="9">
        <v>2.88</v>
      </c>
      <c r="K122" s="9">
        <v>17.43</v>
      </c>
      <c r="L122" s="9">
        <v>14.55</v>
      </c>
      <c r="M122" s="9">
        <v>0</v>
      </c>
      <c r="N122" s="9">
        <v>0</v>
      </c>
      <c r="O122" s="9">
        <v>0</v>
      </c>
      <c r="P122" s="9">
        <v>0</v>
      </c>
      <c r="Q122" s="9">
        <v>13.53</v>
      </c>
      <c r="R122" s="9">
        <v>0.8</v>
      </c>
      <c r="S122" s="9">
        <v>8.5</v>
      </c>
      <c r="T122" s="9">
        <v>7.7</v>
      </c>
      <c r="U122" s="12" t="s">
        <v>115</v>
      </c>
      <c r="V122" s="9">
        <v>20.94</v>
      </c>
      <c r="W122" s="9">
        <v>21.04</v>
      </c>
      <c r="X122" s="9"/>
      <c r="Y122" s="9"/>
      <c r="Z122" s="18" t="str">
        <f t="shared" si="6"/>
        <v>Pathway</v>
      </c>
      <c r="AA122" s="18" t="str">
        <f t="shared" si="7"/>
        <v>Google</v>
      </c>
      <c r="AB122" s="10" t="str">
        <f t="shared" si="8"/>
        <v>Bing</v>
      </c>
      <c r="AC122" s="13" t="s">
        <v>514</v>
      </c>
      <c r="AD122">
        <v>41.413094781399998</v>
      </c>
      <c r="AE122">
        <v>-82.118379122600004</v>
      </c>
      <c r="AF122">
        <v>41.414579942400003</v>
      </c>
      <c r="AG122">
        <v>-82.118597217399994</v>
      </c>
    </row>
    <row r="123" spans="1:33" x14ac:dyDescent="0.25">
      <c r="A123" s="12">
        <v>120</v>
      </c>
      <c r="B123" s="9">
        <v>8</v>
      </c>
      <c r="C123" s="9" t="s">
        <v>61</v>
      </c>
      <c r="D123" s="9" t="s">
        <v>721</v>
      </c>
      <c r="E123" s="9" t="s">
        <v>4</v>
      </c>
      <c r="F123" s="9" t="s">
        <v>25</v>
      </c>
      <c r="G123" s="9" t="s">
        <v>1458</v>
      </c>
      <c r="H123" s="13" t="s">
        <v>686</v>
      </c>
      <c r="I123" s="12">
        <v>44.25</v>
      </c>
      <c r="J123" s="9">
        <v>4.38</v>
      </c>
      <c r="K123" s="9">
        <v>39.950000000000003</v>
      </c>
      <c r="L123" s="9">
        <v>35.56</v>
      </c>
      <c r="M123" s="9">
        <v>0</v>
      </c>
      <c r="N123" s="9">
        <v>0</v>
      </c>
      <c r="O123" s="9">
        <v>0</v>
      </c>
      <c r="P123" s="9">
        <v>0</v>
      </c>
      <c r="Q123" s="9">
        <v>12.69</v>
      </c>
      <c r="R123" s="9">
        <v>1.39</v>
      </c>
      <c r="S123" s="9">
        <v>9.08</v>
      </c>
      <c r="T123" s="9">
        <v>7.68</v>
      </c>
      <c r="U123" s="12" t="s">
        <v>119</v>
      </c>
      <c r="V123" s="9">
        <v>0</v>
      </c>
      <c r="W123" s="9">
        <v>0.1</v>
      </c>
      <c r="X123" s="9"/>
      <c r="Y123" s="9"/>
      <c r="Z123" s="18" t="str">
        <f t="shared" si="6"/>
        <v>Pathway</v>
      </c>
      <c r="AA123" s="18" t="str">
        <f t="shared" si="7"/>
        <v>Google</v>
      </c>
      <c r="AB123" s="10" t="str">
        <f t="shared" si="8"/>
        <v>Bing</v>
      </c>
      <c r="AC123" s="13" t="s">
        <v>1450</v>
      </c>
      <c r="AD123">
        <v>39.308006570099998</v>
      </c>
      <c r="AE123">
        <v>-84.562348842500001</v>
      </c>
      <c r="AF123">
        <v>39.3094552385</v>
      </c>
      <c r="AG123">
        <v>-84.562227284000002</v>
      </c>
    </row>
    <row r="124" spans="1:33" x14ac:dyDescent="0.25">
      <c r="A124" s="12">
        <v>121</v>
      </c>
      <c r="B124" s="9">
        <v>6</v>
      </c>
      <c r="C124" s="9" t="s">
        <v>42</v>
      </c>
      <c r="D124" s="9" t="s">
        <v>963</v>
      </c>
      <c r="E124" s="9" t="s">
        <v>4</v>
      </c>
      <c r="F124" s="9" t="s">
        <v>56</v>
      </c>
      <c r="G124" s="9" t="s">
        <v>1458</v>
      </c>
      <c r="H124" s="13" t="s">
        <v>603</v>
      </c>
      <c r="I124" s="12">
        <v>30.33</v>
      </c>
      <c r="J124" s="9">
        <v>14.9</v>
      </c>
      <c r="K124" s="9">
        <v>27.65</v>
      </c>
      <c r="L124" s="9">
        <v>12.75</v>
      </c>
      <c r="M124" s="9">
        <v>0</v>
      </c>
      <c r="N124" s="9">
        <v>0</v>
      </c>
      <c r="O124" s="9">
        <v>0</v>
      </c>
      <c r="P124" s="9">
        <v>0</v>
      </c>
      <c r="Q124" s="9">
        <v>18.18</v>
      </c>
      <c r="R124" s="9">
        <v>4.5199999999999996</v>
      </c>
      <c r="S124" s="9">
        <v>12.19</v>
      </c>
      <c r="T124" s="9">
        <v>7.67</v>
      </c>
      <c r="U124" s="12" t="s">
        <v>107</v>
      </c>
      <c r="V124" s="9">
        <v>0.2</v>
      </c>
      <c r="W124" s="9">
        <v>0.3</v>
      </c>
      <c r="X124" s="9"/>
      <c r="Y124" s="9"/>
      <c r="Z124" s="18" t="str">
        <f t="shared" si="6"/>
        <v>Pathway</v>
      </c>
      <c r="AA124" s="18" t="str">
        <f t="shared" si="7"/>
        <v>Google</v>
      </c>
      <c r="AB124" s="10" t="str">
        <f t="shared" si="8"/>
        <v>Bing</v>
      </c>
      <c r="AC124" s="13" t="s">
        <v>2324</v>
      </c>
      <c r="AD124">
        <v>40.139645653800002</v>
      </c>
      <c r="AE124">
        <v>-83.017233534699997</v>
      </c>
      <c r="AF124">
        <v>40.1410954969</v>
      </c>
      <c r="AG124">
        <v>-83.017337957500004</v>
      </c>
    </row>
    <row r="125" spans="1:33" x14ac:dyDescent="0.25">
      <c r="A125" s="12">
        <v>122</v>
      </c>
      <c r="B125" s="9">
        <v>8</v>
      </c>
      <c r="C125" s="9" t="s">
        <v>11</v>
      </c>
      <c r="D125" s="9" t="s">
        <v>1034</v>
      </c>
      <c r="E125" s="9" t="s">
        <v>4</v>
      </c>
      <c r="F125" s="9" t="s">
        <v>56</v>
      </c>
      <c r="G125" s="9" t="s">
        <v>1458</v>
      </c>
      <c r="H125" s="13" t="s">
        <v>647</v>
      </c>
      <c r="I125" s="12">
        <v>111.49</v>
      </c>
      <c r="J125" s="9">
        <v>8.4</v>
      </c>
      <c r="K125" s="9">
        <v>83.59</v>
      </c>
      <c r="L125" s="9">
        <v>75.19</v>
      </c>
      <c r="M125" s="9">
        <v>0</v>
      </c>
      <c r="N125" s="9">
        <v>0</v>
      </c>
      <c r="O125" s="9">
        <v>0</v>
      </c>
      <c r="P125" s="9">
        <v>0</v>
      </c>
      <c r="Q125" s="9">
        <v>21.06</v>
      </c>
      <c r="R125" s="9">
        <v>2.44</v>
      </c>
      <c r="S125" s="9">
        <v>10.07</v>
      </c>
      <c r="T125" s="9">
        <v>7.64</v>
      </c>
      <c r="U125" s="12" t="s">
        <v>55</v>
      </c>
      <c r="V125" s="9">
        <v>6.63</v>
      </c>
      <c r="W125" s="9">
        <v>6.73</v>
      </c>
      <c r="X125" s="9"/>
      <c r="Y125" s="9"/>
      <c r="Z125" s="18" t="str">
        <f t="shared" si="6"/>
        <v>Pathway</v>
      </c>
      <c r="AA125" s="18" t="str">
        <f t="shared" si="7"/>
        <v>Google</v>
      </c>
      <c r="AB125" s="10" t="str">
        <f t="shared" si="8"/>
        <v>Bing</v>
      </c>
      <c r="AC125" s="13" t="s">
        <v>514</v>
      </c>
      <c r="AD125">
        <v>39.166223297999998</v>
      </c>
      <c r="AE125">
        <v>-84.470725339799998</v>
      </c>
      <c r="AF125">
        <v>39.167637881300003</v>
      </c>
      <c r="AG125">
        <v>-84.470262652299994</v>
      </c>
    </row>
    <row r="126" spans="1:33" x14ac:dyDescent="0.25">
      <c r="A126" s="12">
        <v>123</v>
      </c>
      <c r="B126" s="9">
        <v>2</v>
      </c>
      <c r="C126" s="9" t="s">
        <v>6</v>
      </c>
      <c r="D126" s="9" t="s">
        <v>924</v>
      </c>
      <c r="E126" s="9" t="s">
        <v>4</v>
      </c>
      <c r="F126" s="9" t="s">
        <v>56</v>
      </c>
      <c r="G126" s="9" t="s">
        <v>1458</v>
      </c>
      <c r="H126" s="13" t="s">
        <v>556</v>
      </c>
      <c r="I126" s="12">
        <v>72.319999999999993</v>
      </c>
      <c r="J126" s="9">
        <v>14.02</v>
      </c>
      <c r="K126" s="9">
        <v>61.71</v>
      </c>
      <c r="L126" s="9">
        <v>47.7</v>
      </c>
      <c r="M126" s="9">
        <v>3.01</v>
      </c>
      <c r="N126" s="9">
        <v>0.41</v>
      </c>
      <c r="O126" s="9">
        <v>1.83</v>
      </c>
      <c r="P126" s="9">
        <v>1.42</v>
      </c>
      <c r="Q126" s="9">
        <v>18.05</v>
      </c>
      <c r="R126" s="9">
        <v>4.2300000000000004</v>
      </c>
      <c r="S126" s="9">
        <v>11.79</v>
      </c>
      <c r="T126" s="9">
        <v>7.56</v>
      </c>
      <c r="U126" s="12" t="s">
        <v>78</v>
      </c>
      <c r="V126" s="9">
        <v>22.04</v>
      </c>
      <c r="W126" s="9">
        <v>22.14</v>
      </c>
      <c r="X126" s="9"/>
      <c r="Y126" s="9"/>
      <c r="Z126" s="18" t="str">
        <f t="shared" si="6"/>
        <v>Pathway</v>
      </c>
      <c r="AA126" s="18" t="str">
        <f t="shared" si="7"/>
        <v>Google</v>
      </c>
      <c r="AB126" s="10" t="str">
        <f t="shared" si="8"/>
        <v>Bing</v>
      </c>
      <c r="AC126" s="13" t="s">
        <v>1450</v>
      </c>
      <c r="AD126">
        <v>41.636821592700002</v>
      </c>
      <c r="AE126">
        <v>-83.476245151800001</v>
      </c>
      <c r="AF126">
        <v>41.636863439099997</v>
      </c>
      <c r="AG126">
        <v>-83.474329961799995</v>
      </c>
    </row>
    <row r="127" spans="1:33" x14ac:dyDescent="0.25">
      <c r="A127" s="12">
        <v>124</v>
      </c>
      <c r="B127" s="9">
        <v>2</v>
      </c>
      <c r="C127" s="9" t="s">
        <v>81</v>
      </c>
      <c r="D127" s="9" t="s">
        <v>1039</v>
      </c>
      <c r="E127" s="9" t="s">
        <v>4</v>
      </c>
      <c r="F127" s="9" t="s">
        <v>25</v>
      </c>
      <c r="G127" s="9" t="s">
        <v>1458</v>
      </c>
      <c r="H127" s="13" t="s">
        <v>1016</v>
      </c>
      <c r="I127" s="12">
        <v>39.82</v>
      </c>
      <c r="J127" s="9">
        <v>9.81</v>
      </c>
      <c r="K127" s="9">
        <v>38.33</v>
      </c>
      <c r="L127" s="9">
        <v>28.52</v>
      </c>
      <c r="M127" s="9">
        <v>6.14</v>
      </c>
      <c r="N127" s="9">
        <v>0.44</v>
      </c>
      <c r="O127" s="9">
        <v>5.21</v>
      </c>
      <c r="P127" s="9">
        <v>4.7699999999999996</v>
      </c>
      <c r="Q127" s="9">
        <v>12.28</v>
      </c>
      <c r="R127" s="9">
        <v>3.27</v>
      </c>
      <c r="S127" s="9">
        <v>10.81</v>
      </c>
      <c r="T127" s="9">
        <v>7.55</v>
      </c>
      <c r="U127" s="12" t="s">
        <v>80</v>
      </c>
      <c r="V127" s="9">
        <v>0.3</v>
      </c>
      <c r="W127" s="9">
        <v>0.4</v>
      </c>
      <c r="X127" s="9"/>
      <c r="Y127" s="9"/>
      <c r="Z127" s="18" t="str">
        <f t="shared" si="6"/>
        <v>Pathway</v>
      </c>
      <c r="AA127" s="18" t="str">
        <f t="shared" si="7"/>
        <v>Google</v>
      </c>
      <c r="AB127" s="10" t="str">
        <f t="shared" si="8"/>
        <v>Bing</v>
      </c>
      <c r="AC127" s="13" t="s">
        <v>514</v>
      </c>
      <c r="AD127">
        <v>41.529882983699999</v>
      </c>
      <c r="AE127">
        <v>-83.6206790512</v>
      </c>
      <c r="AF127">
        <v>41.531304237299999</v>
      </c>
      <c r="AG127">
        <v>-83.620891675699994</v>
      </c>
    </row>
    <row r="128" spans="1:33" x14ac:dyDescent="0.25">
      <c r="A128" s="12">
        <v>125</v>
      </c>
      <c r="B128" s="9">
        <v>2</v>
      </c>
      <c r="C128" s="9" t="s">
        <v>81</v>
      </c>
      <c r="D128" s="9" t="s">
        <v>1039</v>
      </c>
      <c r="E128" s="9" t="s">
        <v>4</v>
      </c>
      <c r="F128" s="9" t="s">
        <v>25</v>
      </c>
      <c r="G128" s="9" t="s">
        <v>1458</v>
      </c>
      <c r="H128" s="13" t="s">
        <v>1016</v>
      </c>
      <c r="I128" s="12">
        <v>33.69</v>
      </c>
      <c r="J128" s="9">
        <v>9.81</v>
      </c>
      <c r="K128" s="9">
        <v>32.51</v>
      </c>
      <c r="L128" s="9">
        <v>22.69</v>
      </c>
      <c r="M128" s="9">
        <v>3.07</v>
      </c>
      <c r="N128" s="9">
        <v>0.44</v>
      </c>
      <c r="O128" s="9">
        <v>2.64</v>
      </c>
      <c r="P128" s="9">
        <v>2.2000000000000002</v>
      </c>
      <c r="Q128" s="9">
        <v>12.28</v>
      </c>
      <c r="R128" s="9">
        <v>3.27</v>
      </c>
      <c r="S128" s="9">
        <v>10.81</v>
      </c>
      <c r="T128" s="9">
        <v>7.55</v>
      </c>
      <c r="U128" s="12" t="s">
        <v>80</v>
      </c>
      <c r="V128" s="9">
        <v>0.4</v>
      </c>
      <c r="W128" s="9">
        <v>0.5</v>
      </c>
      <c r="X128" s="9"/>
      <c r="Y128" s="9"/>
      <c r="Z128" s="18" t="str">
        <f t="shared" si="6"/>
        <v>Pathway</v>
      </c>
      <c r="AA128" s="18" t="str">
        <f t="shared" si="7"/>
        <v>Google</v>
      </c>
      <c r="AB128" s="10" t="str">
        <f t="shared" si="8"/>
        <v>Bing</v>
      </c>
      <c r="AC128" s="13" t="s">
        <v>514</v>
      </c>
      <c r="AD128">
        <v>41.531304237299999</v>
      </c>
      <c r="AE128">
        <v>-83.620891675699994</v>
      </c>
      <c r="AF128">
        <v>41.532473980600003</v>
      </c>
      <c r="AG128">
        <v>-83.621998292800001</v>
      </c>
    </row>
    <row r="129" spans="1:33" x14ac:dyDescent="0.25">
      <c r="A129" s="12">
        <v>126</v>
      </c>
      <c r="B129" s="9">
        <v>2</v>
      </c>
      <c r="C129" s="9" t="s">
        <v>81</v>
      </c>
      <c r="D129" s="9" t="s">
        <v>1039</v>
      </c>
      <c r="E129" s="9" t="s">
        <v>4</v>
      </c>
      <c r="F129" s="9" t="s">
        <v>25</v>
      </c>
      <c r="G129" s="9" t="s">
        <v>1458</v>
      </c>
      <c r="H129" s="13" t="s">
        <v>1016</v>
      </c>
      <c r="I129" s="12">
        <v>30.63</v>
      </c>
      <c r="J129" s="9">
        <v>9.81</v>
      </c>
      <c r="K129" s="9">
        <v>29.59</v>
      </c>
      <c r="L129" s="9">
        <v>19.78</v>
      </c>
      <c r="M129" s="9">
        <v>6.14</v>
      </c>
      <c r="N129" s="9">
        <v>0.44</v>
      </c>
      <c r="O129" s="9">
        <v>5.21</v>
      </c>
      <c r="P129" s="9">
        <v>4.7699999999999996</v>
      </c>
      <c r="Q129" s="9">
        <v>12.28</v>
      </c>
      <c r="R129" s="9">
        <v>3.27</v>
      </c>
      <c r="S129" s="9">
        <v>10.81</v>
      </c>
      <c r="T129" s="9">
        <v>7.55</v>
      </c>
      <c r="U129" s="12" t="s">
        <v>80</v>
      </c>
      <c r="V129" s="9">
        <v>0.2</v>
      </c>
      <c r="W129" s="9">
        <v>0.3</v>
      </c>
      <c r="X129" s="9"/>
      <c r="Y129" s="9"/>
      <c r="Z129" s="18" t="str">
        <f t="shared" si="6"/>
        <v>Pathway</v>
      </c>
      <c r="AA129" s="18" t="str">
        <f t="shared" si="7"/>
        <v>Google</v>
      </c>
      <c r="AB129" s="10" t="str">
        <f t="shared" si="8"/>
        <v>Bing</v>
      </c>
      <c r="AC129" s="13" t="s">
        <v>514</v>
      </c>
      <c r="AD129">
        <v>41.5284461599</v>
      </c>
      <c r="AE129">
        <v>-83.620926074699995</v>
      </c>
      <c r="AF129">
        <v>41.529882983699999</v>
      </c>
      <c r="AG129">
        <v>-83.6206790512</v>
      </c>
    </row>
    <row r="130" spans="1:33" x14ac:dyDescent="0.25">
      <c r="A130" s="12">
        <v>127</v>
      </c>
      <c r="B130" s="9">
        <v>8</v>
      </c>
      <c r="C130" s="9" t="s">
        <v>11</v>
      </c>
      <c r="D130" s="9" t="s">
        <v>1034</v>
      </c>
      <c r="E130" s="9" t="s">
        <v>4</v>
      </c>
      <c r="F130" s="9" t="s">
        <v>47</v>
      </c>
      <c r="G130" s="9" t="s">
        <v>1458</v>
      </c>
      <c r="H130" s="13" t="s">
        <v>647</v>
      </c>
      <c r="I130" s="12">
        <v>16.309999999999999</v>
      </c>
      <c r="J130" s="9">
        <v>2.71</v>
      </c>
      <c r="K130" s="9">
        <v>14.53</v>
      </c>
      <c r="L130" s="9">
        <v>11.82</v>
      </c>
      <c r="M130" s="9">
        <v>0</v>
      </c>
      <c r="N130" s="9">
        <v>0</v>
      </c>
      <c r="O130" s="9">
        <v>0</v>
      </c>
      <c r="P130" s="9">
        <v>0</v>
      </c>
      <c r="Q130" s="9">
        <v>13.6</v>
      </c>
      <c r="R130" s="9">
        <v>0.74</v>
      </c>
      <c r="S130" s="9">
        <v>8.2899999999999991</v>
      </c>
      <c r="T130" s="9">
        <v>7.55</v>
      </c>
      <c r="U130" s="12" t="s">
        <v>55</v>
      </c>
      <c r="V130" s="9">
        <v>8.3800000000000008</v>
      </c>
      <c r="W130" s="9">
        <v>8.48</v>
      </c>
      <c r="X130" s="9"/>
      <c r="Y130" s="9"/>
      <c r="Z130" s="18" t="str">
        <f t="shared" si="6"/>
        <v>Pathway</v>
      </c>
      <c r="AA130" s="18" t="str">
        <f t="shared" si="7"/>
        <v>Google</v>
      </c>
      <c r="AB130" s="10" t="str">
        <f t="shared" si="8"/>
        <v>Bing</v>
      </c>
      <c r="AC130" s="13" t="s">
        <v>514</v>
      </c>
      <c r="AD130">
        <v>39.191221075400001</v>
      </c>
      <c r="AE130">
        <v>-84.462176105899999</v>
      </c>
      <c r="AF130">
        <v>39.192546800199999</v>
      </c>
      <c r="AG130">
        <v>-84.461341560099996</v>
      </c>
    </row>
    <row r="131" spans="1:33" x14ac:dyDescent="0.25">
      <c r="A131" s="12">
        <v>128</v>
      </c>
      <c r="B131" s="9">
        <v>12</v>
      </c>
      <c r="C131" s="9" t="s">
        <v>69</v>
      </c>
      <c r="D131" s="9" t="s">
        <v>1077</v>
      </c>
      <c r="E131" s="9" t="s">
        <v>4</v>
      </c>
      <c r="F131" s="9" t="s">
        <v>25</v>
      </c>
      <c r="G131" s="9" t="s">
        <v>1458</v>
      </c>
      <c r="H131" s="13" t="s">
        <v>594</v>
      </c>
      <c r="I131" s="12">
        <v>52.33</v>
      </c>
      <c r="J131" s="9">
        <v>4.45</v>
      </c>
      <c r="K131" s="9">
        <v>47.35</v>
      </c>
      <c r="L131" s="9">
        <v>42.9</v>
      </c>
      <c r="M131" s="9">
        <v>0</v>
      </c>
      <c r="N131" s="9">
        <v>0</v>
      </c>
      <c r="O131" s="9">
        <v>0</v>
      </c>
      <c r="P131" s="9">
        <v>0</v>
      </c>
      <c r="Q131" s="9">
        <v>12.34</v>
      </c>
      <c r="R131" s="9">
        <v>1.41</v>
      </c>
      <c r="S131" s="9">
        <v>8.9499999999999993</v>
      </c>
      <c r="T131" s="9">
        <v>7.53</v>
      </c>
      <c r="U131" s="12" t="s">
        <v>68</v>
      </c>
      <c r="V131" s="9">
        <v>12.1</v>
      </c>
      <c r="W131" s="9">
        <v>12.2</v>
      </c>
      <c r="X131" s="9"/>
      <c r="Y131" s="9"/>
      <c r="Z131" s="18" t="str">
        <f t="shared" si="6"/>
        <v>Pathway</v>
      </c>
      <c r="AA131" s="18" t="str">
        <f t="shared" si="7"/>
        <v>Google</v>
      </c>
      <c r="AB131" s="10" t="str">
        <f t="shared" si="8"/>
        <v>Bing</v>
      </c>
      <c r="AC131" s="13" t="s">
        <v>514</v>
      </c>
      <c r="AD131">
        <v>41.683119077199997</v>
      </c>
      <c r="AE131">
        <v>-81.295163088099997</v>
      </c>
      <c r="AF131">
        <v>41.684180350299997</v>
      </c>
      <c r="AG131">
        <v>-81.293832453600004</v>
      </c>
    </row>
    <row r="132" spans="1:33" x14ac:dyDescent="0.25">
      <c r="A132" s="12">
        <v>129</v>
      </c>
      <c r="B132" s="9">
        <v>12</v>
      </c>
      <c r="C132" s="9" t="s">
        <v>69</v>
      </c>
      <c r="D132" s="9" t="s">
        <v>1077</v>
      </c>
      <c r="E132" s="9" t="s">
        <v>4</v>
      </c>
      <c r="F132" s="9" t="s">
        <v>25</v>
      </c>
      <c r="G132" s="9" t="s">
        <v>1458</v>
      </c>
      <c r="H132" s="13" t="s">
        <v>594</v>
      </c>
      <c r="I132" s="12">
        <v>21.55</v>
      </c>
      <c r="J132" s="9">
        <v>4.45</v>
      </c>
      <c r="K132" s="9">
        <v>19.77</v>
      </c>
      <c r="L132" s="9">
        <v>15.32</v>
      </c>
      <c r="M132" s="9">
        <v>3.09</v>
      </c>
      <c r="N132" s="9">
        <v>0.19</v>
      </c>
      <c r="O132" s="9">
        <v>2.19</v>
      </c>
      <c r="P132" s="9">
        <v>2</v>
      </c>
      <c r="Q132" s="9">
        <v>12.34</v>
      </c>
      <c r="R132" s="9">
        <v>1.41</v>
      </c>
      <c r="S132" s="9">
        <v>8.9499999999999993</v>
      </c>
      <c r="T132" s="9">
        <v>7.53</v>
      </c>
      <c r="U132" s="12" t="s">
        <v>68</v>
      </c>
      <c r="V132" s="9">
        <v>11.26</v>
      </c>
      <c r="W132" s="9">
        <v>11.36</v>
      </c>
      <c r="X132" s="9"/>
      <c r="Y132" s="9"/>
      <c r="Z132" s="18" t="str">
        <f t="shared" si="6"/>
        <v>Pathway</v>
      </c>
      <c r="AA132" s="18" t="str">
        <f t="shared" si="7"/>
        <v>Google</v>
      </c>
      <c r="AB132" s="10" t="str">
        <f t="shared" si="8"/>
        <v>Bing</v>
      </c>
      <c r="AC132" s="13" t="s">
        <v>1450</v>
      </c>
      <c r="AD132">
        <v>41.677339986699998</v>
      </c>
      <c r="AE132">
        <v>-81.309039616899994</v>
      </c>
      <c r="AF132">
        <v>41.678003372600003</v>
      </c>
      <c r="AG132">
        <v>-81.307317908399995</v>
      </c>
    </row>
    <row r="133" spans="1:33" x14ac:dyDescent="0.25">
      <c r="A133" s="12">
        <v>130</v>
      </c>
      <c r="B133" s="9">
        <v>3</v>
      </c>
      <c r="C133" s="9" t="s">
        <v>51</v>
      </c>
      <c r="D133" s="9" t="s">
        <v>593</v>
      </c>
      <c r="E133" s="9" t="s">
        <v>4</v>
      </c>
      <c r="F133" s="9" t="s">
        <v>25</v>
      </c>
      <c r="G133" s="9" t="s">
        <v>1458</v>
      </c>
      <c r="H133" s="13" t="s">
        <v>594</v>
      </c>
      <c r="I133" s="12">
        <v>65.290000000000006</v>
      </c>
      <c r="J133" s="9">
        <v>4.05</v>
      </c>
      <c r="K133" s="9">
        <v>58.29</v>
      </c>
      <c r="L133" s="9">
        <v>54.24</v>
      </c>
      <c r="M133" s="9">
        <v>0</v>
      </c>
      <c r="N133" s="9">
        <v>0</v>
      </c>
      <c r="O133" s="9">
        <v>0</v>
      </c>
      <c r="P133" s="9">
        <v>0</v>
      </c>
      <c r="Q133" s="9">
        <v>12.47</v>
      </c>
      <c r="R133" s="9">
        <v>1.28</v>
      </c>
      <c r="S133" s="9">
        <v>8.7200000000000006</v>
      </c>
      <c r="T133" s="9">
        <v>7.44</v>
      </c>
      <c r="U133" s="12" t="s">
        <v>154</v>
      </c>
      <c r="V133" s="9">
        <v>23.04</v>
      </c>
      <c r="W133" s="9">
        <v>23.14</v>
      </c>
      <c r="X133" s="9"/>
      <c r="Y133" s="9"/>
      <c r="Z133" s="18" t="str">
        <f t="shared" ref="Z133:Z196" si="9">IF(LEFT(U133,1)="S",IF(RIGHT(U133,1)="C",HYPERLINK("http://pathweb.pathwayservices.com/ohiopublic/?nlfid='"&amp;U133&amp;"'&amp;logpoint="&amp;V133,"Pathway"),"Not Available"),"Not Available")</f>
        <v>Pathway</v>
      </c>
      <c r="AA133" s="18" t="str">
        <f t="shared" ref="AA133:AA196" si="10">IF(AF133=0,HYPERLINK(CONCATENATE("http://maps.google.com/maps?q=",+AD133,",+",+AE133,"+(Intersection)&amp;iwloc=A&amp;hl=en"),"Google"),HYPERLINK(CONCATENATE("http://maps.google.com/maps?f=q&amp;source=s_q&amp;hl=en&amp;geocode=&amp;q=",AD133,",+",AE133,"+(",H133,"  SLM ",V133,")+to:",AF133,",+",AG133,"+(",H133," SLM ",W133,")&amp;t=m"),"Google"))</f>
        <v>Google</v>
      </c>
      <c r="AB133" s="10" t="str">
        <f t="shared" ref="AB133:AB196" si="11">IF(AF133=0,HYPERLINK(CONCATENATE("http://bing.com/maps/default.aspx?rtop=1~0&amp;rtp=pos.",AD133,"_",AE133,"_",Y133),"Bing"),HYPERLINK(CONCATENATE("http://bing.com/maps/default.aspx?rtop=1~0&amp;rtp=pos.",AD133,"_",AE133,"_(",H133,"  SLM ",V133,"~pos.",AF133,"_",AG133,"_",H133,"  SLM ",W133,")"),"Bing"))</f>
        <v>Bing</v>
      </c>
      <c r="AC133" s="13" t="s">
        <v>1450</v>
      </c>
      <c r="AD133">
        <v>41.392712975400002</v>
      </c>
      <c r="AE133">
        <v>-82.009756277199997</v>
      </c>
      <c r="AF133">
        <v>41.393322100200002</v>
      </c>
      <c r="AG133">
        <v>-82.008018038100005</v>
      </c>
    </row>
    <row r="134" spans="1:33" x14ac:dyDescent="0.25">
      <c r="A134" s="12">
        <v>131</v>
      </c>
      <c r="B134" s="9">
        <v>3</v>
      </c>
      <c r="C134" s="9" t="s">
        <v>51</v>
      </c>
      <c r="D134" s="9" t="s">
        <v>593</v>
      </c>
      <c r="E134" s="9" t="s">
        <v>4</v>
      </c>
      <c r="F134" s="9" t="s">
        <v>25</v>
      </c>
      <c r="G134" s="9" t="s">
        <v>1458</v>
      </c>
      <c r="H134" s="13" t="s">
        <v>594</v>
      </c>
      <c r="I134" s="12">
        <v>52.85</v>
      </c>
      <c r="J134" s="9">
        <v>4.05</v>
      </c>
      <c r="K134" s="9">
        <v>47.27</v>
      </c>
      <c r="L134" s="9">
        <v>43.23</v>
      </c>
      <c r="M134" s="9">
        <v>0</v>
      </c>
      <c r="N134" s="9">
        <v>0</v>
      </c>
      <c r="O134" s="9">
        <v>0</v>
      </c>
      <c r="P134" s="9">
        <v>0</v>
      </c>
      <c r="Q134" s="9">
        <v>12.47</v>
      </c>
      <c r="R134" s="9">
        <v>1.28</v>
      </c>
      <c r="S134" s="9">
        <v>8.7200000000000006</v>
      </c>
      <c r="T134" s="9">
        <v>7.44</v>
      </c>
      <c r="U134" s="12" t="s">
        <v>154</v>
      </c>
      <c r="V134" s="9">
        <v>23.34</v>
      </c>
      <c r="W134" s="9">
        <v>23.44</v>
      </c>
      <c r="X134" s="9"/>
      <c r="Y134" s="9"/>
      <c r="Z134" s="18" t="str">
        <f t="shared" si="9"/>
        <v>Pathway</v>
      </c>
      <c r="AA134" s="18" t="str">
        <f t="shared" si="10"/>
        <v>Google</v>
      </c>
      <c r="AB134" s="10" t="str">
        <f t="shared" si="11"/>
        <v>Bing</v>
      </c>
      <c r="AC134" s="13" t="s">
        <v>1450</v>
      </c>
      <c r="AD134">
        <v>41.394540774500001</v>
      </c>
      <c r="AE134">
        <v>-82.004541935700004</v>
      </c>
      <c r="AF134">
        <v>41.395152063099999</v>
      </c>
      <c r="AG134">
        <v>-82.002805316800007</v>
      </c>
    </row>
    <row r="135" spans="1:33" x14ac:dyDescent="0.25">
      <c r="A135" s="12">
        <v>132</v>
      </c>
      <c r="B135" s="9">
        <v>8</v>
      </c>
      <c r="C135" s="9" t="s">
        <v>11</v>
      </c>
      <c r="D135" s="9" t="s">
        <v>1037</v>
      </c>
      <c r="E135" s="9" t="s">
        <v>4</v>
      </c>
      <c r="F135" s="9" t="s">
        <v>25</v>
      </c>
      <c r="G135" s="9" t="s">
        <v>1458</v>
      </c>
      <c r="H135" s="13" t="s">
        <v>898</v>
      </c>
      <c r="I135" s="12">
        <v>49.15</v>
      </c>
      <c r="J135" s="9">
        <v>2.13</v>
      </c>
      <c r="K135" s="9">
        <v>39.979999999999997</v>
      </c>
      <c r="L135" s="9">
        <v>37.85</v>
      </c>
      <c r="M135" s="9">
        <v>3.08</v>
      </c>
      <c r="N135" s="9">
        <v>0.09</v>
      </c>
      <c r="O135" s="9">
        <v>1.6</v>
      </c>
      <c r="P135" s="9">
        <v>1.51</v>
      </c>
      <c r="Q135" s="9">
        <v>15.39</v>
      </c>
      <c r="R135" s="9">
        <v>0.65</v>
      </c>
      <c r="S135" s="9">
        <v>8.09</v>
      </c>
      <c r="T135" s="9">
        <v>7.44</v>
      </c>
      <c r="U135" s="12" t="s">
        <v>17</v>
      </c>
      <c r="V135" s="9">
        <v>21.82</v>
      </c>
      <c r="W135" s="9">
        <v>21.92</v>
      </c>
      <c r="X135" s="9"/>
      <c r="Y135" s="9"/>
      <c r="Z135" s="18" t="str">
        <f t="shared" si="9"/>
        <v>Pathway</v>
      </c>
      <c r="AA135" s="18" t="str">
        <f t="shared" si="10"/>
        <v>Google</v>
      </c>
      <c r="AB135" s="10" t="str">
        <f t="shared" si="11"/>
        <v>Bing</v>
      </c>
      <c r="AC135" s="13" t="s">
        <v>514</v>
      </c>
      <c r="AD135">
        <v>39.228515433799998</v>
      </c>
      <c r="AE135">
        <v>-84.336445975999993</v>
      </c>
      <c r="AF135">
        <v>39.228678203500003</v>
      </c>
      <c r="AG135">
        <v>-84.334619387100005</v>
      </c>
    </row>
    <row r="136" spans="1:33" x14ac:dyDescent="0.25">
      <c r="A136" s="12">
        <v>133</v>
      </c>
      <c r="B136" s="9">
        <v>3</v>
      </c>
      <c r="C136" s="9" t="s">
        <v>51</v>
      </c>
      <c r="D136" s="9" t="s">
        <v>593</v>
      </c>
      <c r="E136" s="9" t="s">
        <v>4</v>
      </c>
      <c r="F136" s="9" t="s">
        <v>25</v>
      </c>
      <c r="G136" s="9" t="s">
        <v>1458</v>
      </c>
      <c r="H136" s="13" t="s">
        <v>594</v>
      </c>
      <c r="I136" s="12">
        <v>37.31</v>
      </c>
      <c r="J136" s="9">
        <v>4.05</v>
      </c>
      <c r="K136" s="9">
        <v>33.51</v>
      </c>
      <c r="L136" s="9">
        <v>29.46</v>
      </c>
      <c r="M136" s="9">
        <v>3.12</v>
      </c>
      <c r="N136" s="9">
        <v>0.17</v>
      </c>
      <c r="O136" s="9">
        <v>2.13</v>
      </c>
      <c r="P136" s="9">
        <v>1.96</v>
      </c>
      <c r="Q136" s="9">
        <v>12.47</v>
      </c>
      <c r="R136" s="9">
        <v>1.28</v>
      </c>
      <c r="S136" s="9">
        <v>8.7200000000000006</v>
      </c>
      <c r="T136" s="9">
        <v>7.44</v>
      </c>
      <c r="U136" s="12" t="s">
        <v>154</v>
      </c>
      <c r="V136" s="9">
        <v>23.94</v>
      </c>
      <c r="W136" s="9">
        <v>24.04</v>
      </c>
      <c r="X136" s="9"/>
      <c r="Y136" s="9"/>
      <c r="Z136" s="18" t="str">
        <f t="shared" si="9"/>
        <v>Pathway</v>
      </c>
      <c r="AA136" s="18" t="str">
        <f t="shared" si="10"/>
        <v>Google</v>
      </c>
      <c r="AB136" s="10" t="str">
        <f t="shared" si="11"/>
        <v>Bing</v>
      </c>
      <c r="AC136" s="13" t="s">
        <v>514</v>
      </c>
      <c r="AD136">
        <v>41.399001544000001</v>
      </c>
      <c r="AE136">
        <v>-81.994696734800002</v>
      </c>
      <c r="AF136">
        <v>41.3997618999</v>
      </c>
      <c r="AG136">
        <v>-81.993066759900003</v>
      </c>
    </row>
    <row r="137" spans="1:33" x14ac:dyDescent="0.25">
      <c r="A137" s="12">
        <v>134</v>
      </c>
      <c r="B137" s="9">
        <v>8</v>
      </c>
      <c r="C137" s="9" t="s">
        <v>11</v>
      </c>
      <c r="D137" s="9" t="s">
        <v>576</v>
      </c>
      <c r="E137" s="9" t="s">
        <v>4</v>
      </c>
      <c r="F137" s="9" t="s">
        <v>56</v>
      </c>
      <c r="G137" s="9" t="s">
        <v>1458</v>
      </c>
      <c r="H137" s="13" t="s">
        <v>577</v>
      </c>
      <c r="I137" s="12">
        <v>48.21</v>
      </c>
      <c r="J137" s="9">
        <v>6.17</v>
      </c>
      <c r="K137" s="9">
        <v>34.11</v>
      </c>
      <c r="L137" s="9">
        <v>27.94</v>
      </c>
      <c r="M137" s="9">
        <v>12.04</v>
      </c>
      <c r="N137" s="9">
        <v>0.17</v>
      </c>
      <c r="O137" s="9">
        <v>4.12</v>
      </c>
      <c r="P137" s="9">
        <v>3.95</v>
      </c>
      <c r="Q137" s="9">
        <v>24.07</v>
      </c>
      <c r="R137" s="9">
        <v>1.75</v>
      </c>
      <c r="S137" s="9">
        <v>9.18</v>
      </c>
      <c r="T137" s="9">
        <v>7.43</v>
      </c>
      <c r="U137" s="12" t="s">
        <v>93</v>
      </c>
      <c r="V137" s="9">
        <v>7.65</v>
      </c>
      <c r="W137" s="9">
        <v>7.75</v>
      </c>
      <c r="X137" s="9"/>
      <c r="Y137" s="9"/>
      <c r="Z137" s="18" t="str">
        <f t="shared" si="9"/>
        <v>Pathway</v>
      </c>
      <c r="AA137" s="18" t="str">
        <f t="shared" si="10"/>
        <v>Google</v>
      </c>
      <c r="AB137" s="10" t="str">
        <f t="shared" si="11"/>
        <v>Bing</v>
      </c>
      <c r="AC137" s="13" t="s">
        <v>514</v>
      </c>
      <c r="AD137">
        <v>39.170445366999999</v>
      </c>
      <c r="AE137">
        <v>-84.559492334599994</v>
      </c>
      <c r="AF137">
        <v>39.171789298299998</v>
      </c>
      <c r="AG137">
        <v>-84.560071208599993</v>
      </c>
    </row>
    <row r="138" spans="1:33" x14ac:dyDescent="0.25">
      <c r="A138" s="12">
        <v>135</v>
      </c>
      <c r="B138" s="9">
        <v>2</v>
      </c>
      <c r="C138" s="9" t="s">
        <v>394</v>
      </c>
      <c r="D138" s="9" t="s">
        <v>1249</v>
      </c>
      <c r="E138" s="9" t="s">
        <v>4</v>
      </c>
      <c r="F138" s="9" t="s">
        <v>25</v>
      </c>
      <c r="G138" s="9" t="s">
        <v>1458</v>
      </c>
      <c r="H138" s="13" t="s">
        <v>814</v>
      </c>
      <c r="I138" s="12">
        <v>29.23</v>
      </c>
      <c r="J138" s="9">
        <v>2.2400000000000002</v>
      </c>
      <c r="K138" s="9">
        <v>24.39</v>
      </c>
      <c r="L138" s="9">
        <v>22.15</v>
      </c>
      <c r="M138" s="9">
        <v>0</v>
      </c>
      <c r="N138" s="9">
        <v>0</v>
      </c>
      <c r="O138" s="9">
        <v>0</v>
      </c>
      <c r="P138" s="9">
        <v>0</v>
      </c>
      <c r="Q138" s="9">
        <v>14.61</v>
      </c>
      <c r="R138" s="9">
        <v>0.68</v>
      </c>
      <c r="S138" s="9">
        <v>8.08</v>
      </c>
      <c r="T138" s="9">
        <v>7.4</v>
      </c>
      <c r="U138" s="12" t="s">
        <v>1300</v>
      </c>
      <c r="V138" s="9">
        <v>12.92</v>
      </c>
      <c r="W138" s="9">
        <v>13.02</v>
      </c>
      <c r="X138" s="9"/>
      <c r="Y138" s="9"/>
      <c r="Z138" s="18" t="str">
        <f t="shared" si="9"/>
        <v>Pathway</v>
      </c>
      <c r="AA138" s="18" t="str">
        <f t="shared" si="10"/>
        <v>Google</v>
      </c>
      <c r="AB138" s="10" t="str">
        <f t="shared" si="11"/>
        <v>Bing</v>
      </c>
      <c r="AC138" s="13" t="s">
        <v>514</v>
      </c>
      <c r="AD138">
        <v>41.523937332300001</v>
      </c>
      <c r="AE138">
        <v>-82.8587067725</v>
      </c>
      <c r="AF138">
        <v>41.525386903600001</v>
      </c>
      <c r="AG138">
        <v>-82.858627201399997</v>
      </c>
    </row>
    <row r="139" spans="1:33" x14ac:dyDescent="0.25">
      <c r="A139" s="12">
        <v>136</v>
      </c>
      <c r="B139" s="9">
        <v>2</v>
      </c>
      <c r="C139" s="9" t="s">
        <v>6</v>
      </c>
      <c r="D139" s="9" t="s">
        <v>1067</v>
      </c>
      <c r="E139" s="9" t="s">
        <v>4</v>
      </c>
      <c r="F139" s="9" t="s">
        <v>56</v>
      </c>
      <c r="G139" s="9" t="s">
        <v>1458</v>
      </c>
      <c r="H139" s="13" t="s">
        <v>1068</v>
      </c>
      <c r="I139" s="12">
        <v>57.25</v>
      </c>
      <c r="J139" s="9">
        <v>7.77</v>
      </c>
      <c r="K139" s="9">
        <v>43.09</v>
      </c>
      <c r="L139" s="9">
        <v>35.32</v>
      </c>
      <c r="M139" s="9">
        <v>6.02</v>
      </c>
      <c r="N139" s="9">
        <v>0.22</v>
      </c>
      <c r="O139" s="9">
        <v>2.48</v>
      </c>
      <c r="P139" s="9">
        <v>2.2599999999999998</v>
      </c>
      <c r="Q139" s="9">
        <v>21.06</v>
      </c>
      <c r="R139" s="9">
        <v>2.2400000000000002</v>
      </c>
      <c r="S139" s="9">
        <v>9.58</v>
      </c>
      <c r="T139" s="9">
        <v>7.34</v>
      </c>
      <c r="U139" s="12" t="s">
        <v>88</v>
      </c>
      <c r="V139" s="9">
        <v>2</v>
      </c>
      <c r="W139" s="9">
        <v>2.1</v>
      </c>
      <c r="X139" s="9"/>
      <c r="Y139" s="9"/>
      <c r="Z139" s="18" t="str">
        <f t="shared" si="9"/>
        <v>Pathway</v>
      </c>
      <c r="AA139" s="18" t="str">
        <f t="shared" si="10"/>
        <v>Google</v>
      </c>
      <c r="AB139" s="10" t="str">
        <f t="shared" si="11"/>
        <v>Bing</v>
      </c>
      <c r="AC139" s="13" t="s">
        <v>514</v>
      </c>
      <c r="AD139">
        <v>41.652824666599997</v>
      </c>
      <c r="AE139">
        <v>-83.626142660799999</v>
      </c>
      <c r="AF139">
        <v>41.652838775200003</v>
      </c>
      <c r="AG139">
        <v>-83.624183120699996</v>
      </c>
    </row>
    <row r="140" spans="1:33" x14ac:dyDescent="0.25">
      <c r="A140" s="12">
        <v>137</v>
      </c>
      <c r="B140" s="9">
        <v>6</v>
      </c>
      <c r="C140" s="9" t="s">
        <v>8</v>
      </c>
      <c r="D140" s="9" t="s">
        <v>952</v>
      </c>
      <c r="E140" s="9" t="s">
        <v>4</v>
      </c>
      <c r="F140" s="9" t="s">
        <v>25</v>
      </c>
      <c r="G140" s="9" t="s">
        <v>1458</v>
      </c>
      <c r="H140" s="13" t="s">
        <v>902</v>
      </c>
      <c r="I140" s="12">
        <v>27.65</v>
      </c>
      <c r="J140" s="9">
        <v>3.85</v>
      </c>
      <c r="K140" s="9">
        <v>24.84</v>
      </c>
      <c r="L140" s="9">
        <v>20.98</v>
      </c>
      <c r="M140" s="9">
        <v>0</v>
      </c>
      <c r="N140" s="9">
        <v>0</v>
      </c>
      <c r="O140" s="9">
        <v>0</v>
      </c>
      <c r="P140" s="9">
        <v>0</v>
      </c>
      <c r="Q140" s="9">
        <v>12.31</v>
      </c>
      <c r="R140" s="9">
        <v>1.21</v>
      </c>
      <c r="S140" s="9">
        <v>8.5</v>
      </c>
      <c r="T140" s="9">
        <v>7.29</v>
      </c>
      <c r="U140" s="12" t="s">
        <v>228</v>
      </c>
      <c r="V140" s="9">
        <v>9.6199999999999992</v>
      </c>
      <c r="W140" s="9">
        <v>9.7200000000000006</v>
      </c>
      <c r="X140" s="9"/>
      <c r="Y140" s="9"/>
      <c r="Z140" s="18" t="str">
        <f t="shared" si="9"/>
        <v>Pathway</v>
      </c>
      <c r="AA140" s="18" t="str">
        <f t="shared" si="10"/>
        <v>Google</v>
      </c>
      <c r="AB140" s="10" t="str">
        <f t="shared" si="11"/>
        <v>Bing</v>
      </c>
      <c r="AC140" s="13" t="s">
        <v>514</v>
      </c>
      <c r="AD140">
        <v>39.9208609115</v>
      </c>
      <c r="AE140">
        <v>-83.061545001699997</v>
      </c>
      <c r="AF140">
        <v>39.9220867975</v>
      </c>
      <c r="AG140">
        <v>-83.060527548799996</v>
      </c>
    </row>
    <row r="141" spans="1:33" x14ac:dyDescent="0.25">
      <c r="A141" s="12">
        <v>138</v>
      </c>
      <c r="B141" s="9">
        <v>6</v>
      </c>
      <c r="C141" s="9" t="s">
        <v>8</v>
      </c>
      <c r="D141" s="9" t="s">
        <v>952</v>
      </c>
      <c r="E141" s="9" t="s">
        <v>4</v>
      </c>
      <c r="F141" s="9" t="s">
        <v>25</v>
      </c>
      <c r="G141" s="9" t="s">
        <v>1458</v>
      </c>
      <c r="H141" s="13" t="s">
        <v>902</v>
      </c>
      <c r="I141" s="12">
        <v>12.29</v>
      </c>
      <c r="J141" s="9">
        <v>3.85</v>
      </c>
      <c r="K141" s="9">
        <v>11.29</v>
      </c>
      <c r="L141" s="9">
        <v>7.44</v>
      </c>
      <c r="M141" s="9">
        <v>3.08</v>
      </c>
      <c r="N141" s="9">
        <v>0.16</v>
      </c>
      <c r="O141" s="9">
        <v>2.08</v>
      </c>
      <c r="P141" s="9">
        <v>1.91</v>
      </c>
      <c r="Q141" s="9">
        <v>12.29</v>
      </c>
      <c r="R141" s="9">
        <v>1.21</v>
      </c>
      <c r="S141" s="9">
        <v>8.5</v>
      </c>
      <c r="T141" s="9">
        <v>7.29</v>
      </c>
      <c r="U141" s="12" t="s">
        <v>228</v>
      </c>
      <c r="V141" s="9">
        <v>9.42</v>
      </c>
      <c r="W141" s="9">
        <v>9.52</v>
      </c>
      <c r="X141" s="9"/>
      <c r="Y141" s="9"/>
      <c r="Z141" s="18" t="str">
        <f t="shared" si="9"/>
        <v>Pathway</v>
      </c>
      <c r="AA141" s="18" t="str">
        <f t="shared" si="10"/>
        <v>Google</v>
      </c>
      <c r="AB141" s="10" t="str">
        <f t="shared" si="11"/>
        <v>Bing</v>
      </c>
      <c r="AC141" s="13" t="s">
        <v>514</v>
      </c>
      <c r="AD141">
        <v>39.9185255031</v>
      </c>
      <c r="AE141">
        <v>-83.063466453299995</v>
      </c>
      <c r="AF141">
        <v>39.919694786800001</v>
      </c>
      <c r="AG141">
        <v>-83.062510322999998</v>
      </c>
    </row>
    <row r="142" spans="1:33" x14ac:dyDescent="0.25">
      <c r="A142" s="12">
        <v>139</v>
      </c>
      <c r="B142" s="9">
        <v>4</v>
      </c>
      <c r="C142" s="9" t="s">
        <v>76</v>
      </c>
      <c r="D142" s="9" t="s">
        <v>661</v>
      </c>
      <c r="E142" s="9" t="s">
        <v>4</v>
      </c>
      <c r="F142" s="9" t="s">
        <v>56</v>
      </c>
      <c r="G142" s="9" t="s">
        <v>1458</v>
      </c>
      <c r="H142" s="13" t="s">
        <v>662</v>
      </c>
      <c r="I142" s="12">
        <v>39.17</v>
      </c>
      <c r="J142" s="9">
        <v>11.74</v>
      </c>
      <c r="K142" s="9">
        <v>33.42</v>
      </c>
      <c r="L142" s="9">
        <v>21.68</v>
      </c>
      <c r="M142" s="9">
        <v>0</v>
      </c>
      <c r="N142" s="9">
        <v>0</v>
      </c>
      <c r="O142" s="9">
        <v>0</v>
      </c>
      <c r="P142" s="9">
        <v>0</v>
      </c>
      <c r="Q142" s="9">
        <v>18.05</v>
      </c>
      <c r="R142" s="9">
        <v>3.49</v>
      </c>
      <c r="S142" s="9">
        <v>10.77</v>
      </c>
      <c r="T142" s="9">
        <v>7.27</v>
      </c>
      <c r="U142" s="12" t="s">
        <v>270</v>
      </c>
      <c r="V142" s="9">
        <v>2.42</v>
      </c>
      <c r="W142" s="9">
        <v>2.52</v>
      </c>
      <c r="X142" s="9"/>
      <c r="Y142" s="9"/>
      <c r="Z142" s="18" t="str">
        <f t="shared" si="9"/>
        <v>Pathway</v>
      </c>
      <c r="AA142" s="18" t="str">
        <f t="shared" si="10"/>
        <v>Google</v>
      </c>
      <c r="AB142" s="10" t="str">
        <f t="shared" si="11"/>
        <v>Bing</v>
      </c>
      <c r="AC142" s="13" t="s">
        <v>514</v>
      </c>
      <c r="AD142">
        <v>41.244737819400001</v>
      </c>
      <c r="AE142">
        <v>-81.356528710399999</v>
      </c>
      <c r="AF142">
        <v>41.243710892300001</v>
      </c>
      <c r="AG142">
        <v>-81.355174847900003</v>
      </c>
    </row>
    <row r="143" spans="1:33" x14ac:dyDescent="0.25">
      <c r="A143" s="12">
        <v>140</v>
      </c>
      <c r="B143" s="9">
        <v>4</v>
      </c>
      <c r="C143" s="9" t="s">
        <v>86</v>
      </c>
      <c r="D143" s="9" t="s">
        <v>967</v>
      </c>
      <c r="E143" s="9" t="s">
        <v>4</v>
      </c>
      <c r="F143" s="9" t="s">
        <v>25</v>
      </c>
      <c r="G143" s="9" t="s">
        <v>1458</v>
      </c>
      <c r="H143" s="13" t="s">
        <v>935</v>
      </c>
      <c r="I143" s="12">
        <v>40.020000000000003</v>
      </c>
      <c r="J143" s="9">
        <v>3.73</v>
      </c>
      <c r="K143" s="9">
        <v>35.6</v>
      </c>
      <c r="L143" s="9">
        <v>31.87</v>
      </c>
      <c r="M143" s="9">
        <v>0</v>
      </c>
      <c r="N143" s="9">
        <v>0</v>
      </c>
      <c r="O143" s="9">
        <v>0</v>
      </c>
      <c r="P143" s="9">
        <v>0</v>
      </c>
      <c r="Q143" s="9">
        <v>12.34</v>
      </c>
      <c r="R143" s="9">
        <v>1.17</v>
      </c>
      <c r="S143" s="9">
        <v>8.41</v>
      </c>
      <c r="T143" s="9">
        <v>7.24</v>
      </c>
      <c r="U143" s="12" t="s">
        <v>116</v>
      </c>
      <c r="V143" s="9">
        <v>13.54</v>
      </c>
      <c r="W143" s="9">
        <v>13.64</v>
      </c>
      <c r="X143" s="9"/>
      <c r="Y143" s="9"/>
      <c r="Z143" s="18" t="str">
        <f t="shared" si="9"/>
        <v>Pathway</v>
      </c>
      <c r="AA143" s="18" t="str">
        <f t="shared" si="10"/>
        <v>Google</v>
      </c>
      <c r="AB143" s="10" t="str">
        <f t="shared" si="11"/>
        <v>Bing</v>
      </c>
      <c r="AC143" s="13" t="s">
        <v>514</v>
      </c>
      <c r="AD143">
        <v>41.024721296899997</v>
      </c>
      <c r="AE143">
        <v>-80.744207604500005</v>
      </c>
      <c r="AF143">
        <v>41.024737397400003</v>
      </c>
      <c r="AG143">
        <v>-80.742285847800005</v>
      </c>
    </row>
    <row r="144" spans="1:33" x14ac:dyDescent="0.25">
      <c r="A144" s="12">
        <v>141</v>
      </c>
      <c r="B144" s="9">
        <v>4</v>
      </c>
      <c r="C144" s="9" t="s">
        <v>86</v>
      </c>
      <c r="D144" s="9" t="s">
        <v>967</v>
      </c>
      <c r="E144" s="9" t="s">
        <v>4</v>
      </c>
      <c r="F144" s="9" t="s">
        <v>25</v>
      </c>
      <c r="G144" s="9" t="s">
        <v>1458</v>
      </c>
      <c r="H144" s="13" t="s">
        <v>935</v>
      </c>
      <c r="I144" s="12">
        <v>33.86</v>
      </c>
      <c r="J144" s="9">
        <v>3.73</v>
      </c>
      <c r="K144" s="9">
        <v>30.19</v>
      </c>
      <c r="L144" s="9">
        <v>26.47</v>
      </c>
      <c r="M144" s="9">
        <v>0</v>
      </c>
      <c r="N144" s="9">
        <v>0</v>
      </c>
      <c r="O144" s="9">
        <v>0</v>
      </c>
      <c r="P144" s="9">
        <v>0</v>
      </c>
      <c r="Q144" s="9">
        <v>12.34</v>
      </c>
      <c r="R144" s="9">
        <v>1.17</v>
      </c>
      <c r="S144" s="9">
        <v>8.41</v>
      </c>
      <c r="T144" s="9">
        <v>7.24</v>
      </c>
      <c r="U144" s="12" t="s">
        <v>116</v>
      </c>
      <c r="V144" s="9">
        <v>13.48</v>
      </c>
      <c r="W144" s="9">
        <v>13.58</v>
      </c>
      <c r="X144" s="9"/>
      <c r="Y144" s="9"/>
      <c r="Z144" s="18" t="str">
        <f t="shared" si="9"/>
        <v>Pathway</v>
      </c>
      <c r="AA144" s="18" t="str">
        <f t="shared" si="10"/>
        <v>Google</v>
      </c>
      <c r="AB144" s="10" t="str">
        <f t="shared" si="11"/>
        <v>Bing</v>
      </c>
      <c r="AC144" s="13" t="s">
        <v>514</v>
      </c>
      <c r="AD144">
        <v>41.0247116217</v>
      </c>
      <c r="AE144">
        <v>-80.745360658099997</v>
      </c>
      <c r="AF144">
        <v>41.024727740800003</v>
      </c>
      <c r="AG144">
        <v>-80.743438901900006</v>
      </c>
    </row>
    <row r="145" spans="1:33" x14ac:dyDescent="0.25">
      <c r="A145" s="12">
        <v>142</v>
      </c>
      <c r="B145" s="9">
        <v>12</v>
      </c>
      <c r="C145" s="9" t="s">
        <v>14</v>
      </c>
      <c r="D145" s="9" t="s">
        <v>1072</v>
      </c>
      <c r="E145" s="9" t="s">
        <v>4</v>
      </c>
      <c r="F145" s="9" t="s">
        <v>25</v>
      </c>
      <c r="G145" s="9" t="s">
        <v>1458</v>
      </c>
      <c r="H145" s="13" t="s">
        <v>623</v>
      </c>
      <c r="I145" s="12">
        <v>33.79</v>
      </c>
      <c r="J145" s="9">
        <v>3.77</v>
      </c>
      <c r="K145" s="9">
        <v>30.17</v>
      </c>
      <c r="L145" s="9">
        <v>26.41</v>
      </c>
      <c r="M145" s="9">
        <v>0</v>
      </c>
      <c r="N145" s="9">
        <v>0</v>
      </c>
      <c r="O145" s="9">
        <v>0</v>
      </c>
      <c r="P145" s="9">
        <v>0</v>
      </c>
      <c r="Q145" s="9">
        <v>12.31</v>
      </c>
      <c r="R145" s="9">
        <v>1.18</v>
      </c>
      <c r="S145" s="9">
        <v>8.43</v>
      </c>
      <c r="T145" s="9">
        <v>7.24</v>
      </c>
      <c r="U145" s="12" t="s">
        <v>106</v>
      </c>
      <c r="V145" s="9">
        <v>6.03</v>
      </c>
      <c r="W145" s="9">
        <v>6.13</v>
      </c>
      <c r="X145" s="9"/>
      <c r="Y145" s="9"/>
      <c r="Z145" s="18" t="str">
        <f t="shared" si="9"/>
        <v>Pathway</v>
      </c>
      <c r="AA145" s="18" t="str">
        <f t="shared" si="10"/>
        <v>Google</v>
      </c>
      <c r="AB145" s="10" t="str">
        <f t="shared" si="11"/>
        <v>Bing</v>
      </c>
      <c r="AC145" s="13" t="s">
        <v>514</v>
      </c>
      <c r="AD145">
        <v>41.314314289999999</v>
      </c>
      <c r="AE145">
        <v>-81.763841001399996</v>
      </c>
      <c r="AF145">
        <v>41.313679338900002</v>
      </c>
      <c r="AG145">
        <v>-81.762127284399995</v>
      </c>
    </row>
    <row r="146" spans="1:33" x14ac:dyDescent="0.25">
      <c r="A146" s="12">
        <v>143</v>
      </c>
      <c r="B146" s="9">
        <v>12</v>
      </c>
      <c r="C146" s="9" t="s">
        <v>14</v>
      </c>
      <c r="D146" s="9" t="s">
        <v>1072</v>
      </c>
      <c r="E146" s="9" t="s">
        <v>4</v>
      </c>
      <c r="F146" s="9" t="s">
        <v>25</v>
      </c>
      <c r="G146" s="9" t="s">
        <v>1458</v>
      </c>
      <c r="H146" s="13" t="s">
        <v>623</v>
      </c>
      <c r="I146" s="12">
        <v>27.65</v>
      </c>
      <c r="J146" s="9">
        <v>3.77</v>
      </c>
      <c r="K146" s="9">
        <v>24.77</v>
      </c>
      <c r="L146" s="9">
        <v>21</v>
      </c>
      <c r="M146" s="9">
        <v>0</v>
      </c>
      <c r="N146" s="9">
        <v>0</v>
      </c>
      <c r="O146" s="9">
        <v>0</v>
      </c>
      <c r="P146" s="9">
        <v>0</v>
      </c>
      <c r="Q146" s="9">
        <v>12.31</v>
      </c>
      <c r="R146" s="9">
        <v>1.18</v>
      </c>
      <c r="S146" s="9">
        <v>8.43</v>
      </c>
      <c r="T146" s="9">
        <v>7.24</v>
      </c>
      <c r="U146" s="12" t="s">
        <v>106</v>
      </c>
      <c r="V146" s="9">
        <v>5.13</v>
      </c>
      <c r="W146" s="9">
        <v>5.23</v>
      </c>
      <c r="X146" s="9"/>
      <c r="Y146" s="9"/>
      <c r="Z146" s="18" t="str">
        <f t="shared" si="9"/>
        <v>Pathway</v>
      </c>
      <c r="AA146" s="18" t="str">
        <f t="shared" si="10"/>
        <v>Google</v>
      </c>
      <c r="AB146" s="10" t="str">
        <f t="shared" si="11"/>
        <v>Bing</v>
      </c>
      <c r="AC146" s="13" t="s">
        <v>514</v>
      </c>
      <c r="AD146">
        <v>41.3161076998</v>
      </c>
      <c r="AE146">
        <v>-81.7808021596</v>
      </c>
      <c r="AF146">
        <v>41.316215406300003</v>
      </c>
      <c r="AG146">
        <v>-81.778881951000002</v>
      </c>
    </row>
    <row r="147" spans="1:33" x14ac:dyDescent="0.25">
      <c r="A147" s="12">
        <v>144</v>
      </c>
      <c r="B147" s="9">
        <v>8</v>
      </c>
      <c r="C147" s="9" t="s">
        <v>33</v>
      </c>
      <c r="D147" s="9" t="s">
        <v>678</v>
      </c>
      <c r="E147" s="9" t="s">
        <v>4</v>
      </c>
      <c r="F147" s="9" t="s">
        <v>56</v>
      </c>
      <c r="G147" s="9" t="s">
        <v>1458</v>
      </c>
      <c r="H147" s="13" t="s">
        <v>679</v>
      </c>
      <c r="I147" s="12">
        <v>107.38</v>
      </c>
      <c r="J147" s="9">
        <v>11.87</v>
      </c>
      <c r="K147" s="9">
        <v>87.67</v>
      </c>
      <c r="L147" s="9">
        <v>75.8</v>
      </c>
      <c r="M147" s="9">
        <v>0</v>
      </c>
      <c r="N147" s="9">
        <v>0</v>
      </c>
      <c r="O147" s="9">
        <v>0</v>
      </c>
      <c r="P147" s="9">
        <v>0</v>
      </c>
      <c r="Q147" s="9">
        <v>17.850000000000001</v>
      </c>
      <c r="R147" s="9">
        <v>3.54</v>
      </c>
      <c r="S147" s="9">
        <v>10.77</v>
      </c>
      <c r="T147" s="9">
        <v>7.23</v>
      </c>
      <c r="U147" s="12" t="s">
        <v>97</v>
      </c>
      <c r="V147" s="9">
        <v>1.1100000000000001</v>
      </c>
      <c r="W147" s="9">
        <v>1.21</v>
      </c>
      <c r="X147" s="9"/>
      <c r="Y147" s="9"/>
      <c r="Z147" s="18" t="str">
        <f t="shared" si="9"/>
        <v>Pathway</v>
      </c>
      <c r="AA147" s="18" t="str">
        <f t="shared" si="10"/>
        <v>Google</v>
      </c>
      <c r="AB147" s="10" t="str">
        <f t="shared" si="11"/>
        <v>Bing</v>
      </c>
      <c r="AC147" s="13" t="s">
        <v>1450</v>
      </c>
      <c r="AD147">
        <v>39.065446149400003</v>
      </c>
      <c r="AE147">
        <v>-84.295051395300007</v>
      </c>
      <c r="AF147">
        <v>39.065342667700001</v>
      </c>
      <c r="AG147">
        <v>-84.293184446699996</v>
      </c>
    </row>
    <row r="148" spans="1:33" x14ac:dyDescent="0.25">
      <c r="A148" s="12">
        <v>145</v>
      </c>
      <c r="B148" s="9">
        <v>4</v>
      </c>
      <c r="C148" s="9" t="s">
        <v>76</v>
      </c>
      <c r="D148" s="9" t="s">
        <v>693</v>
      </c>
      <c r="E148" s="9" t="s">
        <v>4</v>
      </c>
      <c r="F148" s="9" t="s">
        <v>25</v>
      </c>
      <c r="G148" s="9" t="s">
        <v>1458</v>
      </c>
      <c r="H148" s="13" t="s">
        <v>694</v>
      </c>
      <c r="I148" s="12">
        <v>12.29</v>
      </c>
      <c r="J148" s="9">
        <v>3.71</v>
      </c>
      <c r="K148" s="9">
        <v>11.24</v>
      </c>
      <c r="L148" s="9">
        <v>7.53</v>
      </c>
      <c r="M148" s="9">
        <v>9.23</v>
      </c>
      <c r="N148" s="9">
        <v>0.16</v>
      </c>
      <c r="O148" s="9">
        <v>6.03</v>
      </c>
      <c r="P148" s="9">
        <v>5.88</v>
      </c>
      <c r="Q148" s="9">
        <v>12.29</v>
      </c>
      <c r="R148" s="9">
        <v>1.17</v>
      </c>
      <c r="S148" s="9">
        <v>8.3800000000000008</v>
      </c>
      <c r="T148" s="9">
        <v>7.22</v>
      </c>
      <c r="U148" s="12" t="s">
        <v>223</v>
      </c>
      <c r="V148" s="9">
        <v>17.59</v>
      </c>
      <c r="W148" s="9">
        <v>17.690000000000001</v>
      </c>
      <c r="X148" s="9"/>
      <c r="Y148" s="9"/>
      <c r="Z148" s="18" t="str">
        <f t="shared" si="9"/>
        <v>Pathway</v>
      </c>
      <c r="AA148" s="18" t="str">
        <f t="shared" si="10"/>
        <v>Google</v>
      </c>
      <c r="AB148" s="10" t="str">
        <f t="shared" si="11"/>
        <v>Bing</v>
      </c>
      <c r="AC148" s="13" t="s">
        <v>514</v>
      </c>
      <c r="AD148">
        <v>41.2309372936</v>
      </c>
      <c r="AE148">
        <v>-81.344572155500003</v>
      </c>
      <c r="AF148">
        <v>41.2322032613</v>
      </c>
      <c r="AG148">
        <v>-81.345503110400003</v>
      </c>
    </row>
    <row r="149" spans="1:33" x14ac:dyDescent="0.25">
      <c r="A149" s="12">
        <v>146</v>
      </c>
      <c r="B149" s="9">
        <v>12</v>
      </c>
      <c r="C149" s="9" t="s">
        <v>69</v>
      </c>
      <c r="D149" s="9" t="s">
        <v>1032</v>
      </c>
      <c r="E149" s="9" t="s">
        <v>4</v>
      </c>
      <c r="F149" s="9" t="s">
        <v>25</v>
      </c>
      <c r="G149" s="9" t="s">
        <v>1458</v>
      </c>
      <c r="H149" s="13" t="s">
        <v>657</v>
      </c>
      <c r="I149" s="12">
        <v>12.59</v>
      </c>
      <c r="J149" s="9">
        <v>3.47</v>
      </c>
      <c r="K149" s="9">
        <v>11.38</v>
      </c>
      <c r="L149" s="9">
        <v>7.91</v>
      </c>
      <c r="M149" s="9">
        <v>0</v>
      </c>
      <c r="N149" s="9">
        <v>0</v>
      </c>
      <c r="O149" s="9">
        <v>0</v>
      </c>
      <c r="P149" s="9">
        <v>0</v>
      </c>
      <c r="Q149" s="9">
        <v>12.59</v>
      </c>
      <c r="R149" s="9">
        <v>1.0900000000000001</v>
      </c>
      <c r="S149" s="9">
        <v>8.3000000000000007</v>
      </c>
      <c r="T149" s="9">
        <v>7.21</v>
      </c>
      <c r="U149" s="12" t="s">
        <v>300</v>
      </c>
      <c r="V149" s="9">
        <v>0.1</v>
      </c>
      <c r="W149" s="9">
        <v>0.2</v>
      </c>
      <c r="X149" s="9"/>
      <c r="Y149" s="9"/>
      <c r="Z149" s="18" t="str">
        <f t="shared" si="9"/>
        <v>Pathway</v>
      </c>
      <c r="AA149" s="18" t="str">
        <f t="shared" si="10"/>
        <v>Google</v>
      </c>
      <c r="AB149" s="10" t="str">
        <f t="shared" si="11"/>
        <v>Bing</v>
      </c>
      <c r="AC149" s="13" t="s">
        <v>514</v>
      </c>
      <c r="AD149">
        <v>41.642569124399998</v>
      </c>
      <c r="AE149">
        <v>-81.241827357700004</v>
      </c>
      <c r="AF149">
        <v>41.644031850399998</v>
      </c>
      <c r="AG149">
        <v>-81.242001959199996</v>
      </c>
    </row>
    <row r="150" spans="1:33" x14ac:dyDescent="0.25">
      <c r="A150" s="12">
        <v>147</v>
      </c>
      <c r="B150" s="9">
        <v>8</v>
      </c>
      <c r="C150" s="9" t="s">
        <v>11</v>
      </c>
      <c r="D150" s="9" t="s">
        <v>1040</v>
      </c>
      <c r="E150" s="9" t="s">
        <v>4</v>
      </c>
      <c r="F150" s="9" t="s">
        <v>25</v>
      </c>
      <c r="G150" s="9" t="s">
        <v>1458</v>
      </c>
      <c r="H150" s="13" t="s">
        <v>1041</v>
      </c>
      <c r="I150" s="12">
        <v>12.29</v>
      </c>
      <c r="J150" s="9">
        <v>11.73</v>
      </c>
      <c r="K150" s="9">
        <v>12.26</v>
      </c>
      <c r="L150" s="9">
        <v>0.53</v>
      </c>
      <c r="M150" s="9">
        <v>6.16</v>
      </c>
      <c r="N150" s="9">
        <v>0.53</v>
      </c>
      <c r="O150" s="9">
        <v>5.38</v>
      </c>
      <c r="P150" s="9">
        <v>4.84</v>
      </c>
      <c r="Q150" s="9">
        <v>12.29</v>
      </c>
      <c r="R150" s="9">
        <v>3.95</v>
      </c>
      <c r="S150" s="9">
        <v>11.15</v>
      </c>
      <c r="T150" s="9">
        <v>7.2</v>
      </c>
      <c r="U150" s="12" t="s">
        <v>24</v>
      </c>
      <c r="V150" s="9">
        <v>3.2</v>
      </c>
      <c r="W150" s="9">
        <v>3.3</v>
      </c>
      <c r="X150" s="9"/>
      <c r="Y150" s="9"/>
      <c r="Z150" s="18" t="str">
        <f t="shared" si="9"/>
        <v>Pathway</v>
      </c>
      <c r="AA150" s="18" t="str">
        <f t="shared" si="10"/>
        <v>Google</v>
      </c>
      <c r="AB150" s="10" t="str">
        <f t="shared" si="11"/>
        <v>Bing</v>
      </c>
      <c r="AC150" s="13" t="s">
        <v>514</v>
      </c>
      <c r="AD150">
        <v>39.164501070699998</v>
      </c>
      <c r="AE150">
        <v>-84.434623975099996</v>
      </c>
      <c r="AF150">
        <v>39.164358017600001</v>
      </c>
      <c r="AG150">
        <v>-84.432780637099995</v>
      </c>
    </row>
    <row r="151" spans="1:33" x14ac:dyDescent="0.25">
      <c r="A151" s="12">
        <v>148</v>
      </c>
      <c r="B151" s="9">
        <v>7</v>
      </c>
      <c r="C151" s="9" t="s">
        <v>44</v>
      </c>
      <c r="D151" s="9" t="s">
        <v>1080</v>
      </c>
      <c r="E151" s="9" t="s">
        <v>4</v>
      </c>
      <c r="F151" s="9" t="s">
        <v>56</v>
      </c>
      <c r="G151" s="9" t="s">
        <v>1458</v>
      </c>
      <c r="H151" s="13" t="s">
        <v>649</v>
      </c>
      <c r="I151" s="12">
        <v>42.19</v>
      </c>
      <c r="J151" s="9">
        <v>7.43</v>
      </c>
      <c r="K151" s="9">
        <v>31.92</v>
      </c>
      <c r="L151" s="9">
        <v>24.49</v>
      </c>
      <c r="M151" s="9">
        <v>3.01</v>
      </c>
      <c r="N151" s="9">
        <v>0.21</v>
      </c>
      <c r="O151" s="9">
        <v>1.27</v>
      </c>
      <c r="P151" s="9">
        <v>1.06</v>
      </c>
      <c r="Q151" s="9">
        <v>21.06</v>
      </c>
      <c r="R151" s="9">
        <v>2.14</v>
      </c>
      <c r="S151" s="9">
        <v>9.3000000000000007</v>
      </c>
      <c r="T151" s="9">
        <v>7.17</v>
      </c>
      <c r="U151" s="12" t="s">
        <v>193</v>
      </c>
      <c r="V151" s="9">
        <v>3.48</v>
      </c>
      <c r="W151" s="9">
        <v>3.58</v>
      </c>
      <c r="X151" s="9"/>
      <c r="Y151" s="9"/>
      <c r="Z151" s="18" t="str">
        <f t="shared" si="9"/>
        <v>Pathway</v>
      </c>
      <c r="AA151" s="18" t="str">
        <f t="shared" si="10"/>
        <v>Google</v>
      </c>
      <c r="AB151" s="10" t="str">
        <f t="shared" si="11"/>
        <v>Bing</v>
      </c>
      <c r="AC151" s="13" t="s">
        <v>514</v>
      </c>
      <c r="AD151">
        <v>39.631601761600002</v>
      </c>
      <c r="AE151">
        <v>-84.158713896099997</v>
      </c>
      <c r="AF151">
        <v>39.633055205300003</v>
      </c>
      <c r="AG151">
        <v>-84.1585865797</v>
      </c>
    </row>
    <row r="152" spans="1:33" x14ac:dyDescent="0.25">
      <c r="A152" s="12">
        <v>149</v>
      </c>
      <c r="B152" s="9">
        <v>3</v>
      </c>
      <c r="C152" s="9" t="s">
        <v>100</v>
      </c>
      <c r="D152" s="9" t="s">
        <v>992</v>
      </c>
      <c r="E152" s="9" t="s">
        <v>4</v>
      </c>
      <c r="F152" s="9" t="s">
        <v>25</v>
      </c>
      <c r="G152" s="9" t="s">
        <v>1458</v>
      </c>
      <c r="H152" s="13" t="s">
        <v>647</v>
      </c>
      <c r="I152" s="12">
        <v>36.64</v>
      </c>
      <c r="J152" s="9">
        <v>3.62</v>
      </c>
      <c r="K152" s="9">
        <v>32.54</v>
      </c>
      <c r="L152" s="9">
        <v>28.92</v>
      </c>
      <c r="M152" s="9">
        <v>3.06</v>
      </c>
      <c r="N152" s="9">
        <v>0.15</v>
      </c>
      <c r="O152" s="9">
        <v>2.02</v>
      </c>
      <c r="P152" s="9">
        <v>1.87</v>
      </c>
      <c r="Q152" s="9">
        <v>12.23</v>
      </c>
      <c r="R152" s="9">
        <v>1.1299999999999999</v>
      </c>
      <c r="S152" s="9">
        <v>8.27</v>
      </c>
      <c r="T152" s="9">
        <v>7.13</v>
      </c>
      <c r="U152" s="12" t="s">
        <v>224</v>
      </c>
      <c r="V152" s="9">
        <v>14.19</v>
      </c>
      <c r="W152" s="9">
        <v>14.29</v>
      </c>
      <c r="X152" s="9"/>
      <c r="Y152" s="9"/>
      <c r="Z152" s="18" t="str">
        <f t="shared" si="9"/>
        <v>Pathway</v>
      </c>
      <c r="AA152" s="18" t="str">
        <f t="shared" si="10"/>
        <v>Google</v>
      </c>
      <c r="AB152" s="10" t="str">
        <f t="shared" si="11"/>
        <v>Bing</v>
      </c>
      <c r="AC152" s="13" t="s">
        <v>514</v>
      </c>
      <c r="AD152">
        <v>40.780575729600002</v>
      </c>
      <c r="AE152">
        <v>-82.468019125799998</v>
      </c>
      <c r="AF152">
        <v>40.781464124999999</v>
      </c>
      <c r="AG152">
        <v>-82.466509860499997</v>
      </c>
    </row>
    <row r="153" spans="1:33" x14ac:dyDescent="0.25">
      <c r="A153" s="12">
        <v>150</v>
      </c>
      <c r="B153" s="9">
        <v>12</v>
      </c>
      <c r="C153" s="9" t="s">
        <v>69</v>
      </c>
      <c r="D153" s="9" t="s">
        <v>1032</v>
      </c>
      <c r="E153" s="9" t="s">
        <v>4</v>
      </c>
      <c r="F153" s="9" t="s">
        <v>47</v>
      </c>
      <c r="G153" s="9" t="s">
        <v>1458</v>
      </c>
      <c r="H153" s="13" t="s">
        <v>657</v>
      </c>
      <c r="I153" s="12">
        <v>19.649999999999999</v>
      </c>
      <c r="J153" s="9">
        <v>2.36</v>
      </c>
      <c r="K153" s="9">
        <v>17.09</v>
      </c>
      <c r="L153" s="9">
        <v>14.74</v>
      </c>
      <c r="M153" s="9">
        <v>0</v>
      </c>
      <c r="N153" s="9">
        <v>0</v>
      </c>
      <c r="O153" s="9">
        <v>0</v>
      </c>
      <c r="P153" s="9">
        <v>0</v>
      </c>
      <c r="Q153" s="9">
        <v>13.66</v>
      </c>
      <c r="R153" s="9">
        <v>0.64</v>
      </c>
      <c r="S153" s="9">
        <v>7.77</v>
      </c>
      <c r="T153" s="9">
        <v>7.13</v>
      </c>
      <c r="U153" s="12" t="s">
        <v>300</v>
      </c>
      <c r="V153" s="9">
        <v>1.83</v>
      </c>
      <c r="W153" s="9">
        <v>1.93</v>
      </c>
      <c r="X153" s="9"/>
      <c r="Y153" s="9"/>
      <c r="Z153" s="18" t="str">
        <f t="shared" si="9"/>
        <v>Pathway</v>
      </c>
      <c r="AA153" s="18" t="str">
        <f t="shared" si="10"/>
        <v>Google</v>
      </c>
      <c r="AB153" s="10" t="str">
        <f t="shared" si="11"/>
        <v>Bing</v>
      </c>
      <c r="AC153" s="13" t="s">
        <v>514</v>
      </c>
      <c r="AD153">
        <v>41.667128600300003</v>
      </c>
      <c r="AE153">
        <v>-81.245087028300006</v>
      </c>
      <c r="AF153">
        <v>41.668444842299998</v>
      </c>
      <c r="AG153">
        <v>-81.245961914199995</v>
      </c>
    </row>
    <row r="154" spans="1:33" x14ac:dyDescent="0.25">
      <c r="A154" s="12">
        <v>151</v>
      </c>
      <c r="B154" s="9">
        <v>12</v>
      </c>
      <c r="C154" s="9" t="s">
        <v>69</v>
      </c>
      <c r="D154" s="9" t="s">
        <v>1032</v>
      </c>
      <c r="E154" s="9" t="s">
        <v>4</v>
      </c>
      <c r="F154" s="9" t="s">
        <v>47</v>
      </c>
      <c r="G154" s="9" t="s">
        <v>1458</v>
      </c>
      <c r="H154" s="13" t="s">
        <v>657</v>
      </c>
      <c r="I154" s="12">
        <v>19.649999999999999</v>
      </c>
      <c r="J154" s="9">
        <v>2.36</v>
      </c>
      <c r="K154" s="9">
        <v>17.09</v>
      </c>
      <c r="L154" s="9">
        <v>14.74</v>
      </c>
      <c r="M154" s="9">
        <v>0</v>
      </c>
      <c r="N154" s="9">
        <v>0</v>
      </c>
      <c r="O154" s="9">
        <v>0</v>
      </c>
      <c r="P154" s="9">
        <v>0</v>
      </c>
      <c r="Q154" s="9">
        <v>13.66</v>
      </c>
      <c r="R154" s="9">
        <v>0.64</v>
      </c>
      <c r="S154" s="9">
        <v>7.77</v>
      </c>
      <c r="T154" s="9">
        <v>7.13</v>
      </c>
      <c r="U154" s="12" t="s">
        <v>300</v>
      </c>
      <c r="V154" s="9">
        <v>1.85</v>
      </c>
      <c r="W154" s="9">
        <v>1.95</v>
      </c>
      <c r="X154" s="9"/>
      <c r="Y154" s="9"/>
      <c r="Z154" s="18" t="str">
        <f t="shared" si="9"/>
        <v>Pathway</v>
      </c>
      <c r="AA154" s="18" t="str">
        <f t="shared" si="10"/>
        <v>Google</v>
      </c>
      <c r="AB154" s="10" t="str">
        <f t="shared" si="11"/>
        <v>Bing</v>
      </c>
      <c r="AC154" s="13" t="s">
        <v>514</v>
      </c>
      <c r="AD154">
        <v>41.667391849300003</v>
      </c>
      <c r="AE154">
        <v>-81.245262002700002</v>
      </c>
      <c r="AF154">
        <v>41.668708089799999</v>
      </c>
      <c r="AG154">
        <v>-81.246136895399999</v>
      </c>
    </row>
    <row r="155" spans="1:33" x14ac:dyDescent="0.25">
      <c r="A155" s="12">
        <v>152</v>
      </c>
      <c r="B155" s="9">
        <v>12</v>
      </c>
      <c r="C155" s="9" t="s">
        <v>69</v>
      </c>
      <c r="D155" s="9" t="s">
        <v>1060</v>
      </c>
      <c r="E155" s="9" t="s">
        <v>4</v>
      </c>
      <c r="F155" s="9" t="s">
        <v>25</v>
      </c>
      <c r="G155" s="9" t="s">
        <v>1458</v>
      </c>
      <c r="H155" s="13" t="s">
        <v>1061</v>
      </c>
      <c r="I155" s="12">
        <v>18.59</v>
      </c>
      <c r="J155" s="9">
        <v>3.45</v>
      </c>
      <c r="K155" s="9">
        <v>16.600000000000001</v>
      </c>
      <c r="L155" s="9">
        <v>13.15</v>
      </c>
      <c r="M155" s="9">
        <v>3.11</v>
      </c>
      <c r="N155" s="9">
        <v>0.15</v>
      </c>
      <c r="O155" s="9">
        <v>2</v>
      </c>
      <c r="P155" s="9">
        <v>1.86</v>
      </c>
      <c r="Q155" s="9">
        <v>12.42</v>
      </c>
      <c r="R155" s="9">
        <v>1.08</v>
      </c>
      <c r="S155" s="9">
        <v>8.1999999999999993</v>
      </c>
      <c r="T155" s="9">
        <v>7.12</v>
      </c>
      <c r="U155" s="12" t="s">
        <v>128</v>
      </c>
      <c r="V155" s="9">
        <v>8.44</v>
      </c>
      <c r="W155" s="9">
        <v>8.5399999999999991</v>
      </c>
      <c r="X155" s="9"/>
      <c r="Y155" s="9"/>
      <c r="Z155" s="18" t="str">
        <f t="shared" si="9"/>
        <v>Pathway</v>
      </c>
      <c r="AA155" s="18" t="str">
        <f t="shared" si="10"/>
        <v>Google</v>
      </c>
      <c r="AB155" s="10" t="str">
        <f t="shared" si="11"/>
        <v>Bing</v>
      </c>
      <c r="AC155" s="13" t="s">
        <v>1450</v>
      </c>
      <c r="AD155">
        <v>41.700425694000003</v>
      </c>
      <c r="AE155">
        <v>-81.379621709600002</v>
      </c>
      <c r="AF155">
        <v>41.7007206348</v>
      </c>
      <c r="AG155">
        <v>-81.377760520799995</v>
      </c>
    </row>
    <row r="156" spans="1:33" x14ac:dyDescent="0.25">
      <c r="A156" s="12">
        <v>153</v>
      </c>
      <c r="B156" s="9">
        <v>12</v>
      </c>
      <c r="C156" s="9" t="s">
        <v>14</v>
      </c>
      <c r="D156" s="9" t="s">
        <v>1072</v>
      </c>
      <c r="E156" s="9" t="s">
        <v>4</v>
      </c>
      <c r="F156" s="9" t="s">
        <v>56</v>
      </c>
      <c r="G156" s="9" t="s">
        <v>1458</v>
      </c>
      <c r="H156" s="13" t="s">
        <v>623</v>
      </c>
      <c r="I156" s="12">
        <v>72.319999999999993</v>
      </c>
      <c r="J156" s="9">
        <v>10.54</v>
      </c>
      <c r="K156" s="9">
        <v>58.23</v>
      </c>
      <c r="L156" s="9">
        <v>47.68</v>
      </c>
      <c r="M156" s="9">
        <v>0</v>
      </c>
      <c r="N156" s="9">
        <v>0</v>
      </c>
      <c r="O156" s="9">
        <v>0</v>
      </c>
      <c r="P156" s="9">
        <v>0</v>
      </c>
      <c r="Q156" s="9">
        <v>18.05</v>
      </c>
      <c r="R156" s="9">
        <v>3.11</v>
      </c>
      <c r="S156" s="9">
        <v>10.14</v>
      </c>
      <c r="T156" s="9">
        <v>7.03</v>
      </c>
      <c r="U156" s="12" t="s">
        <v>106</v>
      </c>
      <c r="V156" s="9">
        <v>2.97</v>
      </c>
      <c r="W156" s="9">
        <v>3.07</v>
      </c>
      <c r="X156" s="9"/>
      <c r="Y156" s="9"/>
      <c r="Z156" s="18" t="str">
        <f t="shared" si="9"/>
        <v>Pathway</v>
      </c>
      <c r="AA156" s="18" t="str">
        <f t="shared" si="10"/>
        <v>Google</v>
      </c>
      <c r="AB156" s="10" t="str">
        <f t="shared" si="11"/>
        <v>Bing</v>
      </c>
      <c r="AC156" s="13" t="s">
        <v>514</v>
      </c>
      <c r="AD156">
        <v>41.312989100000003</v>
      </c>
      <c r="AE156">
        <v>-81.821089192499997</v>
      </c>
      <c r="AF156">
        <v>41.313020658799999</v>
      </c>
      <c r="AG156">
        <v>-81.819169396500001</v>
      </c>
    </row>
    <row r="157" spans="1:33" x14ac:dyDescent="0.25">
      <c r="A157" s="12">
        <v>154</v>
      </c>
      <c r="B157" s="9">
        <v>8</v>
      </c>
      <c r="C157" s="9" t="s">
        <v>11</v>
      </c>
      <c r="D157" s="9" t="s">
        <v>576</v>
      </c>
      <c r="E157" s="9" t="s">
        <v>4</v>
      </c>
      <c r="F157" s="9" t="s">
        <v>56</v>
      </c>
      <c r="G157" s="9" t="s">
        <v>1458</v>
      </c>
      <c r="H157" s="13" t="s">
        <v>577</v>
      </c>
      <c r="I157" s="12">
        <v>66.290000000000006</v>
      </c>
      <c r="J157" s="9">
        <v>7.14</v>
      </c>
      <c r="K157" s="9">
        <v>48.32</v>
      </c>
      <c r="L157" s="9">
        <v>41.18</v>
      </c>
      <c r="M157" s="9">
        <v>3.01</v>
      </c>
      <c r="N157" s="9">
        <v>0.2</v>
      </c>
      <c r="O157" s="9">
        <v>1.23</v>
      </c>
      <c r="P157" s="9">
        <v>1.04</v>
      </c>
      <c r="Q157" s="9">
        <v>21.06</v>
      </c>
      <c r="R157" s="9">
        <v>2.04</v>
      </c>
      <c r="S157" s="9">
        <v>9.0500000000000007</v>
      </c>
      <c r="T157" s="9">
        <v>7.01</v>
      </c>
      <c r="U157" s="12" t="s">
        <v>93</v>
      </c>
      <c r="V157" s="9">
        <v>10.51</v>
      </c>
      <c r="W157" s="9">
        <v>10.61</v>
      </c>
      <c r="X157" s="9"/>
      <c r="Y157" s="9"/>
      <c r="Z157" s="18" t="str">
        <f t="shared" si="9"/>
        <v>Pathway</v>
      </c>
      <c r="AA157" s="18" t="str">
        <f t="shared" si="10"/>
        <v>Google</v>
      </c>
      <c r="AB157" s="10" t="str">
        <f t="shared" si="11"/>
        <v>Bing</v>
      </c>
      <c r="AC157" s="13" t="s">
        <v>514</v>
      </c>
      <c r="AD157">
        <v>39.2060679716</v>
      </c>
      <c r="AE157">
        <v>-84.5829915562</v>
      </c>
      <c r="AF157">
        <v>39.207499865899997</v>
      </c>
      <c r="AG157">
        <v>-84.583396366100004</v>
      </c>
    </row>
    <row r="158" spans="1:33" x14ac:dyDescent="0.25">
      <c r="A158" s="12">
        <v>155</v>
      </c>
      <c r="B158" s="9">
        <v>4</v>
      </c>
      <c r="C158" s="9" t="s">
        <v>112</v>
      </c>
      <c r="D158" s="9" t="s">
        <v>851</v>
      </c>
      <c r="E158" s="9" t="s">
        <v>4</v>
      </c>
      <c r="F158" s="9" t="s">
        <v>25</v>
      </c>
      <c r="G158" s="9" t="s">
        <v>1458</v>
      </c>
      <c r="H158" s="13" t="s">
        <v>780</v>
      </c>
      <c r="I158" s="12">
        <v>27.67</v>
      </c>
      <c r="J158" s="9">
        <v>3.35</v>
      </c>
      <c r="K158" s="9">
        <v>24.42</v>
      </c>
      <c r="L158" s="9">
        <v>21.07</v>
      </c>
      <c r="M158" s="9">
        <v>0</v>
      </c>
      <c r="N158" s="9">
        <v>0</v>
      </c>
      <c r="O158" s="9">
        <v>0</v>
      </c>
      <c r="P158" s="9">
        <v>0</v>
      </c>
      <c r="Q158" s="9">
        <v>12.32</v>
      </c>
      <c r="R158" s="9">
        <v>1.04</v>
      </c>
      <c r="S158" s="9">
        <v>8.06</v>
      </c>
      <c r="T158" s="9">
        <v>7.01</v>
      </c>
      <c r="U158" s="12" t="s">
        <v>111</v>
      </c>
      <c r="V158" s="9">
        <v>7.7</v>
      </c>
      <c r="W158" s="9">
        <v>7.8</v>
      </c>
      <c r="X158" s="9"/>
      <c r="Y158" s="9"/>
      <c r="Z158" s="18" t="str">
        <f t="shared" si="9"/>
        <v>Pathway</v>
      </c>
      <c r="AA158" s="18" t="str">
        <f t="shared" si="10"/>
        <v>Google</v>
      </c>
      <c r="AB158" s="10" t="str">
        <f t="shared" si="11"/>
        <v>Bing</v>
      </c>
      <c r="AC158" s="13" t="s">
        <v>514</v>
      </c>
      <c r="AD158">
        <v>41.235481586100001</v>
      </c>
      <c r="AE158">
        <v>-80.740507914299997</v>
      </c>
      <c r="AF158">
        <v>41.2369357424</v>
      </c>
      <c r="AG158">
        <v>-80.7405244694</v>
      </c>
    </row>
    <row r="159" spans="1:33" x14ac:dyDescent="0.25">
      <c r="A159" s="12">
        <v>156</v>
      </c>
      <c r="B159" s="9">
        <v>6</v>
      </c>
      <c r="C159" s="9" t="s">
        <v>42</v>
      </c>
      <c r="D159" s="9" t="s">
        <v>750</v>
      </c>
      <c r="E159" s="9" t="s">
        <v>4</v>
      </c>
      <c r="F159" s="9" t="s">
        <v>25</v>
      </c>
      <c r="G159" s="9" t="s">
        <v>1458</v>
      </c>
      <c r="H159" s="13" t="s">
        <v>751</v>
      </c>
      <c r="I159" s="12">
        <v>20.87</v>
      </c>
      <c r="J159" s="9">
        <v>3.56</v>
      </c>
      <c r="K159" s="9">
        <v>18.73</v>
      </c>
      <c r="L159" s="9">
        <v>15.17</v>
      </c>
      <c r="M159" s="9">
        <v>0</v>
      </c>
      <c r="N159" s="9">
        <v>0</v>
      </c>
      <c r="O159" s="9">
        <v>0</v>
      </c>
      <c r="P159" s="9">
        <v>0</v>
      </c>
      <c r="Q159" s="9">
        <v>11.93</v>
      </c>
      <c r="R159" s="9">
        <v>1.1200000000000001</v>
      </c>
      <c r="S159" s="9">
        <v>8.08</v>
      </c>
      <c r="T159" s="9">
        <v>6.97</v>
      </c>
      <c r="U159" s="12" t="s">
        <v>337</v>
      </c>
      <c r="V159" s="9">
        <v>1.2</v>
      </c>
      <c r="W159" s="9">
        <v>1.3</v>
      </c>
      <c r="X159" s="9"/>
      <c r="Y159" s="9"/>
      <c r="Z159" s="18" t="str">
        <f t="shared" si="9"/>
        <v>Pathway</v>
      </c>
      <c r="AA159" s="18" t="str">
        <f t="shared" si="10"/>
        <v>Google</v>
      </c>
      <c r="AB159" s="10" t="str">
        <f t="shared" si="11"/>
        <v>Bing</v>
      </c>
      <c r="AC159" s="13" t="s">
        <v>514</v>
      </c>
      <c r="AD159">
        <v>40.153650021099999</v>
      </c>
      <c r="AE159">
        <v>-83.045360447600004</v>
      </c>
      <c r="AF159">
        <v>40.155126049700002</v>
      </c>
      <c r="AG159">
        <v>-83.045631990100006</v>
      </c>
    </row>
    <row r="160" spans="1:33" x14ac:dyDescent="0.25">
      <c r="A160" s="12">
        <v>157</v>
      </c>
      <c r="B160" s="9">
        <v>5</v>
      </c>
      <c r="C160" s="9" t="s">
        <v>144</v>
      </c>
      <c r="D160" s="9" t="s">
        <v>830</v>
      </c>
      <c r="E160" s="9" t="s">
        <v>4</v>
      </c>
      <c r="F160" s="9" t="s">
        <v>25</v>
      </c>
      <c r="G160" s="9" t="s">
        <v>1458</v>
      </c>
      <c r="H160" s="13" t="s">
        <v>831</v>
      </c>
      <c r="I160" s="12">
        <v>18.43</v>
      </c>
      <c r="J160" s="9">
        <v>3.28</v>
      </c>
      <c r="K160" s="9">
        <v>16.37</v>
      </c>
      <c r="L160" s="9">
        <v>13.09</v>
      </c>
      <c r="M160" s="9">
        <v>0</v>
      </c>
      <c r="N160" s="9">
        <v>0</v>
      </c>
      <c r="O160" s="9">
        <v>0</v>
      </c>
      <c r="P160" s="9">
        <v>0</v>
      </c>
      <c r="Q160" s="9">
        <v>12.31</v>
      </c>
      <c r="R160" s="9">
        <v>1.02</v>
      </c>
      <c r="S160" s="9">
        <v>7.99</v>
      </c>
      <c r="T160" s="9">
        <v>6.96</v>
      </c>
      <c r="U160" s="12" t="s">
        <v>320</v>
      </c>
      <c r="V160" s="9">
        <v>12.89</v>
      </c>
      <c r="W160" s="9">
        <v>12.99</v>
      </c>
      <c r="X160" s="9"/>
      <c r="Y160" s="9"/>
      <c r="Z160" s="18" t="str">
        <f t="shared" si="9"/>
        <v>Pathway</v>
      </c>
      <c r="AA160" s="18" t="str">
        <f t="shared" si="10"/>
        <v>Google</v>
      </c>
      <c r="AB160" s="10" t="str">
        <f t="shared" si="11"/>
        <v>Bing</v>
      </c>
      <c r="AC160" s="13" t="s">
        <v>514</v>
      </c>
      <c r="AD160">
        <v>39.956182877700002</v>
      </c>
      <c r="AE160">
        <v>-82.0239065528</v>
      </c>
      <c r="AF160">
        <v>39.955081763300001</v>
      </c>
      <c r="AG160">
        <v>-82.022676654199998</v>
      </c>
    </row>
    <row r="161" spans="1:33" x14ac:dyDescent="0.25">
      <c r="A161" s="12">
        <v>158</v>
      </c>
      <c r="B161" s="9">
        <v>6</v>
      </c>
      <c r="C161" s="9" t="s">
        <v>8</v>
      </c>
      <c r="D161" s="9" t="s">
        <v>1026</v>
      </c>
      <c r="E161" s="9" t="s">
        <v>4</v>
      </c>
      <c r="F161" s="9" t="s">
        <v>56</v>
      </c>
      <c r="G161" s="9" t="s">
        <v>1458</v>
      </c>
      <c r="H161" s="13" t="s">
        <v>616</v>
      </c>
      <c r="I161" s="12">
        <v>27.12</v>
      </c>
      <c r="J161" s="9">
        <v>6.98</v>
      </c>
      <c r="K161" s="9">
        <v>20.9</v>
      </c>
      <c r="L161" s="9">
        <v>13.92</v>
      </c>
      <c r="M161" s="9">
        <v>3.01</v>
      </c>
      <c r="N161" s="9">
        <v>0.19</v>
      </c>
      <c r="O161" s="9">
        <v>1.21</v>
      </c>
      <c r="P161" s="9">
        <v>1.02</v>
      </c>
      <c r="Q161" s="9">
        <v>21.06</v>
      </c>
      <c r="R161" s="9">
        <v>1.99</v>
      </c>
      <c r="S161" s="9">
        <v>8.91</v>
      </c>
      <c r="T161" s="9">
        <v>6.92</v>
      </c>
      <c r="U161" s="12" t="s">
        <v>147</v>
      </c>
      <c r="V161" s="9">
        <v>6.87</v>
      </c>
      <c r="W161" s="9">
        <v>6.97</v>
      </c>
      <c r="X161" s="9"/>
      <c r="Y161" s="9"/>
      <c r="Z161" s="18" t="str">
        <f t="shared" si="9"/>
        <v>Pathway</v>
      </c>
      <c r="AA161" s="18" t="str">
        <f t="shared" si="10"/>
        <v>Google</v>
      </c>
      <c r="AB161" s="10" t="str">
        <f t="shared" si="11"/>
        <v>Bing</v>
      </c>
      <c r="AC161" s="13" t="s">
        <v>514</v>
      </c>
      <c r="AD161">
        <v>39.975954745300001</v>
      </c>
      <c r="AE161">
        <v>-82.875884059499995</v>
      </c>
      <c r="AF161">
        <v>39.9761654104</v>
      </c>
      <c r="AG161">
        <v>-82.873970852799999</v>
      </c>
    </row>
    <row r="162" spans="1:33" x14ac:dyDescent="0.25">
      <c r="A162" s="12">
        <v>159</v>
      </c>
      <c r="B162" s="9">
        <v>4</v>
      </c>
      <c r="C162" s="9" t="s">
        <v>112</v>
      </c>
      <c r="D162" s="9" t="s">
        <v>708</v>
      </c>
      <c r="E162" s="9" t="s">
        <v>4</v>
      </c>
      <c r="F162" s="9" t="s">
        <v>47</v>
      </c>
      <c r="G162" s="9" t="s">
        <v>1458</v>
      </c>
      <c r="H162" s="13" t="s">
        <v>709</v>
      </c>
      <c r="I162" s="12">
        <v>41.2</v>
      </c>
      <c r="J162" s="9">
        <v>2.74</v>
      </c>
      <c r="K162" s="9">
        <v>34.57</v>
      </c>
      <c r="L162" s="9">
        <v>31.83</v>
      </c>
      <c r="M162" s="9">
        <v>0</v>
      </c>
      <c r="N162" s="9">
        <v>0</v>
      </c>
      <c r="O162" s="9">
        <v>0</v>
      </c>
      <c r="P162" s="9">
        <v>0</v>
      </c>
      <c r="Q162" s="9">
        <v>14.3</v>
      </c>
      <c r="R162" s="9">
        <v>0.75</v>
      </c>
      <c r="S162" s="9">
        <v>7.62</v>
      </c>
      <c r="T162" s="9">
        <v>6.87</v>
      </c>
      <c r="U162" s="12" t="s">
        <v>203</v>
      </c>
      <c r="V162" s="9">
        <v>1.66</v>
      </c>
      <c r="W162" s="9">
        <v>1.73</v>
      </c>
      <c r="X162" s="9"/>
      <c r="Y162" s="9"/>
      <c r="Z162" s="18" t="str">
        <f t="shared" si="9"/>
        <v>Pathway</v>
      </c>
      <c r="AA162" s="18" t="str">
        <f t="shared" si="10"/>
        <v>Google</v>
      </c>
      <c r="AB162" s="10" t="str">
        <f t="shared" si="11"/>
        <v>Bing</v>
      </c>
      <c r="AC162" s="13" t="s">
        <v>514</v>
      </c>
      <c r="AD162">
        <v>41.157915631100003</v>
      </c>
      <c r="AE162">
        <v>-80.665007396500002</v>
      </c>
      <c r="AF162">
        <v>41.158884776699999</v>
      </c>
      <c r="AG162">
        <v>-80.664992765299999</v>
      </c>
    </row>
    <row r="163" spans="1:33" x14ac:dyDescent="0.25">
      <c r="A163" s="12">
        <v>160</v>
      </c>
      <c r="B163" s="9">
        <v>12</v>
      </c>
      <c r="C163" s="9" t="s">
        <v>69</v>
      </c>
      <c r="D163" s="9" t="s">
        <v>1095</v>
      </c>
      <c r="E163" s="9" t="s">
        <v>4</v>
      </c>
      <c r="F163" s="9" t="s">
        <v>47</v>
      </c>
      <c r="G163" s="9" t="s">
        <v>1458</v>
      </c>
      <c r="H163" s="13" t="s">
        <v>1094</v>
      </c>
      <c r="I163" s="12">
        <v>16.38</v>
      </c>
      <c r="J163" s="9">
        <v>7.18</v>
      </c>
      <c r="K163" s="9">
        <v>14.34</v>
      </c>
      <c r="L163" s="9">
        <v>7.16</v>
      </c>
      <c r="M163" s="9">
        <v>0</v>
      </c>
      <c r="N163" s="9">
        <v>0</v>
      </c>
      <c r="O163" s="9">
        <v>0</v>
      </c>
      <c r="P163" s="9">
        <v>0</v>
      </c>
      <c r="Q163" s="9">
        <v>16.38</v>
      </c>
      <c r="R163" s="9">
        <v>2.25</v>
      </c>
      <c r="S163" s="9">
        <v>9.08</v>
      </c>
      <c r="T163" s="9">
        <v>6.84</v>
      </c>
      <c r="U163" s="12" t="s">
        <v>230</v>
      </c>
      <c r="V163" s="9">
        <v>2.36</v>
      </c>
      <c r="W163" s="9">
        <v>2.38</v>
      </c>
      <c r="X163" s="9"/>
      <c r="Y163" s="9"/>
      <c r="Z163" s="18" t="str">
        <f t="shared" si="9"/>
        <v>Pathway</v>
      </c>
      <c r="AA163" s="18" t="str">
        <f t="shared" si="10"/>
        <v>Google</v>
      </c>
      <c r="AB163" s="10" t="str">
        <f t="shared" si="11"/>
        <v>Bing</v>
      </c>
      <c r="AC163" s="13" t="s">
        <v>514</v>
      </c>
      <c r="AD163">
        <v>41.604345502299999</v>
      </c>
      <c r="AE163">
        <v>-81.440132827400006</v>
      </c>
      <c r="AF163">
        <v>41.604595580800002</v>
      </c>
      <c r="AG163">
        <v>-81.440073574500005</v>
      </c>
    </row>
    <row r="164" spans="1:33" x14ac:dyDescent="0.25">
      <c r="A164" s="12">
        <v>161</v>
      </c>
      <c r="B164" s="9">
        <v>8</v>
      </c>
      <c r="C164" s="9" t="s">
        <v>61</v>
      </c>
      <c r="D164" s="9" t="s">
        <v>869</v>
      </c>
      <c r="E164" s="9" t="s">
        <v>4</v>
      </c>
      <c r="F164" s="9" t="s">
        <v>25</v>
      </c>
      <c r="G164" s="9" t="s">
        <v>1458</v>
      </c>
      <c r="H164" s="13" t="s">
        <v>870</v>
      </c>
      <c r="I164" s="12">
        <v>75.72</v>
      </c>
      <c r="J164" s="9">
        <v>1.31</v>
      </c>
      <c r="K164" s="9">
        <v>54.92</v>
      </c>
      <c r="L164" s="9">
        <v>53.61</v>
      </c>
      <c r="M164" s="9">
        <v>0</v>
      </c>
      <c r="N164" s="9">
        <v>0</v>
      </c>
      <c r="O164" s="9">
        <v>0</v>
      </c>
      <c r="P164" s="9">
        <v>0</v>
      </c>
      <c r="Q164" s="9">
        <v>18.2</v>
      </c>
      <c r="R164" s="9">
        <v>0.39</v>
      </c>
      <c r="S164" s="9">
        <v>7.19</v>
      </c>
      <c r="T164" s="9">
        <v>6.8</v>
      </c>
      <c r="U164" s="12" t="s">
        <v>171</v>
      </c>
      <c r="V164" s="9">
        <v>25.76</v>
      </c>
      <c r="W164" s="9">
        <v>25.86</v>
      </c>
      <c r="X164" s="9"/>
      <c r="Y164" s="9"/>
      <c r="Z164" s="18" t="str">
        <f t="shared" si="9"/>
        <v>Pathway</v>
      </c>
      <c r="AA164" s="18" t="str">
        <f t="shared" si="10"/>
        <v>Google</v>
      </c>
      <c r="AB164" s="10" t="str">
        <f t="shared" si="11"/>
        <v>Bing</v>
      </c>
      <c r="AC164" s="13" t="s">
        <v>2324</v>
      </c>
      <c r="AD164">
        <v>39.3714597791</v>
      </c>
      <c r="AE164">
        <v>-84.364264254800005</v>
      </c>
      <c r="AF164">
        <v>39.372379160900003</v>
      </c>
      <c r="AG164">
        <v>-84.365499719699997</v>
      </c>
    </row>
    <row r="165" spans="1:33" x14ac:dyDescent="0.25">
      <c r="A165" s="12">
        <v>162</v>
      </c>
      <c r="B165" s="9">
        <v>12</v>
      </c>
      <c r="C165" s="9" t="s">
        <v>179</v>
      </c>
      <c r="D165" s="9" t="s">
        <v>936</v>
      </c>
      <c r="E165" s="9" t="s">
        <v>4</v>
      </c>
      <c r="F165" s="9" t="s">
        <v>25</v>
      </c>
      <c r="G165" s="9" t="s">
        <v>1458</v>
      </c>
      <c r="H165" s="13" t="s">
        <v>598</v>
      </c>
      <c r="I165" s="12">
        <v>18.63</v>
      </c>
      <c r="J165" s="9">
        <v>2.98</v>
      </c>
      <c r="K165" s="9">
        <v>16.3</v>
      </c>
      <c r="L165" s="9">
        <v>13.32</v>
      </c>
      <c r="M165" s="9">
        <v>0</v>
      </c>
      <c r="N165" s="9">
        <v>0</v>
      </c>
      <c r="O165" s="9">
        <v>0</v>
      </c>
      <c r="P165" s="9">
        <v>0</v>
      </c>
      <c r="Q165" s="9">
        <v>12.45</v>
      </c>
      <c r="R165" s="9">
        <v>0.92</v>
      </c>
      <c r="S165" s="9">
        <v>7.72</v>
      </c>
      <c r="T165" s="9">
        <v>6.8</v>
      </c>
      <c r="U165" s="12" t="s">
        <v>296</v>
      </c>
      <c r="V165" s="9">
        <v>4.58</v>
      </c>
      <c r="W165" s="9">
        <v>4.68</v>
      </c>
      <c r="X165" s="9"/>
      <c r="Y165" s="9"/>
      <c r="Z165" s="18" t="str">
        <f t="shared" si="9"/>
        <v>Pathway</v>
      </c>
      <c r="AA165" s="18" t="str">
        <f t="shared" si="10"/>
        <v>Google</v>
      </c>
      <c r="AB165" s="10" t="str">
        <f t="shared" si="11"/>
        <v>Bing</v>
      </c>
      <c r="AC165" s="13" t="s">
        <v>2324</v>
      </c>
      <c r="AD165">
        <v>41.5808731869</v>
      </c>
      <c r="AE165">
        <v>-81.212680848299996</v>
      </c>
      <c r="AF165">
        <v>41.580908943499999</v>
      </c>
      <c r="AG165">
        <v>-81.210794353599994</v>
      </c>
    </row>
    <row r="166" spans="1:33" x14ac:dyDescent="0.25">
      <c r="A166" s="12">
        <v>163</v>
      </c>
      <c r="B166" s="9">
        <v>12</v>
      </c>
      <c r="C166" s="9" t="s">
        <v>14</v>
      </c>
      <c r="D166" s="9" t="s">
        <v>1118</v>
      </c>
      <c r="E166" s="9" t="s">
        <v>4</v>
      </c>
      <c r="F166" s="9" t="s">
        <v>25</v>
      </c>
      <c r="G166" s="9" t="s">
        <v>1458</v>
      </c>
      <c r="H166" s="13" t="s">
        <v>723</v>
      </c>
      <c r="I166" s="12">
        <v>24.57</v>
      </c>
      <c r="J166" s="9">
        <v>3.03</v>
      </c>
      <c r="K166" s="9">
        <v>21.44</v>
      </c>
      <c r="L166" s="9">
        <v>18.41</v>
      </c>
      <c r="M166" s="9">
        <v>3.08</v>
      </c>
      <c r="N166" s="9">
        <v>0.13</v>
      </c>
      <c r="O166" s="9">
        <v>1.89</v>
      </c>
      <c r="P166" s="9">
        <v>1.76</v>
      </c>
      <c r="Q166" s="9">
        <v>12.31</v>
      </c>
      <c r="R166" s="9">
        <v>0.94</v>
      </c>
      <c r="S166" s="9">
        <v>7.73</v>
      </c>
      <c r="T166" s="9">
        <v>6.79</v>
      </c>
      <c r="U166" s="12" t="s">
        <v>371</v>
      </c>
      <c r="V166" s="9">
        <v>13.18</v>
      </c>
      <c r="W166" s="9">
        <v>13.28</v>
      </c>
      <c r="X166" s="9"/>
      <c r="Y166" s="9"/>
      <c r="Z166" s="18" t="str">
        <f t="shared" si="9"/>
        <v>Pathway</v>
      </c>
      <c r="AA166" s="18" t="str">
        <f t="shared" si="10"/>
        <v>Google</v>
      </c>
      <c r="AB166" s="10" t="str">
        <f t="shared" si="11"/>
        <v>Bing</v>
      </c>
      <c r="AC166" s="13" t="s">
        <v>514</v>
      </c>
      <c r="AD166">
        <v>41.462337773500003</v>
      </c>
      <c r="AE166">
        <v>-81.466418542200003</v>
      </c>
      <c r="AF166">
        <v>41.462353390600001</v>
      </c>
      <c r="AG166">
        <v>-81.464500265200002</v>
      </c>
    </row>
    <row r="167" spans="1:33" x14ac:dyDescent="0.25">
      <c r="A167" s="12">
        <v>164</v>
      </c>
      <c r="B167" s="9">
        <v>4</v>
      </c>
      <c r="C167" s="9" t="s">
        <v>38</v>
      </c>
      <c r="D167" s="9" t="s">
        <v>951</v>
      </c>
      <c r="E167" s="9" t="s">
        <v>4</v>
      </c>
      <c r="F167" s="9" t="s">
        <v>47</v>
      </c>
      <c r="G167" s="9" t="s">
        <v>1458</v>
      </c>
      <c r="H167" s="13" t="s">
        <v>902</v>
      </c>
      <c r="I167" s="12">
        <v>13.78</v>
      </c>
      <c r="J167" s="9">
        <v>4.8899999999999997</v>
      </c>
      <c r="K167" s="9">
        <v>13.06</v>
      </c>
      <c r="L167" s="9">
        <v>8.17</v>
      </c>
      <c r="M167" s="9">
        <v>0</v>
      </c>
      <c r="N167" s="9">
        <v>0</v>
      </c>
      <c r="O167" s="9">
        <v>0</v>
      </c>
      <c r="P167" s="9">
        <v>0</v>
      </c>
      <c r="Q167" s="9">
        <v>10.83</v>
      </c>
      <c r="R167" s="9">
        <v>1.45</v>
      </c>
      <c r="S167" s="9">
        <v>8.24</v>
      </c>
      <c r="T167" s="9">
        <v>6.79</v>
      </c>
      <c r="U167" s="12" t="s">
        <v>95</v>
      </c>
      <c r="V167" s="9">
        <v>25.79</v>
      </c>
      <c r="W167" s="9">
        <v>25.89</v>
      </c>
      <c r="X167" s="9"/>
      <c r="Y167" s="9"/>
      <c r="Z167" s="18" t="str">
        <f t="shared" si="9"/>
        <v>Pathway</v>
      </c>
      <c r="AA167" s="18" t="str">
        <f t="shared" si="10"/>
        <v>Google</v>
      </c>
      <c r="AB167" s="10" t="str">
        <f t="shared" si="11"/>
        <v>Bing</v>
      </c>
      <c r="AC167" s="13" t="s">
        <v>514</v>
      </c>
      <c r="AD167">
        <v>40.835430996500001</v>
      </c>
      <c r="AE167">
        <v>-81.334922515499997</v>
      </c>
      <c r="AF167">
        <v>40.835840445400002</v>
      </c>
      <c r="AG167">
        <v>-81.333079053600002</v>
      </c>
    </row>
    <row r="168" spans="1:33" x14ac:dyDescent="0.25">
      <c r="A168" s="12">
        <v>165</v>
      </c>
      <c r="B168" s="9">
        <v>8</v>
      </c>
      <c r="C168" s="9" t="s">
        <v>33</v>
      </c>
      <c r="D168" s="9" t="s">
        <v>853</v>
      </c>
      <c r="E168" s="9" t="s">
        <v>4</v>
      </c>
      <c r="F168" s="9" t="s">
        <v>25</v>
      </c>
      <c r="G168" s="9" t="s">
        <v>1458</v>
      </c>
      <c r="H168" s="13" t="s">
        <v>720</v>
      </c>
      <c r="I168" s="12">
        <v>52.42</v>
      </c>
      <c r="J168" s="9">
        <v>1.76</v>
      </c>
      <c r="K168" s="9">
        <v>40.9</v>
      </c>
      <c r="L168" s="9">
        <v>39.14</v>
      </c>
      <c r="M168" s="9">
        <v>0</v>
      </c>
      <c r="N168" s="9">
        <v>0</v>
      </c>
      <c r="O168" s="9">
        <v>0</v>
      </c>
      <c r="P168" s="9">
        <v>0</v>
      </c>
      <c r="Q168" s="9">
        <v>15.45</v>
      </c>
      <c r="R168" s="9">
        <v>0.53</v>
      </c>
      <c r="S168" s="9">
        <v>7.29</v>
      </c>
      <c r="T168" s="9">
        <v>6.76</v>
      </c>
      <c r="U168" s="12" t="s">
        <v>241</v>
      </c>
      <c r="V168" s="9">
        <v>15.08</v>
      </c>
      <c r="W168" s="9">
        <v>15.18</v>
      </c>
      <c r="X168" s="9"/>
      <c r="Y168" s="9"/>
      <c r="Z168" s="18" t="str">
        <f t="shared" si="9"/>
        <v>Pathway</v>
      </c>
      <c r="AA168" s="18" t="str">
        <f t="shared" si="10"/>
        <v>Google</v>
      </c>
      <c r="AB168" s="10" t="str">
        <f t="shared" si="11"/>
        <v>Bing</v>
      </c>
      <c r="AC168" s="13" t="s">
        <v>514</v>
      </c>
      <c r="AD168">
        <v>39.108076731600001</v>
      </c>
      <c r="AE168">
        <v>-84.142089298800002</v>
      </c>
      <c r="AF168">
        <v>39.109113350299999</v>
      </c>
      <c r="AG168">
        <v>-84.140927127300003</v>
      </c>
    </row>
    <row r="169" spans="1:33" x14ac:dyDescent="0.25">
      <c r="A169" s="12">
        <v>166</v>
      </c>
      <c r="B169" s="9">
        <v>8</v>
      </c>
      <c r="C169" s="9" t="s">
        <v>33</v>
      </c>
      <c r="D169" s="9" t="s">
        <v>853</v>
      </c>
      <c r="E169" s="9" t="s">
        <v>4</v>
      </c>
      <c r="F169" s="9" t="s">
        <v>25</v>
      </c>
      <c r="G169" s="9" t="s">
        <v>1458</v>
      </c>
      <c r="H169" s="13" t="s">
        <v>720</v>
      </c>
      <c r="I169" s="12">
        <v>37</v>
      </c>
      <c r="J169" s="9">
        <v>1.76</v>
      </c>
      <c r="K169" s="9">
        <v>28.99</v>
      </c>
      <c r="L169" s="9">
        <v>27.23</v>
      </c>
      <c r="M169" s="9">
        <v>3.09</v>
      </c>
      <c r="N169" s="9">
        <v>7.0000000000000007E-2</v>
      </c>
      <c r="O169" s="9">
        <v>1.44</v>
      </c>
      <c r="P169" s="9">
        <v>1.37</v>
      </c>
      <c r="Q169" s="9">
        <v>15.45</v>
      </c>
      <c r="R169" s="9">
        <v>0.53</v>
      </c>
      <c r="S169" s="9">
        <v>7.29</v>
      </c>
      <c r="T169" s="9">
        <v>6.76</v>
      </c>
      <c r="U169" s="12" t="s">
        <v>241</v>
      </c>
      <c r="V169" s="9">
        <v>14.98</v>
      </c>
      <c r="W169" s="9">
        <v>15.08</v>
      </c>
      <c r="X169" s="9"/>
      <c r="Y169" s="9"/>
      <c r="Z169" s="18" t="str">
        <f t="shared" si="9"/>
        <v>Pathway</v>
      </c>
      <c r="AA169" s="18" t="str">
        <f t="shared" si="10"/>
        <v>Google</v>
      </c>
      <c r="AB169" s="10" t="str">
        <f t="shared" si="11"/>
        <v>Bing</v>
      </c>
      <c r="AC169" s="13" t="s">
        <v>514</v>
      </c>
      <c r="AD169">
        <v>39.107411719799998</v>
      </c>
      <c r="AE169">
        <v>-84.143733726899995</v>
      </c>
      <c r="AF169">
        <v>39.108076731600001</v>
      </c>
      <c r="AG169">
        <v>-84.142089298800002</v>
      </c>
    </row>
    <row r="170" spans="1:33" x14ac:dyDescent="0.25">
      <c r="A170" s="12">
        <v>167</v>
      </c>
      <c r="B170" s="9">
        <v>7</v>
      </c>
      <c r="C170" s="9" t="s">
        <v>207</v>
      </c>
      <c r="D170" s="9" t="s">
        <v>874</v>
      </c>
      <c r="E170" s="9" t="s">
        <v>4</v>
      </c>
      <c r="F170" s="9" t="s">
        <v>47</v>
      </c>
      <c r="G170" s="9" t="s">
        <v>1458</v>
      </c>
      <c r="H170" s="13" t="s">
        <v>845</v>
      </c>
      <c r="I170" s="12">
        <v>42.4</v>
      </c>
      <c r="J170" s="9">
        <v>2.12</v>
      </c>
      <c r="K170" s="9">
        <v>35.9</v>
      </c>
      <c r="L170" s="9">
        <v>33.78</v>
      </c>
      <c r="M170" s="9">
        <v>0</v>
      </c>
      <c r="N170" s="9">
        <v>0</v>
      </c>
      <c r="O170" s="9">
        <v>0</v>
      </c>
      <c r="P170" s="9">
        <v>0</v>
      </c>
      <c r="Q170" s="9">
        <v>13.6</v>
      </c>
      <c r="R170" s="9">
        <v>0.56000000000000005</v>
      </c>
      <c r="S170" s="9">
        <v>7.32</v>
      </c>
      <c r="T170" s="9">
        <v>6.75</v>
      </c>
      <c r="U170" s="12" t="s">
        <v>206</v>
      </c>
      <c r="V170" s="9">
        <v>14.92</v>
      </c>
      <c r="W170" s="9">
        <v>15.02</v>
      </c>
      <c r="X170" s="9"/>
      <c r="Y170" s="9"/>
      <c r="Z170" s="18" t="str">
        <f t="shared" si="9"/>
        <v>Pathway</v>
      </c>
      <c r="AA170" s="18" t="str">
        <f t="shared" si="10"/>
        <v>Google</v>
      </c>
      <c r="AB170" s="10" t="str">
        <f t="shared" si="11"/>
        <v>Bing</v>
      </c>
      <c r="AC170" s="13" t="s">
        <v>2324</v>
      </c>
      <c r="AD170">
        <v>40.2856261887</v>
      </c>
      <c r="AE170">
        <v>-84.166096891899997</v>
      </c>
      <c r="AF170">
        <v>40.284843721400001</v>
      </c>
      <c r="AG170">
        <v>-84.164520080000003</v>
      </c>
    </row>
    <row r="171" spans="1:33" x14ac:dyDescent="0.25">
      <c r="A171" s="12">
        <v>168</v>
      </c>
      <c r="B171" s="9">
        <v>3</v>
      </c>
      <c r="C171" s="9" t="s">
        <v>109</v>
      </c>
      <c r="D171" s="9" t="s">
        <v>646</v>
      </c>
      <c r="E171" s="9" t="s">
        <v>4</v>
      </c>
      <c r="F171" s="9" t="s">
        <v>25</v>
      </c>
      <c r="G171" s="9" t="s">
        <v>1458</v>
      </c>
      <c r="H171" s="13" t="s">
        <v>647</v>
      </c>
      <c r="I171" s="12">
        <v>43</v>
      </c>
      <c r="J171" s="9">
        <v>2.96</v>
      </c>
      <c r="K171" s="9">
        <v>37.07</v>
      </c>
      <c r="L171" s="9">
        <v>34.11</v>
      </c>
      <c r="M171" s="9">
        <v>0</v>
      </c>
      <c r="N171" s="9">
        <v>0</v>
      </c>
      <c r="O171" s="9">
        <v>0</v>
      </c>
      <c r="P171" s="9">
        <v>0</v>
      </c>
      <c r="Q171" s="9">
        <v>12.31</v>
      </c>
      <c r="R171" s="9">
        <v>0.92</v>
      </c>
      <c r="S171" s="9">
        <v>7.65</v>
      </c>
      <c r="T171" s="9">
        <v>6.73</v>
      </c>
      <c r="U171" s="12" t="s">
        <v>194</v>
      </c>
      <c r="V171" s="9">
        <v>26.84</v>
      </c>
      <c r="W171" s="9">
        <v>26.94</v>
      </c>
      <c r="X171" s="9"/>
      <c r="Y171" s="9"/>
      <c r="Z171" s="18" t="str">
        <f t="shared" si="9"/>
        <v>Pathway</v>
      </c>
      <c r="AA171" s="18" t="str">
        <f t="shared" si="10"/>
        <v>Google</v>
      </c>
      <c r="AB171" s="10" t="str">
        <f t="shared" si="11"/>
        <v>Bing</v>
      </c>
      <c r="AC171" s="13" t="s">
        <v>514</v>
      </c>
      <c r="AD171">
        <v>41.274300159500001</v>
      </c>
      <c r="AE171">
        <v>-81.836818232699997</v>
      </c>
      <c r="AF171">
        <v>41.275568352699999</v>
      </c>
      <c r="AG171">
        <v>-81.835914631799994</v>
      </c>
    </row>
    <row r="172" spans="1:33" x14ac:dyDescent="0.25">
      <c r="A172" s="12">
        <v>169</v>
      </c>
      <c r="B172" s="9">
        <v>3</v>
      </c>
      <c r="C172" s="9" t="s">
        <v>109</v>
      </c>
      <c r="D172" s="9" t="s">
        <v>646</v>
      </c>
      <c r="E172" s="9" t="s">
        <v>4</v>
      </c>
      <c r="F172" s="9" t="s">
        <v>25</v>
      </c>
      <c r="G172" s="9" t="s">
        <v>1458</v>
      </c>
      <c r="H172" s="13" t="s">
        <v>647</v>
      </c>
      <c r="I172" s="12">
        <v>36.86</v>
      </c>
      <c r="J172" s="9">
        <v>2.95</v>
      </c>
      <c r="K172" s="9">
        <v>31.82</v>
      </c>
      <c r="L172" s="9">
        <v>28.87</v>
      </c>
      <c r="M172" s="9">
        <v>0</v>
      </c>
      <c r="N172" s="9">
        <v>0</v>
      </c>
      <c r="O172" s="9">
        <v>0</v>
      </c>
      <c r="P172" s="9">
        <v>0</v>
      </c>
      <c r="Q172" s="9">
        <v>12.31</v>
      </c>
      <c r="R172" s="9">
        <v>0.91</v>
      </c>
      <c r="S172" s="9">
        <v>7.64</v>
      </c>
      <c r="T172" s="9">
        <v>6.73</v>
      </c>
      <c r="U172" s="12" t="s">
        <v>194</v>
      </c>
      <c r="V172" s="9">
        <v>18.670000000000002</v>
      </c>
      <c r="W172" s="9">
        <v>18.77</v>
      </c>
      <c r="X172" s="9"/>
      <c r="Y172" s="9"/>
      <c r="Z172" s="18" t="str">
        <f t="shared" si="9"/>
        <v>Pathway</v>
      </c>
      <c r="AA172" s="18" t="str">
        <f t="shared" si="10"/>
        <v>Google</v>
      </c>
      <c r="AB172" s="10" t="str">
        <f t="shared" si="11"/>
        <v>Bing</v>
      </c>
      <c r="AC172" s="13" t="s">
        <v>514</v>
      </c>
      <c r="AD172">
        <v>41.1614356603</v>
      </c>
      <c r="AE172">
        <v>-81.862492190300003</v>
      </c>
      <c r="AF172">
        <v>41.162899471300001</v>
      </c>
      <c r="AG172">
        <v>-81.862404333599997</v>
      </c>
    </row>
    <row r="173" spans="1:33" x14ac:dyDescent="0.25">
      <c r="A173" s="12">
        <v>170</v>
      </c>
      <c r="B173" s="9">
        <v>1</v>
      </c>
      <c r="C173" s="9" t="s">
        <v>137</v>
      </c>
      <c r="D173" s="9" t="s">
        <v>871</v>
      </c>
      <c r="E173" s="9" t="s">
        <v>4</v>
      </c>
      <c r="F173" s="9" t="s">
        <v>25</v>
      </c>
      <c r="G173" s="9" t="s">
        <v>1458</v>
      </c>
      <c r="H173" s="13" t="s">
        <v>840</v>
      </c>
      <c r="I173" s="12">
        <v>15.19</v>
      </c>
      <c r="J173" s="9">
        <v>3.01</v>
      </c>
      <c r="K173" s="9">
        <v>13.43</v>
      </c>
      <c r="L173" s="9">
        <v>10.41</v>
      </c>
      <c r="M173" s="9">
        <v>3.04</v>
      </c>
      <c r="N173" s="9">
        <v>0.13</v>
      </c>
      <c r="O173" s="9">
        <v>1.87</v>
      </c>
      <c r="P173" s="9">
        <v>1.74</v>
      </c>
      <c r="Q173" s="9">
        <v>12.17</v>
      </c>
      <c r="R173" s="9">
        <v>0.94</v>
      </c>
      <c r="S173" s="9">
        <v>7.66</v>
      </c>
      <c r="T173" s="9">
        <v>6.72</v>
      </c>
      <c r="U173" s="12" t="s">
        <v>136</v>
      </c>
      <c r="V173" s="9">
        <v>13.94</v>
      </c>
      <c r="W173" s="9">
        <v>14.04</v>
      </c>
      <c r="X173" s="9"/>
      <c r="Y173" s="9"/>
      <c r="Z173" s="18" t="str">
        <f t="shared" si="9"/>
        <v>Pathway</v>
      </c>
      <c r="AA173" s="18" t="str">
        <f t="shared" si="10"/>
        <v>Google</v>
      </c>
      <c r="AB173" s="10" t="str">
        <f t="shared" si="11"/>
        <v>Bing</v>
      </c>
      <c r="AC173" s="13" t="s">
        <v>2324</v>
      </c>
      <c r="AD173">
        <v>40.726768384099998</v>
      </c>
      <c r="AE173">
        <v>-84.148314932100007</v>
      </c>
      <c r="AF173">
        <v>40.727794245799998</v>
      </c>
      <c r="AG173">
        <v>-84.146961675300005</v>
      </c>
    </row>
    <row r="174" spans="1:33" x14ac:dyDescent="0.25">
      <c r="A174" s="12">
        <v>171</v>
      </c>
      <c r="B174" s="9">
        <v>12</v>
      </c>
      <c r="C174" s="9" t="s">
        <v>14</v>
      </c>
      <c r="D174" s="9" t="s">
        <v>1093</v>
      </c>
      <c r="E174" s="9" t="s">
        <v>4</v>
      </c>
      <c r="F174" s="9" t="s">
        <v>56</v>
      </c>
      <c r="G174" s="9" t="s">
        <v>1458</v>
      </c>
      <c r="H174" s="13" t="s">
        <v>1094</v>
      </c>
      <c r="I174" s="12">
        <v>108.48</v>
      </c>
      <c r="J174" s="9">
        <v>5.25</v>
      </c>
      <c r="K174" s="9">
        <v>70.040000000000006</v>
      </c>
      <c r="L174" s="9">
        <v>64.790000000000006</v>
      </c>
      <c r="M174" s="9">
        <v>0</v>
      </c>
      <c r="N174" s="9">
        <v>0</v>
      </c>
      <c r="O174" s="9">
        <v>0</v>
      </c>
      <c r="P174" s="9">
        <v>0</v>
      </c>
      <c r="Q174" s="9">
        <v>24.07</v>
      </c>
      <c r="R174" s="9">
        <v>1.47</v>
      </c>
      <c r="S174" s="9">
        <v>8.15</v>
      </c>
      <c r="T174" s="9">
        <v>6.68</v>
      </c>
      <c r="U174" s="12" t="s">
        <v>46</v>
      </c>
      <c r="V174" s="9">
        <v>12.09</v>
      </c>
      <c r="W174" s="9">
        <v>12.19</v>
      </c>
      <c r="X174" s="9"/>
      <c r="Y174" s="9"/>
      <c r="Z174" s="18" t="str">
        <f t="shared" si="9"/>
        <v>Pathway</v>
      </c>
      <c r="AA174" s="18" t="str">
        <f t="shared" si="10"/>
        <v>Google</v>
      </c>
      <c r="AB174" s="10" t="str">
        <f t="shared" si="11"/>
        <v>Bing</v>
      </c>
      <c r="AC174" s="13" t="s">
        <v>1450</v>
      </c>
      <c r="AD174">
        <v>41.521541703700002</v>
      </c>
      <c r="AE174">
        <v>-81.438691924799997</v>
      </c>
      <c r="AF174">
        <v>41.522989305700001</v>
      </c>
      <c r="AG174">
        <v>-81.4387085356</v>
      </c>
    </row>
    <row r="175" spans="1:33" x14ac:dyDescent="0.25">
      <c r="A175" s="12">
        <v>172</v>
      </c>
      <c r="B175" s="9">
        <v>8</v>
      </c>
      <c r="C175" s="9" t="s">
        <v>11</v>
      </c>
      <c r="D175" s="9" t="s">
        <v>802</v>
      </c>
      <c r="E175" s="9" t="s">
        <v>4</v>
      </c>
      <c r="F175" s="9" t="s">
        <v>25</v>
      </c>
      <c r="G175" s="9" t="s">
        <v>1458</v>
      </c>
      <c r="H175" s="13" t="s">
        <v>803</v>
      </c>
      <c r="I175" s="12">
        <v>15.36</v>
      </c>
      <c r="J175" s="9">
        <v>2.86</v>
      </c>
      <c r="K175" s="9">
        <v>13.45</v>
      </c>
      <c r="L175" s="9">
        <v>10.59</v>
      </c>
      <c r="M175" s="9">
        <v>0</v>
      </c>
      <c r="N175" s="9">
        <v>0</v>
      </c>
      <c r="O175" s="9">
        <v>0</v>
      </c>
      <c r="P175" s="9">
        <v>0</v>
      </c>
      <c r="Q175" s="9">
        <v>12.31</v>
      </c>
      <c r="R175" s="9">
        <v>0.89</v>
      </c>
      <c r="S175" s="9">
        <v>7.54</v>
      </c>
      <c r="T175" s="9">
        <v>6.66</v>
      </c>
      <c r="U175" s="12" t="s">
        <v>297</v>
      </c>
      <c r="V175" s="9">
        <v>5.14</v>
      </c>
      <c r="W175" s="9">
        <v>5.24</v>
      </c>
      <c r="X175" s="9"/>
      <c r="Y175" s="9"/>
      <c r="Z175" s="18" t="str">
        <f t="shared" si="9"/>
        <v>Pathway</v>
      </c>
      <c r="AA175" s="18" t="str">
        <f t="shared" si="10"/>
        <v>Google</v>
      </c>
      <c r="AB175" s="10" t="str">
        <f t="shared" si="11"/>
        <v>Bing</v>
      </c>
      <c r="AC175" s="13" t="s">
        <v>514</v>
      </c>
      <c r="AD175">
        <v>39.208561336700001</v>
      </c>
      <c r="AE175">
        <v>-84.706777680499997</v>
      </c>
      <c r="AF175">
        <v>39.209907014000002</v>
      </c>
      <c r="AG175">
        <v>-84.706149508300001</v>
      </c>
    </row>
    <row r="176" spans="1:33" x14ac:dyDescent="0.25">
      <c r="A176" s="12">
        <v>173</v>
      </c>
      <c r="B176" s="9">
        <v>8</v>
      </c>
      <c r="C176" s="9" t="s">
        <v>33</v>
      </c>
      <c r="D176" s="9" t="s">
        <v>625</v>
      </c>
      <c r="E176" s="9" t="s">
        <v>4</v>
      </c>
      <c r="F176" s="9" t="s">
        <v>47</v>
      </c>
      <c r="G176" s="9" t="s">
        <v>1458</v>
      </c>
      <c r="H176" s="13" t="s">
        <v>626</v>
      </c>
      <c r="I176" s="12">
        <v>23.13</v>
      </c>
      <c r="J176" s="9">
        <v>5.62</v>
      </c>
      <c r="K176" s="9">
        <v>21.94</v>
      </c>
      <c r="L176" s="9">
        <v>16.32</v>
      </c>
      <c r="M176" s="9">
        <v>0</v>
      </c>
      <c r="N176" s="9">
        <v>0</v>
      </c>
      <c r="O176" s="9">
        <v>0</v>
      </c>
      <c r="P176" s="9">
        <v>0</v>
      </c>
      <c r="Q176" s="9">
        <v>10.36</v>
      </c>
      <c r="R176" s="9">
        <v>1.7</v>
      </c>
      <c r="S176" s="9">
        <v>8.3000000000000007</v>
      </c>
      <c r="T176" s="9">
        <v>6.6</v>
      </c>
      <c r="U176" s="12" t="s">
        <v>91</v>
      </c>
      <c r="V176" s="9">
        <v>9.0500000000000007</v>
      </c>
      <c r="W176" s="9">
        <v>9.15</v>
      </c>
      <c r="X176" s="9"/>
      <c r="Y176" s="9"/>
      <c r="Z176" s="18" t="str">
        <f t="shared" si="9"/>
        <v>Pathway</v>
      </c>
      <c r="AA176" s="18" t="str">
        <f t="shared" si="10"/>
        <v>Google</v>
      </c>
      <c r="AB176" s="10" t="str">
        <f t="shared" si="11"/>
        <v>Bing</v>
      </c>
      <c r="AC176" s="13" t="s">
        <v>514</v>
      </c>
      <c r="AD176">
        <v>39.082871088200001</v>
      </c>
      <c r="AE176">
        <v>-84.148642723600005</v>
      </c>
      <c r="AF176">
        <v>39.082420758399998</v>
      </c>
      <c r="AG176">
        <v>-84.146843163100002</v>
      </c>
    </row>
    <row r="177" spans="1:33" x14ac:dyDescent="0.25">
      <c r="A177" s="12">
        <v>174</v>
      </c>
      <c r="B177" s="9">
        <v>3</v>
      </c>
      <c r="C177" s="9" t="s">
        <v>51</v>
      </c>
      <c r="D177" s="9" t="s">
        <v>593</v>
      </c>
      <c r="E177" s="9" t="s">
        <v>4</v>
      </c>
      <c r="F177" s="9" t="s">
        <v>47</v>
      </c>
      <c r="G177" s="9" t="s">
        <v>1458</v>
      </c>
      <c r="H177" s="13" t="s">
        <v>594</v>
      </c>
      <c r="I177" s="12">
        <v>46.16</v>
      </c>
      <c r="J177" s="9">
        <v>5.62</v>
      </c>
      <c r="K177" s="9">
        <v>43.4</v>
      </c>
      <c r="L177" s="9">
        <v>37.770000000000003</v>
      </c>
      <c r="M177" s="9">
        <v>0</v>
      </c>
      <c r="N177" s="9">
        <v>0</v>
      </c>
      <c r="O177" s="9">
        <v>0</v>
      </c>
      <c r="P177" s="9">
        <v>0</v>
      </c>
      <c r="Q177" s="9">
        <v>10.32</v>
      </c>
      <c r="R177" s="9">
        <v>1.7</v>
      </c>
      <c r="S177" s="9">
        <v>8.2799999999999994</v>
      </c>
      <c r="T177" s="9">
        <v>6.57</v>
      </c>
      <c r="U177" s="12" t="s">
        <v>154</v>
      </c>
      <c r="V177" s="9">
        <v>19.23</v>
      </c>
      <c r="W177" s="9">
        <v>19.329999999999998</v>
      </c>
      <c r="X177" s="9"/>
      <c r="Y177" s="9"/>
      <c r="Z177" s="18" t="str">
        <f t="shared" si="9"/>
        <v>Pathway</v>
      </c>
      <c r="AA177" s="18" t="str">
        <f t="shared" si="10"/>
        <v>Google</v>
      </c>
      <c r="AB177" s="10" t="str">
        <f t="shared" si="11"/>
        <v>Bing</v>
      </c>
      <c r="AC177" s="13" t="s">
        <v>514</v>
      </c>
      <c r="AD177">
        <v>41.375180832300003</v>
      </c>
      <c r="AE177">
        <v>-82.076345910699999</v>
      </c>
      <c r="AF177">
        <v>41.376620193500003</v>
      </c>
      <c r="AG177">
        <v>-82.076427304899994</v>
      </c>
    </row>
    <row r="178" spans="1:33" x14ac:dyDescent="0.25">
      <c r="A178" s="12">
        <v>175</v>
      </c>
      <c r="B178" s="9">
        <v>2</v>
      </c>
      <c r="C178" s="9" t="s">
        <v>81</v>
      </c>
      <c r="D178" s="9" t="s">
        <v>725</v>
      </c>
      <c r="E178" s="9" t="s">
        <v>4</v>
      </c>
      <c r="F178" s="9" t="s">
        <v>56</v>
      </c>
      <c r="G178" s="9" t="s">
        <v>1458</v>
      </c>
      <c r="H178" s="13" t="s">
        <v>726</v>
      </c>
      <c r="I178" s="12">
        <v>76.41</v>
      </c>
      <c r="J178" s="9">
        <v>4.29</v>
      </c>
      <c r="K178" s="9">
        <v>45.8</v>
      </c>
      <c r="L178" s="9">
        <v>41.51</v>
      </c>
      <c r="M178" s="9">
        <v>3.06</v>
      </c>
      <c r="N178" s="9">
        <v>0.11</v>
      </c>
      <c r="O178" s="9">
        <v>0.85</v>
      </c>
      <c r="P178" s="9">
        <v>0.73</v>
      </c>
      <c r="Q178" s="9">
        <v>27.5</v>
      </c>
      <c r="R178" s="9">
        <v>1.18</v>
      </c>
      <c r="S178" s="9">
        <v>7.74</v>
      </c>
      <c r="T178" s="9">
        <v>6.56</v>
      </c>
      <c r="U178" s="12" t="s">
        <v>191</v>
      </c>
      <c r="V178" s="9">
        <v>1.1000000000000001</v>
      </c>
      <c r="W178" s="9">
        <v>1.2</v>
      </c>
      <c r="X178" s="9"/>
      <c r="Y178" s="9"/>
      <c r="Z178" s="18" t="str">
        <f t="shared" si="9"/>
        <v>Pathway</v>
      </c>
      <c r="AA178" s="18" t="str">
        <f t="shared" si="10"/>
        <v>Google</v>
      </c>
      <c r="AB178" s="10" t="str">
        <f t="shared" si="11"/>
        <v>Bing</v>
      </c>
      <c r="AC178" s="13" t="s">
        <v>2324</v>
      </c>
      <c r="AD178">
        <v>41.3745429274</v>
      </c>
      <c r="AE178">
        <v>-83.627594355499994</v>
      </c>
      <c r="AF178">
        <v>41.374552146500001</v>
      </c>
      <c r="AG178">
        <v>-83.629519800400004</v>
      </c>
    </row>
    <row r="179" spans="1:33" x14ac:dyDescent="0.25">
      <c r="A179" s="12">
        <v>176</v>
      </c>
      <c r="B179" s="9">
        <v>6</v>
      </c>
      <c r="C179" s="9" t="s">
        <v>42</v>
      </c>
      <c r="D179" s="9" t="s">
        <v>963</v>
      </c>
      <c r="E179" s="9" t="s">
        <v>4</v>
      </c>
      <c r="F179" s="9" t="s">
        <v>47</v>
      </c>
      <c r="G179" s="9" t="s">
        <v>1458</v>
      </c>
      <c r="H179" s="13" t="s">
        <v>603</v>
      </c>
      <c r="I179" s="12">
        <v>29.6</v>
      </c>
      <c r="J179" s="9">
        <v>6.54</v>
      </c>
      <c r="K179" s="9">
        <v>28.24</v>
      </c>
      <c r="L179" s="9">
        <v>21.7</v>
      </c>
      <c r="M179" s="9">
        <v>6.86</v>
      </c>
      <c r="N179" s="9">
        <v>0.23</v>
      </c>
      <c r="O179" s="9">
        <v>5.49</v>
      </c>
      <c r="P179" s="9">
        <v>5.26</v>
      </c>
      <c r="Q179" s="9">
        <v>10.3</v>
      </c>
      <c r="R179" s="9">
        <v>2.02</v>
      </c>
      <c r="S179" s="9">
        <v>8.58</v>
      </c>
      <c r="T179" s="9">
        <v>6.56</v>
      </c>
      <c r="U179" s="12" t="s">
        <v>107</v>
      </c>
      <c r="V179" s="9">
        <v>7.01</v>
      </c>
      <c r="W179" s="9">
        <v>7.11</v>
      </c>
      <c r="X179" s="9"/>
      <c r="Y179" s="9"/>
      <c r="Z179" s="18" t="str">
        <f t="shared" si="9"/>
        <v>Pathway</v>
      </c>
      <c r="AA179" s="18" t="str">
        <f t="shared" si="10"/>
        <v>Google</v>
      </c>
      <c r="AB179" s="10" t="str">
        <f t="shared" si="11"/>
        <v>Bing</v>
      </c>
      <c r="AC179" s="13" t="s">
        <v>514</v>
      </c>
      <c r="AD179">
        <v>40.2351186494</v>
      </c>
      <c r="AE179">
        <v>-83.044501084700002</v>
      </c>
      <c r="AF179">
        <v>40.236277401499997</v>
      </c>
      <c r="AG179">
        <v>-83.045666934500005</v>
      </c>
    </row>
    <row r="180" spans="1:33" x14ac:dyDescent="0.25">
      <c r="A180" s="12">
        <v>177</v>
      </c>
      <c r="B180" s="9">
        <v>6</v>
      </c>
      <c r="C180" s="9" t="s">
        <v>8</v>
      </c>
      <c r="D180" s="9" t="s">
        <v>1028</v>
      </c>
      <c r="E180" s="9" t="s">
        <v>4</v>
      </c>
      <c r="F180" s="9" t="s">
        <v>56</v>
      </c>
      <c r="G180" s="9" t="s">
        <v>1458</v>
      </c>
      <c r="H180" s="13" t="s">
        <v>669</v>
      </c>
      <c r="I180" s="12">
        <v>36.159999999999997</v>
      </c>
      <c r="J180" s="9">
        <v>8.8699999999999992</v>
      </c>
      <c r="K180" s="9">
        <v>29.06</v>
      </c>
      <c r="L180" s="9">
        <v>20.190000000000001</v>
      </c>
      <c r="M180" s="9">
        <v>0</v>
      </c>
      <c r="N180" s="9">
        <v>0</v>
      </c>
      <c r="O180" s="9">
        <v>0</v>
      </c>
      <c r="P180" s="9">
        <v>0</v>
      </c>
      <c r="Q180" s="9">
        <v>18.05</v>
      </c>
      <c r="R180" s="9">
        <v>2.58</v>
      </c>
      <c r="S180" s="9">
        <v>9.15</v>
      </c>
      <c r="T180" s="9">
        <v>6.56</v>
      </c>
      <c r="U180" s="12" t="s">
        <v>110</v>
      </c>
      <c r="V180" s="9">
        <v>22.97</v>
      </c>
      <c r="W180" s="9">
        <v>23.07</v>
      </c>
      <c r="X180" s="9"/>
      <c r="Y180" s="9"/>
      <c r="Z180" s="18" t="str">
        <f t="shared" si="9"/>
        <v>Pathway</v>
      </c>
      <c r="AA180" s="18" t="str">
        <f t="shared" si="10"/>
        <v>Google</v>
      </c>
      <c r="AB180" s="10" t="str">
        <f t="shared" si="11"/>
        <v>Bing</v>
      </c>
      <c r="AC180" s="13" t="s">
        <v>514</v>
      </c>
      <c r="AD180">
        <v>39.954903951600002</v>
      </c>
      <c r="AE180">
        <v>-82.823094085500003</v>
      </c>
      <c r="AF180">
        <v>39.954936338800003</v>
      </c>
      <c r="AG180">
        <v>-82.821219259499998</v>
      </c>
    </row>
    <row r="181" spans="1:33" x14ac:dyDescent="0.25">
      <c r="A181" s="12">
        <v>178</v>
      </c>
      <c r="B181" s="9">
        <v>6</v>
      </c>
      <c r="C181" s="9" t="s">
        <v>42</v>
      </c>
      <c r="D181" s="9" t="s">
        <v>963</v>
      </c>
      <c r="E181" s="9" t="s">
        <v>4</v>
      </c>
      <c r="F181" s="9" t="s">
        <v>47</v>
      </c>
      <c r="G181" s="9" t="s">
        <v>1458</v>
      </c>
      <c r="H181" s="13" t="s">
        <v>603</v>
      </c>
      <c r="I181" s="12">
        <v>23.02</v>
      </c>
      <c r="J181" s="9">
        <v>6.54</v>
      </c>
      <c r="K181" s="9">
        <v>22.05</v>
      </c>
      <c r="L181" s="9">
        <v>15.51</v>
      </c>
      <c r="M181" s="9">
        <v>6.86</v>
      </c>
      <c r="N181" s="9">
        <v>0.23</v>
      </c>
      <c r="O181" s="9">
        <v>5.49</v>
      </c>
      <c r="P181" s="9">
        <v>5.26</v>
      </c>
      <c r="Q181" s="9">
        <v>10.3</v>
      </c>
      <c r="R181" s="9">
        <v>2.02</v>
      </c>
      <c r="S181" s="9">
        <v>8.58</v>
      </c>
      <c r="T181" s="9">
        <v>6.56</v>
      </c>
      <c r="U181" s="12" t="s">
        <v>107</v>
      </c>
      <c r="V181" s="9">
        <v>6.91</v>
      </c>
      <c r="W181" s="9">
        <v>7.01</v>
      </c>
      <c r="X181" s="9"/>
      <c r="Y181" s="9"/>
      <c r="Z181" s="18" t="str">
        <f t="shared" si="9"/>
        <v>Pathway</v>
      </c>
      <c r="AA181" s="18" t="str">
        <f t="shared" si="10"/>
        <v>Google</v>
      </c>
      <c r="AB181" s="10" t="str">
        <f t="shared" si="11"/>
        <v>Bing</v>
      </c>
      <c r="AC181" s="13" t="s">
        <v>514</v>
      </c>
      <c r="AD181">
        <v>40.233959885200001</v>
      </c>
      <c r="AE181">
        <v>-83.043335274</v>
      </c>
      <c r="AF181">
        <v>40.2351186494</v>
      </c>
      <c r="AG181">
        <v>-83.044501084700002</v>
      </c>
    </row>
    <row r="182" spans="1:33" x14ac:dyDescent="0.25">
      <c r="A182" s="12">
        <v>179</v>
      </c>
      <c r="B182" s="9">
        <v>6</v>
      </c>
      <c r="C182" s="9" t="s">
        <v>8</v>
      </c>
      <c r="D182" s="9" t="s">
        <v>1033</v>
      </c>
      <c r="E182" s="9" t="s">
        <v>4</v>
      </c>
      <c r="F182" s="9" t="s">
        <v>47</v>
      </c>
      <c r="G182" s="9" t="s">
        <v>1458</v>
      </c>
      <c r="H182" s="13" t="s">
        <v>603</v>
      </c>
      <c r="I182" s="12">
        <v>29.35</v>
      </c>
      <c r="J182" s="9">
        <v>6.32</v>
      </c>
      <c r="K182" s="9">
        <v>27.96</v>
      </c>
      <c r="L182" s="9">
        <v>21.64</v>
      </c>
      <c r="M182" s="9">
        <v>3.4</v>
      </c>
      <c r="N182" s="9">
        <v>0.22</v>
      </c>
      <c r="O182" s="9">
        <v>2.73</v>
      </c>
      <c r="P182" s="9">
        <v>2.5</v>
      </c>
      <c r="Q182" s="9">
        <v>10.199999999999999</v>
      </c>
      <c r="R182" s="9">
        <v>1.94</v>
      </c>
      <c r="S182" s="9">
        <v>8.4499999999999993</v>
      </c>
      <c r="T182" s="9">
        <v>6.51</v>
      </c>
      <c r="U182" s="12" t="s">
        <v>217</v>
      </c>
      <c r="V182" s="9">
        <v>1.72</v>
      </c>
      <c r="W182" s="9">
        <v>1.82</v>
      </c>
      <c r="X182" s="9"/>
      <c r="Y182" s="9"/>
      <c r="Z182" s="18" t="str">
        <f t="shared" si="9"/>
        <v>Pathway</v>
      </c>
      <c r="AA182" s="18" t="str">
        <f t="shared" si="10"/>
        <v>Google</v>
      </c>
      <c r="AB182" s="10" t="str">
        <f t="shared" si="11"/>
        <v>Bing</v>
      </c>
      <c r="AC182" s="13" t="s">
        <v>514</v>
      </c>
      <c r="AD182">
        <v>39.827267389799999</v>
      </c>
      <c r="AE182">
        <v>-83.000986203300002</v>
      </c>
      <c r="AF182">
        <v>39.828718254199998</v>
      </c>
      <c r="AG182">
        <v>-83.000800636199997</v>
      </c>
    </row>
    <row r="183" spans="1:33" x14ac:dyDescent="0.25">
      <c r="A183" s="12">
        <v>180</v>
      </c>
      <c r="B183" s="9">
        <v>2</v>
      </c>
      <c r="C183" s="9" t="s">
        <v>6</v>
      </c>
      <c r="D183" s="9" t="s">
        <v>1073</v>
      </c>
      <c r="E183" s="9" t="s">
        <v>4</v>
      </c>
      <c r="F183" s="9" t="s">
        <v>47</v>
      </c>
      <c r="G183" s="9" t="s">
        <v>1458</v>
      </c>
      <c r="H183" s="13" t="s">
        <v>818</v>
      </c>
      <c r="I183" s="12">
        <v>19.57</v>
      </c>
      <c r="J183" s="9">
        <v>6.05</v>
      </c>
      <c r="K183" s="9">
        <v>18.72</v>
      </c>
      <c r="L183" s="9">
        <v>12.67</v>
      </c>
      <c r="M183" s="9">
        <v>3.4</v>
      </c>
      <c r="N183" s="9">
        <v>0.21</v>
      </c>
      <c r="O183" s="9">
        <v>2.7</v>
      </c>
      <c r="P183" s="9">
        <v>2.4900000000000002</v>
      </c>
      <c r="Q183" s="9">
        <v>10.199999999999999</v>
      </c>
      <c r="R183" s="9">
        <v>1.85</v>
      </c>
      <c r="S183" s="9">
        <v>8.36</v>
      </c>
      <c r="T183" s="9">
        <v>6.51</v>
      </c>
      <c r="U183" s="12" t="s">
        <v>184</v>
      </c>
      <c r="V183" s="9">
        <v>7.66</v>
      </c>
      <c r="W183" s="9">
        <v>7.76</v>
      </c>
      <c r="X183" s="9"/>
      <c r="Y183" s="9"/>
      <c r="Z183" s="18" t="str">
        <f t="shared" si="9"/>
        <v>Pathway</v>
      </c>
      <c r="AA183" s="18" t="str">
        <f t="shared" si="10"/>
        <v>Google</v>
      </c>
      <c r="AB183" s="10" t="str">
        <f t="shared" si="11"/>
        <v>Bing</v>
      </c>
      <c r="AC183" s="13" t="s">
        <v>514</v>
      </c>
      <c r="AD183">
        <v>41.635412570200003</v>
      </c>
      <c r="AE183">
        <v>-83.560183829699994</v>
      </c>
      <c r="AF183">
        <v>41.6364131359</v>
      </c>
      <c r="AG183">
        <v>-83.558761808</v>
      </c>
    </row>
    <row r="184" spans="1:33" x14ac:dyDescent="0.25">
      <c r="A184" s="12">
        <v>181</v>
      </c>
      <c r="B184" s="9">
        <v>4</v>
      </c>
      <c r="C184" s="9" t="s">
        <v>112</v>
      </c>
      <c r="D184" s="9" t="s">
        <v>880</v>
      </c>
      <c r="E184" s="9" t="s">
        <v>4</v>
      </c>
      <c r="F184" s="9" t="s">
        <v>25</v>
      </c>
      <c r="G184" s="9" t="s">
        <v>1458</v>
      </c>
      <c r="H184" s="13" t="s">
        <v>728</v>
      </c>
      <c r="I184" s="12">
        <v>12.64</v>
      </c>
      <c r="J184" s="9">
        <v>2.57</v>
      </c>
      <c r="K184" s="9">
        <v>10.92</v>
      </c>
      <c r="L184" s="9">
        <v>8.35</v>
      </c>
      <c r="M184" s="9">
        <v>0</v>
      </c>
      <c r="N184" s="9">
        <v>0</v>
      </c>
      <c r="O184" s="9">
        <v>0</v>
      </c>
      <c r="P184" s="9">
        <v>0</v>
      </c>
      <c r="Q184" s="9">
        <v>12.64</v>
      </c>
      <c r="R184" s="9">
        <v>0.79</v>
      </c>
      <c r="S184" s="9">
        <v>7.3</v>
      </c>
      <c r="T184" s="9">
        <v>6.51</v>
      </c>
      <c r="U184" s="12" t="s">
        <v>359</v>
      </c>
      <c r="V184" s="9">
        <v>9.27</v>
      </c>
      <c r="W184" s="9">
        <v>9.3699999999999992</v>
      </c>
      <c r="X184" s="9"/>
      <c r="Y184" s="9"/>
      <c r="Z184" s="18" t="str">
        <f t="shared" si="9"/>
        <v>Pathway</v>
      </c>
      <c r="AA184" s="18" t="str">
        <f t="shared" si="10"/>
        <v>Google</v>
      </c>
      <c r="AB184" s="10" t="str">
        <f t="shared" si="11"/>
        <v>Bing</v>
      </c>
      <c r="AC184" s="13" t="s">
        <v>2324</v>
      </c>
      <c r="AD184">
        <v>41.2579730191</v>
      </c>
      <c r="AE184">
        <v>-80.832810729100004</v>
      </c>
      <c r="AF184">
        <v>41.2593419771</v>
      </c>
      <c r="AG184">
        <v>-80.833418823299994</v>
      </c>
    </row>
    <row r="185" spans="1:33" x14ac:dyDescent="0.25">
      <c r="A185" s="12">
        <v>182</v>
      </c>
      <c r="B185" s="9">
        <v>4</v>
      </c>
      <c r="C185" s="9" t="s">
        <v>170</v>
      </c>
      <c r="D185" s="9" t="s">
        <v>912</v>
      </c>
      <c r="E185" s="9" t="s">
        <v>4</v>
      </c>
      <c r="F185" s="9" t="s">
        <v>56</v>
      </c>
      <c r="G185" s="9" t="s">
        <v>1458</v>
      </c>
      <c r="H185" s="13" t="s">
        <v>594</v>
      </c>
      <c r="I185" s="12">
        <v>37.35</v>
      </c>
      <c r="J185" s="9">
        <v>5.19</v>
      </c>
      <c r="K185" s="9">
        <v>25.64</v>
      </c>
      <c r="L185" s="9">
        <v>20.45</v>
      </c>
      <c r="M185" s="9">
        <v>5.71</v>
      </c>
      <c r="N185" s="9">
        <v>0.14000000000000001</v>
      </c>
      <c r="O185" s="9">
        <v>1.83</v>
      </c>
      <c r="P185" s="9">
        <v>1.69</v>
      </c>
      <c r="Q185" s="9">
        <v>22.86</v>
      </c>
      <c r="R185" s="9">
        <v>1.45</v>
      </c>
      <c r="S185" s="9">
        <v>7.95</v>
      </c>
      <c r="T185" s="9">
        <v>6.5</v>
      </c>
      <c r="U185" s="12" t="s">
        <v>188</v>
      </c>
      <c r="V185" s="9">
        <v>14.16</v>
      </c>
      <c r="W185" s="9">
        <v>14.26</v>
      </c>
      <c r="X185" s="9"/>
      <c r="Y185" s="9"/>
      <c r="Z185" s="18" t="str">
        <f t="shared" si="9"/>
        <v>Pathway</v>
      </c>
      <c r="AA185" s="18" t="str">
        <f t="shared" si="10"/>
        <v>Google</v>
      </c>
      <c r="AB185" s="10" t="str">
        <f t="shared" si="11"/>
        <v>Bing</v>
      </c>
      <c r="AC185" s="13" t="s">
        <v>514</v>
      </c>
      <c r="AD185">
        <v>41.878119687100003</v>
      </c>
      <c r="AE185">
        <v>-80.755110711699999</v>
      </c>
      <c r="AF185">
        <v>41.878815889899997</v>
      </c>
      <c r="AG185">
        <v>-80.753460188099993</v>
      </c>
    </row>
    <row r="186" spans="1:33" x14ac:dyDescent="0.25">
      <c r="A186" s="12">
        <v>183</v>
      </c>
      <c r="B186" s="9">
        <v>4</v>
      </c>
      <c r="C186" s="9" t="s">
        <v>170</v>
      </c>
      <c r="D186" s="9" t="s">
        <v>912</v>
      </c>
      <c r="E186" s="9" t="s">
        <v>4</v>
      </c>
      <c r="F186" s="9" t="s">
        <v>56</v>
      </c>
      <c r="G186" s="9" t="s">
        <v>1458</v>
      </c>
      <c r="H186" s="13" t="s">
        <v>594</v>
      </c>
      <c r="I186" s="12">
        <v>37.35</v>
      </c>
      <c r="J186" s="9">
        <v>5.19</v>
      </c>
      <c r="K186" s="9">
        <v>25.64</v>
      </c>
      <c r="L186" s="9">
        <v>20.45</v>
      </c>
      <c r="M186" s="9">
        <v>5.71</v>
      </c>
      <c r="N186" s="9">
        <v>0.14000000000000001</v>
      </c>
      <c r="O186" s="9">
        <v>1.83</v>
      </c>
      <c r="P186" s="9">
        <v>1.69</v>
      </c>
      <c r="Q186" s="9">
        <v>22.86</v>
      </c>
      <c r="R186" s="9">
        <v>1.45</v>
      </c>
      <c r="S186" s="9">
        <v>7.95</v>
      </c>
      <c r="T186" s="9">
        <v>6.5</v>
      </c>
      <c r="U186" s="12" t="s">
        <v>188</v>
      </c>
      <c r="V186" s="9">
        <v>14.18</v>
      </c>
      <c r="W186" s="9">
        <v>14.28</v>
      </c>
      <c r="X186" s="9"/>
      <c r="Y186" s="9"/>
      <c r="Z186" s="18" t="str">
        <f t="shared" si="9"/>
        <v>Pathway</v>
      </c>
      <c r="AA186" s="18" t="str">
        <f t="shared" si="10"/>
        <v>Google</v>
      </c>
      <c r="AB186" s="10" t="str">
        <f t="shared" si="11"/>
        <v>Bing</v>
      </c>
      <c r="AC186" s="13" t="s">
        <v>514</v>
      </c>
      <c r="AD186">
        <v>41.878258929499999</v>
      </c>
      <c r="AE186">
        <v>-80.754780609700006</v>
      </c>
      <c r="AF186">
        <v>41.878955127700003</v>
      </c>
      <c r="AG186">
        <v>-80.753130079300007</v>
      </c>
    </row>
    <row r="187" spans="1:33" x14ac:dyDescent="0.25">
      <c r="A187" s="12">
        <v>184</v>
      </c>
      <c r="B187" s="9">
        <v>6</v>
      </c>
      <c r="C187" s="9" t="s">
        <v>8</v>
      </c>
      <c r="D187" s="9" t="s">
        <v>1022</v>
      </c>
      <c r="E187" s="9" t="s">
        <v>4</v>
      </c>
      <c r="F187" s="9" t="s">
        <v>47</v>
      </c>
      <c r="G187" s="9" t="s">
        <v>1458</v>
      </c>
      <c r="H187" s="13" t="s">
        <v>636</v>
      </c>
      <c r="I187" s="12">
        <v>16.309999999999999</v>
      </c>
      <c r="J187" s="9">
        <v>5.72</v>
      </c>
      <c r="K187" s="9">
        <v>15.6</v>
      </c>
      <c r="L187" s="9">
        <v>9.89</v>
      </c>
      <c r="M187" s="9">
        <v>0</v>
      </c>
      <c r="N187" s="9">
        <v>0</v>
      </c>
      <c r="O187" s="9">
        <v>0</v>
      </c>
      <c r="P187" s="9">
        <v>0</v>
      </c>
      <c r="Q187" s="9">
        <v>10.199999999999999</v>
      </c>
      <c r="R187" s="9">
        <v>1.74</v>
      </c>
      <c r="S187" s="9">
        <v>8.24</v>
      </c>
      <c r="T187" s="9">
        <v>6.5</v>
      </c>
      <c r="U187" s="12" t="s">
        <v>84</v>
      </c>
      <c r="V187" s="9">
        <v>12.13</v>
      </c>
      <c r="W187" s="9">
        <v>12.23</v>
      </c>
      <c r="X187" s="9"/>
      <c r="Y187" s="9"/>
      <c r="Z187" s="18" t="str">
        <f t="shared" si="9"/>
        <v>Pathway</v>
      </c>
      <c r="AA187" s="18" t="str">
        <f t="shared" si="10"/>
        <v>Google</v>
      </c>
      <c r="AB187" s="10" t="str">
        <f t="shared" si="11"/>
        <v>Bing</v>
      </c>
      <c r="AC187" s="13" t="s">
        <v>514</v>
      </c>
      <c r="AD187">
        <v>40.087083252100001</v>
      </c>
      <c r="AE187">
        <v>-82.973587251200001</v>
      </c>
      <c r="AF187">
        <v>40.086999780299998</v>
      </c>
      <c r="AG187">
        <v>-82.971676409400004</v>
      </c>
    </row>
    <row r="188" spans="1:33" x14ac:dyDescent="0.25">
      <c r="A188" s="12">
        <v>185</v>
      </c>
      <c r="B188" s="9">
        <v>8</v>
      </c>
      <c r="C188" s="9" t="s">
        <v>11</v>
      </c>
      <c r="D188" s="9" t="s">
        <v>1103</v>
      </c>
      <c r="E188" s="9" t="s">
        <v>4</v>
      </c>
      <c r="F188" s="9" t="s">
        <v>47</v>
      </c>
      <c r="G188" s="9" t="s">
        <v>1458</v>
      </c>
      <c r="H188" s="13" t="s">
        <v>1086</v>
      </c>
      <c r="I188" s="12">
        <v>48.92</v>
      </c>
      <c r="J188" s="9">
        <v>6.65</v>
      </c>
      <c r="K188" s="9">
        <v>46.48</v>
      </c>
      <c r="L188" s="9">
        <v>39.83</v>
      </c>
      <c r="M188" s="9">
        <v>0</v>
      </c>
      <c r="N188" s="9">
        <v>0</v>
      </c>
      <c r="O188" s="9">
        <v>0</v>
      </c>
      <c r="P188" s="9">
        <v>0</v>
      </c>
      <c r="Q188" s="9">
        <v>10.199999999999999</v>
      </c>
      <c r="R188" s="9">
        <v>2.06</v>
      </c>
      <c r="S188" s="9">
        <v>8.5500000000000007</v>
      </c>
      <c r="T188" s="9">
        <v>6.49</v>
      </c>
      <c r="U188" s="12" t="s">
        <v>151</v>
      </c>
      <c r="V188" s="9">
        <v>1.82</v>
      </c>
      <c r="W188" s="9">
        <v>1.92</v>
      </c>
      <c r="X188" s="9"/>
      <c r="Y188" s="9"/>
      <c r="Z188" s="18" t="str">
        <f t="shared" si="9"/>
        <v>Pathway</v>
      </c>
      <c r="AA188" s="18" t="str">
        <f t="shared" si="10"/>
        <v>Google</v>
      </c>
      <c r="AB188" s="10" t="str">
        <f t="shared" si="11"/>
        <v>Bing</v>
      </c>
      <c r="AC188" s="13" t="s">
        <v>1450</v>
      </c>
      <c r="AD188">
        <v>39.291012971900003</v>
      </c>
      <c r="AE188">
        <v>-84.466670571600005</v>
      </c>
      <c r="AF188">
        <v>39.292460097199999</v>
      </c>
      <c r="AG188">
        <v>-84.466519630099995</v>
      </c>
    </row>
    <row r="189" spans="1:33" x14ac:dyDescent="0.25">
      <c r="A189" s="12">
        <v>186</v>
      </c>
      <c r="B189" s="9">
        <v>8</v>
      </c>
      <c r="C189" s="9" t="s">
        <v>11</v>
      </c>
      <c r="D189" s="9" t="s">
        <v>1103</v>
      </c>
      <c r="E189" s="9" t="s">
        <v>4</v>
      </c>
      <c r="F189" s="9" t="s">
        <v>47</v>
      </c>
      <c r="G189" s="9" t="s">
        <v>1458</v>
      </c>
      <c r="H189" s="13" t="s">
        <v>1086</v>
      </c>
      <c r="I189" s="12">
        <v>45.66</v>
      </c>
      <c r="J189" s="9">
        <v>6.65</v>
      </c>
      <c r="K189" s="9">
        <v>43.41</v>
      </c>
      <c r="L189" s="9">
        <v>36.76</v>
      </c>
      <c r="M189" s="9">
        <v>0</v>
      </c>
      <c r="N189" s="9">
        <v>0</v>
      </c>
      <c r="O189" s="9">
        <v>0</v>
      </c>
      <c r="P189" s="9">
        <v>0</v>
      </c>
      <c r="Q189" s="9">
        <v>10.199999999999999</v>
      </c>
      <c r="R189" s="9">
        <v>2.06</v>
      </c>
      <c r="S189" s="9">
        <v>8.5500000000000007</v>
      </c>
      <c r="T189" s="9">
        <v>6.49</v>
      </c>
      <c r="U189" s="12" t="s">
        <v>151</v>
      </c>
      <c r="V189" s="9">
        <v>1.81</v>
      </c>
      <c r="W189" s="9">
        <v>1.91</v>
      </c>
      <c r="X189" s="9"/>
      <c r="Y189" s="9"/>
      <c r="Z189" s="18" t="str">
        <f t="shared" si="9"/>
        <v>Pathway</v>
      </c>
      <c r="AA189" s="18" t="str">
        <f t="shared" si="10"/>
        <v>Google</v>
      </c>
      <c r="AB189" s="10" t="str">
        <f t="shared" si="11"/>
        <v>Bing</v>
      </c>
      <c r="AC189" s="13" t="s">
        <v>1450</v>
      </c>
      <c r="AD189">
        <v>39.290868260899998</v>
      </c>
      <c r="AE189">
        <v>-84.466685665599996</v>
      </c>
      <c r="AF189">
        <v>39.292315370399997</v>
      </c>
      <c r="AG189">
        <v>-84.466534723099997</v>
      </c>
    </row>
    <row r="190" spans="1:33" x14ac:dyDescent="0.25">
      <c r="A190" s="12">
        <v>187</v>
      </c>
      <c r="B190" s="9">
        <v>8</v>
      </c>
      <c r="C190" s="9" t="s">
        <v>11</v>
      </c>
      <c r="D190" s="9" t="s">
        <v>576</v>
      </c>
      <c r="E190" s="9" t="s">
        <v>4</v>
      </c>
      <c r="F190" s="9" t="s">
        <v>47</v>
      </c>
      <c r="G190" s="9" t="s">
        <v>1458</v>
      </c>
      <c r="H190" s="13" t="s">
        <v>577</v>
      </c>
      <c r="I190" s="12">
        <v>32.61</v>
      </c>
      <c r="J190" s="9">
        <v>6.84</v>
      </c>
      <c r="K190" s="9">
        <v>31.17</v>
      </c>
      <c r="L190" s="9">
        <v>24.32</v>
      </c>
      <c r="M190" s="9">
        <v>0</v>
      </c>
      <c r="N190" s="9">
        <v>0</v>
      </c>
      <c r="O190" s="9">
        <v>0</v>
      </c>
      <c r="P190" s="9">
        <v>0</v>
      </c>
      <c r="Q190" s="9">
        <v>10.199999999999999</v>
      </c>
      <c r="R190" s="9">
        <v>2.13</v>
      </c>
      <c r="S190" s="9">
        <v>8.61</v>
      </c>
      <c r="T190" s="9">
        <v>6.48</v>
      </c>
      <c r="U190" s="12" t="s">
        <v>93</v>
      </c>
      <c r="V190" s="9">
        <v>13.53</v>
      </c>
      <c r="W190" s="9">
        <v>13.63</v>
      </c>
      <c r="X190" s="9"/>
      <c r="Y190" s="9"/>
      <c r="Z190" s="18" t="str">
        <f t="shared" si="9"/>
        <v>Pathway</v>
      </c>
      <c r="AA190" s="18" t="str">
        <f t="shared" si="10"/>
        <v>Google</v>
      </c>
      <c r="AB190" s="10" t="str">
        <f t="shared" si="11"/>
        <v>Bing</v>
      </c>
      <c r="AC190" s="13" t="s">
        <v>514</v>
      </c>
      <c r="AD190">
        <v>39.248495863400002</v>
      </c>
      <c r="AE190">
        <v>-84.596753803599995</v>
      </c>
      <c r="AF190">
        <v>39.249826909699998</v>
      </c>
      <c r="AG190">
        <v>-84.597279314199994</v>
      </c>
    </row>
    <row r="191" spans="1:33" x14ac:dyDescent="0.25">
      <c r="A191" s="12">
        <v>188</v>
      </c>
      <c r="B191" s="9">
        <v>2</v>
      </c>
      <c r="C191" s="9" t="s">
        <v>6</v>
      </c>
      <c r="D191" s="9" t="s">
        <v>1073</v>
      </c>
      <c r="E191" s="9" t="s">
        <v>4</v>
      </c>
      <c r="F191" s="9" t="s">
        <v>47</v>
      </c>
      <c r="G191" s="9" t="s">
        <v>1458</v>
      </c>
      <c r="H191" s="13" t="s">
        <v>818</v>
      </c>
      <c r="I191" s="12">
        <v>26.09</v>
      </c>
      <c r="J191" s="9">
        <v>5.18</v>
      </c>
      <c r="K191" s="9">
        <v>24.57</v>
      </c>
      <c r="L191" s="9">
        <v>19.39</v>
      </c>
      <c r="M191" s="9">
        <v>0</v>
      </c>
      <c r="N191" s="9">
        <v>0</v>
      </c>
      <c r="O191" s="9">
        <v>0</v>
      </c>
      <c r="P191" s="9">
        <v>0</v>
      </c>
      <c r="Q191" s="9">
        <v>10.199999999999999</v>
      </c>
      <c r="R191" s="9">
        <v>1.55</v>
      </c>
      <c r="S191" s="9">
        <v>8.02</v>
      </c>
      <c r="T191" s="9">
        <v>6.47</v>
      </c>
      <c r="U191" s="12" t="s">
        <v>184</v>
      </c>
      <c r="V191" s="9">
        <v>6.34</v>
      </c>
      <c r="W191" s="9">
        <v>6.44</v>
      </c>
      <c r="X191" s="9"/>
      <c r="Y191" s="9"/>
      <c r="Z191" s="18" t="str">
        <f t="shared" si="9"/>
        <v>Pathway</v>
      </c>
      <c r="AA191" s="18" t="str">
        <f t="shared" si="10"/>
        <v>Google</v>
      </c>
      <c r="AB191" s="10" t="str">
        <f t="shared" si="11"/>
        <v>Bing</v>
      </c>
      <c r="AC191" s="13" t="s">
        <v>514</v>
      </c>
      <c r="AD191">
        <v>41.622496908899997</v>
      </c>
      <c r="AE191">
        <v>-83.579024682899998</v>
      </c>
      <c r="AF191">
        <v>41.623473357899996</v>
      </c>
      <c r="AG191">
        <v>-83.577601191799999</v>
      </c>
    </row>
    <row r="192" spans="1:33" x14ac:dyDescent="0.25">
      <c r="A192" s="12">
        <v>189</v>
      </c>
      <c r="B192" s="9">
        <v>6</v>
      </c>
      <c r="C192" s="9" t="s">
        <v>8</v>
      </c>
      <c r="D192" s="9" t="s">
        <v>952</v>
      </c>
      <c r="E192" s="9" t="s">
        <v>4</v>
      </c>
      <c r="F192" s="9" t="s">
        <v>25</v>
      </c>
      <c r="G192" s="9" t="s">
        <v>1458</v>
      </c>
      <c r="H192" s="13" t="s">
        <v>902</v>
      </c>
      <c r="I192" s="12">
        <v>18.68</v>
      </c>
      <c r="J192" s="9">
        <v>4.67</v>
      </c>
      <c r="K192" s="9">
        <v>17.03</v>
      </c>
      <c r="L192" s="9">
        <v>12.35</v>
      </c>
      <c r="M192" s="9">
        <v>0</v>
      </c>
      <c r="N192" s="9">
        <v>0</v>
      </c>
      <c r="O192" s="9">
        <v>0</v>
      </c>
      <c r="P192" s="9">
        <v>0</v>
      </c>
      <c r="Q192" s="9">
        <v>11.34</v>
      </c>
      <c r="R192" s="9">
        <v>1.49</v>
      </c>
      <c r="S192" s="9">
        <v>7.95</v>
      </c>
      <c r="T192" s="9">
        <v>6.47</v>
      </c>
      <c r="U192" s="12" t="s">
        <v>228</v>
      </c>
      <c r="V192" s="9">
        <v>31.79</v>
      </c>
      <c r="W192" s="9">
        <v>31.89</v>
      </c>
      <c r="X192" s="9"/>
      <c r="Y192" s="9"/>
      <c r="Z192" s="18" t="str">
        <f t="shared" si="9"/>
        <v>Pathway</v>
      </c>
      <c r="AA192" s="18" t="str">
        <f t="shared" si="10"/>
        <v>Google</v>
      </c>
      <c r="AB192" s="10" t="str">
        <f t="shared" si="11"/>
        <v>Bing</v>
      </c>
      <c r="AC192" s="13" t="s">
        <v>514</v>
      </c>
      <c r="AD192">
        <v>40.098483545299999</v>
      </c>
      <c r="AE192">
        <v>-82.779888734799997</v>
      </c>
      <c r="AF192">
        <v>40.099925944399999</v>
      </c>
      <c r="AG192">
        <v>-82.779480136900006</v>
      </c>
    </row>
    <row r="193" spans="1:33" x14ac:dyDescent="0.25">
      <c r="A193" s="12">
        <v>190</v>
      </c>
      <c r="B193" s="9">
        <v>3</v>
      </c>
      <c r="C193" s="9" t="s">
        <v>404</v>
      </c>
      <c r="D193" s="9" t="s">
        <v>732</v>
      </c>
      <c r="E193" s="9" t="s">
        <v>4</v>
      </c>
      <c r="F193" s="9" t="s">
        <v>25</v>
      </c>
      <c r="G193" s="9" t="s">
        <v>1458</v>
      </c>
      <c r="H193" s="13" t="s">
        <v>733</v>
      </c>
      <c r="I193" s="12">
        <v>30.72</v>
      </c>
      <c r="J193" s="9">
        <v>2.64</v>
      </c>
      <c r="K193" s="9">
        <v>26.14</v>
      </c>
      <c r="L193" s="9">
        <v>23.49</v>
      </c>
      <c r="M193" s="9">
        <v>0</v>
      </c>
      <c r="N193" s="9">
        <v>0</v>
      </c>
      <c r="O193" s="9">
        <v>0</v>
      </c>
      <c r="P193" s="9">
        <v>0</v>
      </c>
      <c r="Q193" s="9">
        <v>12.31</v>
      </c>
      <c r="R193" s="9">
        <v>0.81</v>
      </c>
      <c r="S193" s="9">
        <v>7.27</v>
      </c>
      <c r="T193" s="9">
        <v>6.46</v>
      </c>
      <c r="U193" s="12" t="s">
        <v>403</v>
      </c>
      <c r="V193" s="9">
        <v>0.08</v>
      </c>
      <c r="W193" s="9">
        <v>0.18</v>
      </c>
      <c r="X193" s="9"/>
      <c r="Y193" s="9"/>
      <c r="Z193" s="18" t="str">
        <f t="shared" si="9"/>
        <v>Pathway</v>
      </c>
      <c r="AA193" s="18" t="str">
        <f t="shared" si="10"/>
        <v>Google</v>
      </c>
      <c r="AB193" s="10" t="str">
        <f t="shared" si="11"/>
        <v>Bing</v>
      </c>
      <c r="AC193" s="13" t="s">
        <v>514</v>
      </c>
      <c r="AD193">
        <v>40.735212169699999</v>
      </c>
      <c r="AE193">
        <v>-82.802049561499999</v>
      </c>
      <c r="AF193">
        <v>40.736620349600003</v>
      </c>
      <c r="AG193">
        <v>-82.801611724799997</v>
      </c>
    </row>
    <row r="194" spans="1:33" x14ac:dyDescent="0.25">
      <c r="A194" s="12">
        <v>191</v>
      </c>
      <c r="B194" s="9">
        <v>8</v>
      </c>
      <c r="C194" s="9" t="s">
        <v>11</v>
      </c>
      <c r="D194" s="9" t="s">
        <v>1053</v>
      </c>
      <c r="E194" s="9" t="s">
        <v>4</v>
      </c>
      <c r="F194" s="9" t="s">
        <v>56</v>
      </c>
      <c r="G194" s="9" t="s">
        <v>1458</v>
      </c>
      <c r="H194" s="13" t="s">
        <v>686</v>
      </c>
      <c r="I194" s="12">
        <v>42.19</v>
      </c>
      <c r="J194" s="9">
        <v>5.01</v>
      </c>
      <c r="K194" s="9">
        <v>27.93</v>
      </c>
      <c r="L194" s="9">
        <v>22.92</v>
      </c>
      <c r="M194" s="9">
        <v>9.0299999999999994</v>
      </c>
      <c r="N194" s="9">
        <v>0.14000000000000001</v>
      </c>
      <c r="O194" s="9">
        <v>2.67</v>
      </c>
      <c r="P194" s="9">
        <v>2.5299999999999998</v>
      </c>
      <c r="Q194" s="9">
        <v>24.07</v>
      </c>
      <c r="R194" s="9">
        <v>1.4</v>
      </c>
      <c r="S194" s="9">
        <v>7.85</v>
      </c>
      <c r="T194" s="9">
        <v>6.46</v>
      </c>
      <c r="U194" s="12" t="s">
        <v>124</v>
      </c>
      <c r="V194" s="9">
        <v>3.93</v>
      </c>
      <c r="W194" s="9">
        <v>4.03</v>
      </c>
      <c r="X194" s="9"/>
      <c r="Y194" s="9"/>
      <c r="Z194" s="18" t="str">
        <f t="shared" si="9"/>
        <v>Pathway</v>
      </c>
      <c r="AA194" s="18" t="str">
        <f t="shared" si="10"/>
        <v>Google</v>
      </c>
      <c r="AB194" s="10" t="str">
        <f t="shared" si="11"/>
        <v>Bing</v>
      </c>
      <c r="AC194" s="13" t="s">
        <v>514</v>
      </c>
      <c r="AD194">
        <v>39.140573768300001</v>
      </c>
      <c r="AE194">
        <v>-84.532391474600004</v>
      </c>
      <c r="AF194">
        <v>39.141890656699999</v>
      </c>
      <c r="AG194">
        <v>-84.531968052099998</v>
      </c>
    </row>
    <row r="195" spans="1:33" x14ac:dyDescent="0.25">
      <c r="A195" s="12">
        <v>192</v>
      </c>
      <c r="B195" s="9">
        <v>8</v>
      </c>
      <c r="C195" s="9" t="s">
        <v>61</v>
      </c>
      <c r="D195" s="9" t="s">
        <v>1058</v>
      </c>
      <c r="E195" s="9" t="s">
        <v>4</v>
      </c>
      <c r="F195" s="9" t="s">
        <v>47</v>
      </c>
      <c r="G195" s="9" t="s">
        <v>1458</v>
      </c>
      <c r="H195" s="13" t="s">
        <v>1059</v>
      </c>
      <c r="I195" s="12">
        <v>23.78</v>
      </c>
      <c r="J195" s="9">
        <v>4</v>
      </c>
      <c r="K195" s="9">
        <v>21.88</v>
      </c>
      <c r="L195" s="9">
        <v>17.88</v>
      </c>
      <c r="M195" s="9">
        <v>0</v>
      </c>
      <c r="N195" s="9">
        <v>0</v>
      </c>
      <c r="O195" s="9">
        <v>0</v>
      </c>
      <c r="P195" s="9">
        <v>0</v>
      </c>
      <c r="Q195" s="9">
        <v>10.66</v>
      </c>
      <c r="R195" s="9">
        <v>1.1599999999999999</v>
      </c>
      <c r="S195" s="9">
        <v>7.61</v>
      </c>
      <c r="T195" s="9">
        <v>6.46</v>
      </c>
      <c r="U195" s="12" t="s">
        <v>236</v>
      </c>
      <c r="V195" s="9">
        <v>1.61</v>
      </c>
      <c r="W195" s="9">
        <v>1.71</v>
      </c>
      <c r="X195" s="9"/>
      <c r="Y195" s="9"/>
      <c r="Z195" s="18" t="str">
        <f t="shared" si="9"/>
        <v>Pathway</v>
      </c>
      <c r="AA195" s="18" t="str">
        <f t="shared" si="10"/>
        <v>Google</v>
      </c>
      <c r="AB195" s="10" t="str">
        <f t="shared" si="11"/>
        <v>Bing</v>
      </c>
      <c r="AC195" s="13" t="s">
        <v>514</v>
      </c>
      <c r="AD195">
        <v>39.346319930900002</v>
      </c>
      <c r="AE195">
        <v>-84.501680996499999</v>
      </c>
      <c r="AF195">
        <v>39.347774532000003</v>
      </c>
      <c r="AG195">
        <v>-84.501614087500002</v>
      </c>
    </row>
    <row r="196" spans="1:33" x14ac:dyDescent="0.25">
      <c r="A196" s="12">
        <v>193</v>
      </c>
      <c r="B196" s="9">
        <v>8</v>
      </c>
      <c r="C196" s="9" t="s">
        <v>61</v>
      </c>
      <c r="D196" s="9" t="s">
        <v>1058</v>
      </c>
      <c r="E196" s="9" t="s">
        <v>4</v>
      </c>
      <c r="F196" s="9" t="s">
        <v>47</v>
      </c>
      <c r="G196" s="9" t="s">
        <v>1458</v>
      </c>
      <c r="H196" s="13" t="s">
        <v>1059</v>
      </c>
      <c r="I196" s="12">
        <v>20.38</v>
      </c>
      <c r="J196" s="9">
        <v>4</v>
      </c>
      <c r="K196" s="9">
        <v>18.809999999999999</v>
      </c>
      <c r="L196" s="9">
        <v>14.81</v>
      </c>
      <c r="M196" s="9">
        <v>0</v>
      </c>
      <c r="N196" s="9">
        <v>0</v>
      </c>
      <c r="O196" s="9">
        <v>0</v>
      </c>
      <c r="P196" s="9">
        <v>0</v>
      </c>
      <c r="Q196" s="9">
        <v>10.66</v>
      </c>
      <c r="R196" s="9">
        <v>1.1599999999999999</v>
      </c>
      <c r="S196" s="9">
        <v>7.61</v>
      </c>
      <c r="T196" s="9">
        <v>6.46</v>
      </c>
      <c r="U196" s="12" t="s">
        <v>236</v>
      </c>
      <c r="V196" s="9">
        <v>1.51</v>
      </c>
      <c r="W196" s="9">
        <v>1.61</v>
      </c>
      <c r="X196" s="9"/>
      <c r="Y196" s="9"/>
      <c r="Z196" s="18" t="str">
        <f t="shared" si="9"/>
        <v>Pathway</v>
      </c>
      <c r="AA196" s="18" t="str">
        <f t="shared" si="10"/>
        <v>Google</v>
      </c>
      <c r="AB196" s="10" t="str">
        <f t="shared" si="11"/>
        <v>Bing</v>
      </c>
      <c r="AC196" s="13" t="s">
        <v>514</v>
      </c>
      <c r="AD196">
        <v>39.344866040600003</v>
      </c>
      <c r="AE196">
        <v>-84.501797199999999</v>
      </c>
      <c r="AF196">
        <v>39.346319930900002</v>
      </c>
      <c r="AG196">
        <v>-84.501680996499999</v>
      </c>
    </row>
    <row r="197" spans="1:33" x14ac:dyDescent="0.25">
      <c r="A197" s="12">
        <v>194</v>
      </c>
      <c r="B197" s="9">
        <v>8</v>
      </c>
      <c r="C197" s="9" t="s">
        <v>61</v>
      </c>
      <c r="D197" s="9" t="s">
        <v>1058</v>
      </c>
      <c r="E197" s="9" t="s">
        <v>4</v>
      </c>
      <c r="F197" s="9" t="s">
        <v>47</v>
      </c>
      <c r="G197" s="9" t="s">
        <v>1458</v>
      </c>
      <c r="H197" s="13" t="s">
        <v>1059</v>
      </c>
      <c r="I197" s="12">
        <v>13.59</v>
      </c>
      <c r="J197" s="9">
        <v>4</v>
      </c>
      <c r="K197" s="9">
        <v>12.67</v>
      </c>
      <c r="L197" s="9">
        <v>8.67</v>
      </c>
      <c r="M197" s="9">
        <v>0</v>
      </c>
      <c r="N197" s="9">
        <v>0</v>
      </c>
      <c r="O197" s="9">
        <v>0</v>
      </c>
      <c r="P197" s="9">
        <v>0</v>
      </c>
      <c r="Q197" s="9">
        <v>10.66</v>
      </c>
      <c r="R197" s="9">
        <v>1.1599999999999999</v>
      </c>
      <c r="S197" s="9">
        <v>7.61</v>
      </c>
      <c r="T197" s="9">
        <v>6.46</v>
      </c>
      <c r="U197" s="12" t="s">
        <v>236</v>
      </c>
      <c r="V197" s="9">
        <v>2.9</v>
      </c>
      <c r="W197" s="9">
        <v>3</v>
      </c>
      <c r="X197" s="9"/>
      <c r="Y197" s="9"/>
      <c r="Z197" s="18" t="str">
        <f t="shared" ref="Z197:Z260" si="12">IF(LEFT(U197,1)="S",IF(RIGHT(U197,1)="C",HYPERLINK("http://pathweb.pathwayservices.com/ohiopublic/?nlfid='"&amp;U197&amp;"'&amp;logpoint="&amp;V197,"Pathway"),"Not Available"),"Not Available")</f>
        <v>Pathway</v>
      </c>
      <c r="AA197" s="18" t="str">
        <f t="shared" ref="AA197:AA260" si="13">IF(AF197=0,HYPERLINK(CONCATENATE("http://maps.google.com/maps?q=",+AD197,",+",+AE197,"+(Intersection)&amp;iwloc=A&amp;hl=en"),"Google"),HYPERLINK(CONCATENATE("http://maps.google.com/maps?f=q&amp;source=s_q&amp;hl=en&amp;geocode=&amp;q=",AD197,",+",AE197,"+(",H197,"  SLM ",V197,")+to:",AF197,",+",AG197,"+(",H197," SLM ",W197,")&amp;t=m"),"Google"))</f>
        <v>Google</v>
      </c>
      <c r="AB197" s="10" t="str">
        <f t="shared" ref="AB197:AB260" si="14">IF(AF197=0,HYPERLINK(CONCATENATE("http://bing.com/maps/default.aspx?rtop=1~0&amp;rtp=pos.",AD197,"_",AE197,"_",Y197),"Bing"),HYPERLINK(CONCATENATE("http://bing.com/maps/default.aspx?rtop=1~0&amp;rtp=pos.",AD197,"_",AE197,"_(",H197,"  SLM ",V197,"~pos.",AF197,"_",AG197,"_",H197,"  SLM ",W197,")"),"Bing"))</f>
        <v>Bing</v>
      </c>
      <c r="AC197" s="13" t="s">
        <v>514</v>
      </c>
      <c r="AD197">
        <v>39.364931080200002</v>
      </c>
      <c r="AE197">
        <v>-84.504437199700007</v>
      </c>
      <c r="AF197">
        <v>39.366359603799999</v>
      </c>
      <c r="AG197">
        <v>-84.504732711100004</v>
      </c>
    </row>
    <row r="198" spans="1:33" x14ac:dyDescent="0.25">
      <c r="A198" s="12">
        <v>195</v>
      </c>
      <c r="B198" s="9">
        <v>4</v>
      </c>
      <c r="C198" s="9" t="s">
        <v>38</v>
      </c>
      <c r="D198" s="9" t="s">
        <v>739</v>
      </c>
      <c r="E198" s="9" t="s">
        <v>4</v>
      </c>
      <c r="F198" s="9" t="s">
        <v>25</v>
      </c>
      <c r="G198" s="9" t="s">
        <v>1458</v>
      </c>
      <c r="H198" s="13" t="s">
        <v>694</v>
      </c>
      <c r="I198" s="12">
        <v>18.14</v>
      </c>
      <c r="J198" s="9">
        <v>2.71</v>
      </c>
      <c r="K198" s="9">
        <v>15.7</v>
      </c>
      <c r="L198" s="9">
        <v>13</v>
      </c>
      <c r="M198" s="9">
        <v>3.03</v>
      </c>
      <c r="N198" s="9">
        <v>0.11</v>
      </c>
      <c r="O198" s="9">
        <v>1.78</v>
      </c>
      <c r="P198" s="9">
        <v>1.67</v>
      </c>
      <c r="Q198" s="9">
        <v>12.11</v>
      </c>
      <c r="R198" s="9">
        <v>0.83</v>
      </c>
      <c r="S198" s="9">
        <v>7.28</v>
      </c>
      <c r="T198" s="9">
        <v>6.45</v>
      </c>
      <c r="U198" s="12" t="s">
        <v>304</v>
      </c>
      <c r="V198" s="9">
        <v>9.8800000000000008</v>
      </c>
      <c r="W198" s="9">
        <v>9.98</v>
      </c>
      <c r="X198" s="9"/>
      <c r="Y198" s="9"/>
      <c r="Z198" s="18" t="str">
        <f t="shared" si="12"/>
        <v>Pathway</v>
      </c>
      <c r="AA198" s="18" t="str">
        <f t="shared" si="13"/>
        <v>Google</v>
      </c>
      <c r="AB198" s="10" t="str">
        <f t="shared" si="14"/>
        <v>Bing</v>
      </c>
      <c r="AC198" s="13" t="s">
        <v>514</v>
      </c>
      <c r="AD198">
        <v>40.773360726299998</v>
      </c>
      <c r="AE198">
        <v>-81.346104378999996</v>
      </c>
      <c r="AF198">
        <v>40.774638128399999</v>
      </c>
      <c r="AG198">
        <v>-81.346849309600003</v>
      </c>
    </row>
    <row r="199" spans="1:33" x14ac:dyDescent="0.25">
      <c r="A199" s="12">
        <v>196</v>
      </c>
      <c r="B199" s="9">
        <v>6</v>
      </c>
      <c r="C199" s="9" t="s">
        <v>8</v>
      </c>
      <c r="D199" s="9" t="s">
        <v>1043</v>
      </c>
      <c r="E199" s="9" t="s">
        <v>4</v>
      </c>
      <c r="F199" s="9" t="s">
        <v>56</v>
      </c>
      <c r="G199" s="9" t="s">
        <v>1458</v>
      </c>
      <c r="H199" s="13" t="s">
        <v>1044</v>
      </c>
      <c r="I199" s="12">
        <v>57.25</v>
      </c>
      <c r="J199" s="9">
        <v>6.18</v>
      </c>
      <c r="K199" s="9">
        <v>40.130000000000003</v>
      </c>
      <c r="L199" s="9">
        <v>33.950000000000003</v>
      </c>
      <c r="M199" s="9">
        <v>3.01</v>
      </c>
      <c r="N199" s="9">
        <v>0.17</v>
      </c>
      <c r="O199" s="9">
        <v>1.1200000000000001</v>
      </c>
      <c r="P199" s="9">
        <v>0.95</v>
      </c>
      <c r="Q199" s="9">
        <v>21.06</v>
      </c>
      <c r="R199" s="9">
        <v>1.75</v>
      </c>
      <c r="S199" s="9">
        <v>8.18</v>
      </c>
      <c r="T199" s="9">
        <v>6.43</v>
      </c>
      <c r="U199" s="12" t="s">
        <v>118</v>
      </c>
      <c r="V199" s="9">
        <v>13.56</v>
      </c>
      <c r="W199" s="9">
        <v>13.66</v>
      </c>
      <c r="X199" s="9"/>
      <c r="Y199" s="9"/>
      <c r="Z199" s="18" t="str">
        <f t="shared" si="12"/>
        <v>Pathway</v>
      </c>
      <c r="AA199" s="18" t="str">
        <f t="shared" si="13"/>
        <v>Google</v>
      </c>
      <c r="AB199" s="10" t="str">
        <f t="shared" si="14"/>
        <v>Bing</v>
      </c>
      <c r="AC199" s="13" t="s">
        <v>514</v>
      </c>
      <c r="AD199">
        <v>39.952750619100001</v>
      </c>
      <c r="AE199">
        <v>-82.877201647500002</v>
      </c>
      <c r="AF199">
        <v>39.954237708500003</v>
      </c>
      <c r="AG199">
        <v>-82.877011729800003</v>
      </c>
    </row>
    <row r="200" spans="1:33" x14ac:dyDescent="0.25">
      <c r="A200" s="12">
        <v>197</v>
      </c>
      <c r="B200" s="9">
        <v>8</v>
      </c>
      <c r="C200" s="9" t="s">
        <v>11</v>
      </c>
      <c r="D200" s="9" t="s">
        <v>576</v>
      </c>
      <c r="E200" s="9" t="s">
        <v>4</v>
      </c>
      <c r="F200" s="9" t="s">
        <v>56</v>
      </c>
      <c r="G200" s="9" t="s">
        <v>1458</v>
      </c>
      <c r="H200" s="13" t="s">
        <v>577</v>
      </c>
      <c r="I200" s="12">
        <v>42.19</v>
      </c>
      <c r="J200" s="9">
        <v>6.17</v>
      </c>
      <c r="K200" s="9">
        <v>30.1</v>
      </c>
      <c r="L200" s="9">
        <v>23.93</v>
      </c>
      <c r="M200" s="9">
        <v>6.02</v>
      </c>
      <c r="N200" s="9">
        <v>0.17</v>
      </c>
      <c r="O200" s="9">
        <v>2.12</v>
      </c>
      <c r="P200" s="9">
        <v>1.95</v>
      </c>
      <c r="Q200" s="9">
        <v>21.06</v>
      </c>
      <c r="R200" s="9">
        <v>1.75</v>
      </c>
      <c r="S200" s="9">
        <v>8.18</v>
      </c>
      <c r="T200" s="9">
        <v>6.43</v>
      </c>
      <c r="U200" s="12" t="s">
        <v>93</v>
      </c>
      <c r="V200" s="9">
        <v>7.69</v>
      </c>
      <c r="W200" s="9">
        <v>7.79</v>
      </c>
      <c r="X200" s="9"/>
      <c r="Y200" s="9"/>
      <c r="Z200" s="18" t="str">
        <f t="shared" si="12"/>
        <v>Pathway</v>
      </c>
      <c r="AA200" s="18" t="str">
        <f t="shared" si="13"/>
        <v>Google</v>
      </c>
      <c r="AB200" s="10" t="str">
        <f t="shared" si="14"/>
        <v>Bing</v>
      </c>
      <c r="AC200" s="13" t="s">
        <v>514</v>
      </c>
      <c r="AD200">
        <v>39.170968410999997</v>
      </c>
      <c r="AE200">
        <v>-84.559771079100003</v>
      </c>
      <c r="AF200">
        <v>39.172236796200004</v>
      </c>
      <c r="AG200">
        <v>-84.560521729399994</v>
      </c>
    </row>
    <row r="201" spans="1:33" x14ac:dyDescent="0.25">
      <c r="A201" s="12">
        <v>198</v>
      </c>
      <c r="B201" s="9">
        <v>7</v>
      </c>
      <c r="C201" s="9" t="s">
        <v>44</v>
      </c>
      <c r="D201" s="9" t="s">
        <v>891</v>
      </c>
      <c r="E201" s="9" t="s">
        <v>4</v>
      </c>
      <c r="F201" s="9" t="s">
        <v>56</v>
      </c>
      <c r="G201" s="9" t="s">
        <v>1458</v>
      </c>
      <c r="H201" s="13" t="s">
        <v>841</v>
      </c>
      <c r="I201" s="12">
        <v>39.17</v>
      </c>
      <c r="J201" s="9">
        <v>8.4600000000000009</v>
      </c>
      <c r="K201" s="9">
        <v>30.9</v>
      </c>
      <c r="L201" s="9">
        <v>22.44</v>
      </c>
      <c r="M201" s="9">
        <v>3.01</v>
      </c>
      <c r="N201" s="9">
        <v>0.24</v>
      </c>
      <c r="O201" s="9">
        <v>1.38</v>
      </c>
      <c r="P201" s="9">
        <v>1.1399999999999999</v>
      </c>
      <c r="Q201" s="9">
        <v>18.05</v>
      </c>
      <c r="R201" s="9">
        <v>2.4500000000000002</v>
      </c>
      <c r="S201" s="9">
        <v>8.8800000000000008</v>
      </c>
      <c r="T201" s="9">
        <v>6.43</v>
      </c>
      <c r="U201" s="12" t="s">
        <v>53</v>
      </c>
      <c r="V201" s="9">
        <v>15.77</v>
      </c>
      <c r="W201" s="9">
        <v>15.87</v>
      </c>
      <c r="X201" s="9"/>
      <c r="Y201" s="9"/>
      <c r="Z201" s="18" t="str">
        <f t="shared" si="12"/>
        <v>Pathway</v>
      </c>
      <c r="AA201" s="18" t="str">
        <f t="shared" si="13"/>
        <v>Google</v>
      </c>
      <c r="AB201" s="10" t="str">
        <f t="shared" si="14"/>
        <v>Bing</v>
      </c>
      <c r="AC201" s="13" t="s">
        <v>514</v>
      </c>
      <c r="AD201">
        <v>39.634398947699999</v>
      </c>
      <c r="AE201">
        <v>-84.211695712899996</v>
      </c>
      <c r="AF201">
        <v>39.634188289199997</v>
      </c>
      <c r="AG201">
        <v>-84.209854466099998</v>
      </c>
    </row>
    <row r="202" spans="1:33" x14ac:dyDescent="0.25">
      <c r="A202" s="12">
        <v>199</v>
      </c>
      <c r="B202" s="9">
        <v>8</v>
      </c>
      <c r="C202" s="9" t="s">
        <v>61</v>
      </c>
      <c r="D202" s="9" t="s">
        <v>974</v>
      </c>
      <c r="E202" s="9" t="s">
        <v>4</v>
      </c>
      <c r="F202" s="9" t="s">
        <v>47</v>
      </c>
      <c r="G202" s="9" t="s">
        <v>1458</v>
      </c>
      <c r="H202" s="13" t="s">
        <v>613</v>
      </c>
      <c r="I202" s="12">
        <v>13.34</v>
      </c>
      <c r="J202" s="9">
        <v>4.21</v>
      </c>
      <c r="K202" s="9">
        <v>12.51</v>
      </c>
      <c r="L202" s="9">
        <v>8.31</v>
      </c>
      <c r="M202" s="9">
        <v>0</v>
      </c>
      <c r="N202" s="9">
        <v>0</v>
      </c>
      <c r="O202" s="9">
        <v>0</v>
      </c>
      <c r="P202" s="9">
        <v>0</v>
      </c>
      <c r="Q202" s="9">
        <v>10.45</v>
      </c>
      <c r="R202" s="9">
        <v>1.22</v>
      </c>
      <c r="S202" s="9">
        <v>7.64</v>
      </c>
      <c r="T202" s="9">
        <v>6.42</v>
      </c>
      <c r="U202" s="12" t="s">
        <v>67</v>
      </c>
      <c r="V202" s="9">
        <v>14.46</v>
      </c>
      <c r="W202" s="9">
        <v>14.56</v>
      </c>
      <c r="X202" s="9"/>
      <c r="Y202" s="9"/>
      <c r="Z202" s="18" t="str">
        <f t="shared" si="12"/>
        <v>Pathway</v>
      </c>
      <c r="AA202" s="18" t="str">
        <f t="shared" si="13"/>
        <v>Google</v>
      </c>
      <c r="AB202" s="10" t="str">
        <f t="shared" si="14"/>
        <v>Bing</v>
      </c>
      <c r="AC202" s="13" t="s">
        <v>514</v>
      </c>
      <c r="AD202">
        <v>39.432459125299999</v>
      </c>
      <c r="AE202">
        <v>-84.441547170600003</v>
      </c>
      <c r="AF202">
        <v>39.433324589599998</v>
      </c>
      <c r="AG202">
        <v>-84.440013687499999</v>
      </c>
    </row>
    <row r="203" spans="1:33" x14ac:dyDescent="0.25">
      <c r="A203" s="12">
        <v>200</v>
      </c>
      <c r="B203" s="9">
        <v>6</v>
      </c>
      <c r="C203" s="9" t="s">
        <v>8</v>
      </c>
      <c r="D203" s="9" t="s">
        <v>1022</v>
      </c>
      <c r="E203" s="9" t="s">
        <v>4</v>
      </c>
      <c r="F203" s="9" t="s">
        <v>47</v>
      </c>
      <c r="G203" s="9" t="s">
        <v>1458</v>
      </c>
      <c r="H203" s="13" t="s">
        <v>636</v>
      </c>
      <c r="I203" s="12">
        <v>19.57</v>
      </c>
      <c r="J203" s="9">
        <v>4.76</v>
      </c>
      <c r="K203" s="9">
        <v>18.399999999999999</v>
      </c>
      <c r="L203" s="9">
        <v>13.64</v>
      </c>
      <c r="M203" s="9">
        <v>0</v>
      </c>
      <c r="N203" s="9">
        <v>0</v>
      </c>
      <c r="O203" s="9">
        <v>0</v>
      </c>
      <c r="P203" s="9">
        <v>0</v>
      </c>
      <c r="Q203" s="9">
        <v>10.199999999999999</v>
      </c>
      <c r="R203" s="9">
        <v>1.41</v>
      </c>
      <c r="S203" s="9">
        <v>7.82</v>
      </c>
      <c r="T203" s="9">
        <v>6.41</v>
      </c>
      <c r="U203" s="12" t="s">
        <v>84</v>
      </c>
      <c r="V203" s="9">
        <v>13.43</v>
      </c>
      <c r="W203" s="9">
        <v>13.53</v>
      </c>
      <c r="X203" s="9"/>
      <c r="Y203" s="9"/>
      <c r="Z203" s="18" t="str">
        <f t="shared" si="12"/>
        <v>Pathway</v>
      </c>
      <c r="AA203" s="18" t="str">
        <f t="shared" si="13"/>
        <v>Google</v>
      </c>
      <c r="AB203" s="10" t="str">
        <f t="shared" si="14"/>
        <v>Bing</v>
      </c>
      <c r="AC203" s="13" t="s">
        <v>514</v>
      </c>
      <c r="AD203">
        <v>40.084663587599998</v>
      </c>
      <c r="AE203">
        <v>-82.949289183999994</v>
      </c>
      <c r="AF203">
        <v>40.084302131000001</v>
      </c>
      <c r="AG203">
        <v>-82.947471569100003</v>
      </c>
    </row>
    <row r="204" spans="1:33" x14ac:dyDescent="0.25">
      <c r="A204" s="12">
        <v>201</v>
      </c>
      <c r="B204" s="9">
        <v>6</v>
      </c>
      <c r="C204" s="9" t="s">
        <v>8</v>
      </c>
      <c r="D204" s="9" t="s">
        <v>1022</v>
      </c>
      <c r="E204" s="9" t="s">
        <v>4</v>
      </c>
      <c r="F204" s="9" t="s">
        <v>47</v>
      </c>
      <c r="G204" s="9" t="s">
        <v>1458</v>
      </c>
      <c r="H204" s="13" t="s">
        <v>636</v>
      </c>
      <c r="I204" s="12">
        <v>13.05</v>
      </c>
      <c r="J204" s="9">
        <v>4.76</v>
      </c>
      <c r="K204" s="9">
        <v>12.39</v>
      </c>
      <c r="L204" s="9">
        <v>7.63</v>
      </c>
      <c r="M204" s="9">
        <v>0</v>
      </c>
      <c r="N204" s="9">
        <v>0</v>
      </c>
      <c r="O204" s="9">
        <v>0</v>
      </c>
      <c r="P204" s="9">
        <v>0</v>
      </c>
      <c r="Q204" s="9">
        <v>10.199999999999999</v>
      </c>
      <c r="R204" s="9">
        <v>1.41</v>
      </c>
      <c r="S204" s="9">
        <v>7.82</v>
      </c>
      <c r="T204" s="9">
        <v>6.41</v>
      </c>
      <c r="U204" s="12" t="s">
        <v>84</v>
      </c>
      <c r="V204" s="9">
        <v>14.23</v>
      </c>
      <c r="W204" s="9">
        <v>14.33</v>
      </c>
      <c r="X204" s="9"/>
      <c r="Y204" s="9"/>
      <c r="Z204" s="18" t="str">
        <f t="shared" si="12"/>
        <v>Pathway</v>
      </c>
      <c r="AA204" s="18" t="str">
        <f t="shared" si="13"/>
        <v>Google</v>
      </c>
      <c r="AB204" s="10" t="str">
        <f t="shared" si="14"/>
        <v>Bing</v>
      </c>
      <c r="AC204" s="13" t="s">
        <v>514</v>
      </c>
      <c r="AD204">
        <v>40.081438460000001</v>
      </c>
      <c r="AE204">
        <v>-82.934756939899998</v>
      </c>
      <c r="AF204">
        <v>40.080963658400002</v>
      </c>
      <c r="AG204">
        <v>-82.932943209000001</v>
      </c>
    </row>
    <row r="205" spans="1:33" x14ac:dyDescent="0.25">
      <c r="A205" s="12">
        <v>202</v>
      </c>
      <c r="B205" s="9">
        <v>6</v>
      </c>
      <c r="C205" s="9" t="s">
        <v>8</v>
      </c>
      <c r="D205" s="9" t="s">
        <v>1022</v>
      </c>
      <c r="E205" s="9" t="s">
        <v>4</v>
      </c>
      <c r="F205" s="9" t="s">
        <v>47</v>
      </c>
      <c r="G205" s="9" t="s">
        <v>1458</v>
      </c>
      <c r="H205" s="13" t="s">
        <v>636</v>
      </c>
      <c r="I205" s="12">
        <v>13.05</v>
      </c>
      <c r="J205" s="9">
        <v>4.76</v>
      </c>
      <c r="K205" s="9">
        <v>12.39</v>
      </c>
      <c r="L205" s="9">
        <v>7.63</v>
      </c>
      <c r="M205" s="9">
        <v>0</v>
      </c>
      <c r="N205" s="9">
        <v>0</v>
      </c>
      <c r="O205" s="9">
        <v>0</v>
      </c>
      <c r="P205" s="9">
        <v>0</v>
      </c>
      <c r="Q205" s="9">
        <v>10.199999999999999</v>
      </c>
      <c r="R205" s="9">
        <v>1.41</v>
      </c>
      <c r="S205" s="9">
        <v>7.82</v>
      </c>
      <c r="T205" s="9">
        <v>6.41</v>
      </c>
      <c r="U205" s="12" t="s">
        <v>84</v>
      </c>
      <c r="V205" s="9">
        <v>14.27</v>
      </c>
      <c r="W205" s="9">
        <v>14.37</v>
      </c>
      <c r="X205" s="9"/>
      <c r="Y205" s="9"/>
      <c r="Z205" s="18" t="str">
        <f t="shared" si="12"/>
        <v>Pathway</v>
      </c>
      <c r="AA205" s="18" t="str">
        <f t="shared" si="13"/>
        <v>Google</v>
      </c>
      <c r="AB205" s="10" t="str">
        <f t="shared" si="14"/>
        <v>Bing</v>
      </c>
      <c r="AC205" s="13" t="s">
        <v>514</v>
      </c>
      <c r="AD205">
        <v>40.081251135899997</v>
      </c>
      <c r="AE205">
        <v>-82.934033395399993</v>
      </c>
      <c r="AF205">
        <v>40.080758506499997</v>
      </c>
      <c r="AG205">
        <v>-82.932196920099997</v>
      </c>
    </row>
    <row r="206" spans="1:33" x14ac:dyDescent="0.25">
      <c r="A206" s="12">
        <v>203</v>
      </c>
      <c r="B206" s="9">
        <v>8</v>
      </c>
      <c r="C206" s="9" t="s">
        <v>83</v>
      </c>
      <c r="D206" s="9" t="s">
        <v>651</v>
      </c>
      <c r="E206" s="9" t="s">
        <v>4</v>
      </c>
      <c r="F206" s="9" t="s">
        <v>47</v>
      </c>
      <c r="G206" s="9" t="s">
        <v>1458</v>
      </c>
      <c r="H206" s="13" t="s">
        <v>579</v>
      </c>
      <c r="I206" s="12">
        <v>26.09</v>
      </c>
      <c r="J206" s="9">
        <v>7.63</v>
      </c>
      <c r="K206" s="9">
        <v>25.16</v>
      </c>
      <c r="L206" s="9">
        <v>17.53</v>
      </c>
      <c r="M206" s="9">
        <v>0</v>
      </c>
      <c r="N206" s="9">
        <v>0</v>
      </c>
      <c r="O206" s="9">
        <v>0</v>
      </c>
      <c r="P206" s="9">
        <v>0</v>
      </c>
      <c r="Q206" s="9">
        <v>10.199999999999999</v>
      </c>
      <c r="R206" s="9">
        <v>2.41</v>
      </c>
      <c r="S206" s="9">
        <v>8.81</v>
      </c>
      <c r="T206" s="9">
        <v>6.4</v>
      </c>
      <c r="U206" s="12" t="s">
        <v>82</v>
      </c>
      <c r="V206" s="9">
        <v>3.98</v>
      </c>
      <c r="W206" s="9">
        <v>4.08</v>
      </c>
      <c r="X206" s="9"/>
      <c r="Y206" s="9"/>
      <c r="Z206" s="18" t="str">
        <f t="shared" si="12"/>
        <v>Pathway</v>
      </c>
      <c r="AA206" s="18" t="str">
        <f t="shared" si="13"/>
        <v>Google</v>
      </c>
      <c r="AB206" s="10" t="str">
        <f t="shared" si="14"/>
        <v>Bing</v>
      </c>
      <c r="AC206" s="13" t="s">
        <v>514</v>
      </c>
      <c r="AD206">
        <v>39.711936700700001</v>
      </c>
      <c r="AE206">
        <v>-84.0381075154</v>
      </c>
      <c r="AF206">
        <v>39.711393238600003</v>
      </c>
      <c r="AG206">
        <v>-84.036369246500001</v>
      </c>
    </row>
    <row r="207" spans="1:33" x14ac:dyDescent="0.25">
      <c r="A207" s="12">
        <v>204</v>
      </c>
      <c r="B207" s="9">
        <v>8</v>
      </c>
      <c r="C207" s="9" t="s">
        <v>83</v>
      </c>
      <c r="D207" s="9" t="s">
        <v>651</v>
      </c>
      <c r="E207" s="9" t="s">
        <v>4</v>
      </c>
      <c r="F207" s="9" t="s">
        <v>47</v>
      </c>
      <c r="G207" s="9" t="s">
        <v>1458</v>
      </c>
      <c r="H207" s="13" t="s">
        <v>579</v>
      </c>
      <c r="I207" s="12">
        <v>9.7799999999999994</v>
      </c>
      <c r="J207" s="9">
        <v>7.66</v>
      </c>
      <c r="K207" s="9">
        <v>9.68</v>
      </c>
      <c r="L207" s="9">
        <v>2.0099999999999998</v>
      </c>
      <c r="M207" s="9">
        <v>0</v>
      </c>
      <c r="N207" s="9">
        <v>0</v>
      </c>
      <c r="O207" s="9">
        <v>0</v>
      </c>
      <c r="P207" s="9">
        <v>0</v>
      </c>
      <c r="Q207" s="9">
        <v>9.7799999999999994</v>
      </c>
      <c r="R207" s="9">
        <v>2.42</v>
      </c>
      <c r="S207" s="9">
        <v>8.82</v>
      </c>
      <c r="T207" s="9">
        <v>6.4</v>
      </c>
      <c r="U207" s="12" t="s">
        <v>82</v>
      </c>
      <c r="V207" s="9">
        <v>6.45</v>
      </c>
      <c r="W207" s="9">
        <v>6.55</v>
      </c>
      <c r="X207" s="9"/>
      <c r="Y207" s="9"/>
      <c r="Z207" s="18" t="str">
        <f t="shared" si="12"/>
        <v>Pathway</v>
      </c>
      <c r="AA207" s="18" t="str">
        <f t="shared" si="13"/>
        <v>Google</v>
      </c>
      <c r="AB207" s="10" t="str">
        <f t="shared" si="14"/>
        <v>Bing</v>
      </c>
      <c r="AC207" s="13" t="s">
        <v>2324</v>
      </c>
      <c r="AD207">
        <v>39.699264301500001</v>
      </c>
      <c r="AE207">
        <v>-83.994919743099999</v>
      </c>
      <c r="AF207">
        <v>39.698604098200001</v>
      </c>
      <c r="AG207">
        <v>-83.9932517206</v>
      </c>
    </row>
    <row r="208" spans="1:33" x14ac:dyDescent="0.25">
      <c r="A208" s="12">
        <v>205</v>
      </c>
      <c r="B208" s="9">
        <v>12</v>
      </c>
      <c r="C208" s="9" t="s">
        <v>69</v>
      </c>
      <c r="D208" s="9" t="s">
        <v>1095</v>
      </c>
      <c r="E208" s="9" t="s">
        <v>4</v>
      </c>
      <c r="F208" s="9" t="s">
        <v>47</v>
      </c>
      <c r="G208" s="9" t="s">
        <v>1458</v>
      </c>
      <c r="H208" s="13" t="s">
        <v>1094</v>
      </c>
      <c r="I208" s="12">
        <v>16.41</v>
      </c>
      <c r="J208" s="9">
        <v>4.43</v>
      </c>
      <c r="K208" s="9">
        <v>15.4</v>
      </c>
      <c r="L208" s="9">
        <v>10.97</v>
      </c>
      <c r="M208" s="9">
        <v>0</v>
      </c>
      <c r="N208" s="9">
        <v>0</v>
      </c>
      <c r="O208" s="9">
        <v>0</v>
      </c>
      <c r="P208" s="9">
        <v>0</v>
      </c>
      <c r="Q208" s="9">
        <v>10.27</v>
      </c>
      <c r="R208" s="9">
        <v>1.3</v>
      </c>
      <c r="S208" s="9">
        <v>7.68</v>
      </c>
      <c r="T208" s="9">
        <v>6.38</v>
      </c>
      <c r="U208" s="12" t="s">
        <v>230</v>
      </c>
      <c r="V208" s="9">
        <v>4.82</v>
      </c>
      <c r="W208" s="9">
        <v>4.92</v>
      </c>
      <c r="X208" s="9"/>
      <c r="Y208" s="9"/>
      <c r="Z208" s="18" t="str">
        <f t="shared" si="12"/>
        <v>Pathway</v>
      </c>
      <c r="AA208" s="18" t="str">
        <f t="shared" si="13"/>
        <v>Google</v>
      </c>
      <c r="AB208" s="10" t="str">
        <f t="shared" si="14"/>
        <v>Bing</v>
      </c>
      <c r="AC208" s="13" t="s">
        <v>514</v>
      </c>
      <c r="AD208">
        <v>41.639637872599998</v>
      </c>
      <c r="AE208">
        <v>-81.437576011700003</v>
      </c>
      <c r="AF208">
        <v>41.640970032799999</v>
      </c>
      <c r="AG208">
        <v>-81.437585897299996</v>
      </c>
    </row>
    <row r="209" spans="1:33" x14ac:dyDescent="0.25">
      <c r="A209" s="12">
        <v>206</v>
      </c>
      <c r="B209" s="9">
        <v>8</v>
      </c>
      <c r="C209" s="9" t="s">
        <v>33</v>
      </c>
      <c r="D209" s="9" t="s">
        <v>678</v>
      </c>
      <c r="E209" s="9" t="s">
        <v>4</v>
      </c>
      <c r="F209" s="9" t="s">
        <v>56</v>
      </c>
      <c r="G209" s="9" t="s">
        <v>1458</v>
      </c>
      <c r="H209" s="13" t="s">
        <v>679</v>
      </c>
      <c r="I209" s="12">
        <v>62.28</v>
      </c>
      <c r="J209" s="9">
        <v>8.48</v>
      </c>
      <c r="K209" s="9">
        <v>47.99</v>
      </c>
      <c r="L209" s="9">
        <v>39.51</v>
      </c>
      <c r="M209" s="9">
        <v>0</v>
      </c>
      <c r="N209" s="9">
        <v>0</v>
      </c>
      <c r="O209" s="9">
        <v>0</v>
      </c>
      <c r="P209" s="9">
        <v>0</v>
      </c>
      <c r="Q209" s="9">
        <v>17.739999999999998</v>
      </c>
      <c r="R209" s="9">
        <v>2.46</v>
      </c>
      <c r="S209" s="9">
        <v>8.83</v>
      </c>
      <c r="T209" s="9">
        <v>6.37</v>
      </c>
      <c r="U209" s="12" t="s">
        <v>97</v>
      </c>
      <c r="V209" s="9">
        <v>0.37</v>
      </c>
      <c r="W209" s="9">
        <v>0.47</v>
      </c>
      <c r="X209" s="9"/>
      <c r="Y209" s="9"/>
      <c r="Z209" s="18" t="str">
        <f t="shared" si="12"/>
        <v>Pathway</v>
      </c>
      <c r="AA209" s="18" t="str">
        <f t="shared" si="13"/>
        <v>Google</v>
      </c>
      <c r="AB209" s="10" t="str">
        <f t="shared" si="14"/>
        <v>Bing</v>
      </c>
      <c r="AC209" s="13" t="s">
        <v>514</v>
      </c>
      <c r="AD209">
        <v>39.071155138000002</v>
      </c>
      <c r="AE209">
        <v>-84.306161986099994</v>
      </c>
      <c r="AF209">
        <v>39.070558007199999</v>
      </c>
      <c r="AG209">
        <v>-84.3042482006</v>
      </c>
    </row>
    <row r="210" spans="1:33" x14ac:dyDescent="0.25">
      <c r="A210" s="12">
        <v>207</v>
      </c>
      <c r="B210" s="9">
        <v>3</v>
      </c>
      <c r="C210" s="9" t="s">
        <v>51</v>
      </c>
      <c r="D210" s="9" t="s">
        <v>788</v>
      </c>
      <c r="E210" s="9" t="s">
        <v>4</v>
      </c>
      <c r="F210" s="9" t="s">
        <v>47</v>
      </c>
      <c r="G210" s="9" t="s">
        <v>1458</v>
      </c>
      <c r="H210" s="13" t="s">
        <v>759</v>
      </c>
      <c r="I210" s="12">
        <v>49.57</v>
      </c>
      <c r="J210" s="9">
        <v>8.59</v>
      </c>
      <c r="K210" s="9">
        <v>47.69</v>
      </c>
      <c r="L210" s="9">
        <v>39.1</v>
      </c>
      <c r="M210" s="9">
        <v>0</v>
      </c>
      <c r="N210" s="9">
        <v>0</v>
      </c>
      <c r="O210" s="9">
        <v>0</v>
      </c>
      <c r="P210" s="9">
        <v>0</v>
      </c>
      <c r="Q210" s="9">
        <v>10.34</v>
      </c>
      <c r="R210" s="9">
        <v>2.75</v>
      </c>
      <c r="S210" s="9">
        <v>9.1199999999999992</v>
      </c>
      <c r="T210" s="9">
        <v>6.37</v>
      </c>
      <c r="U210" s="12" t="s">
        <v>115</v>
      </c>
      <c r="V210" s="9">
        <v>19.7</v>
      </c>
      <c r="W210" s="9">
        <v>19.8</v>
      </c>
      <c r="X210" s="9"/>
      <c r="Y210" s="9"/>
      <c r="Z210" s="18" t="str">
        <f t="shared" si="12"/>
        <v>Pathway</v>
      </c>
      <c r="AA210" s="18" t="str">
        <f t="shared" si="13"/>
        <v>Google</v>
      </c>
      <c r="AB210" s="10" t="str">
        <f t="shared" si="14"/>
        <v>Bing</v>
      </c>
      <c r="AC210" s="13" t="s">
        <v>2324</v>
      </c>
      <c r="AD210">
        <v>41.394949198600003</v>
      </c>
      <c r="AE210">
        <v>-82.116522269699999</v>
      </c>
      <c r="AF210">
        <v>41.3964009269</v>
      </c>
      <c r="AG210">
        <v>-82.116493066700002</v>
      </c>
    </row>
    <row r="211" spans="1:33" x14ac:dyDescent="0.25">
      <c r="A211" s="12">
        <v>208</v>
      </c>
      <c r="B211" s="9">
        <v>8</v>
      </c>
      <c r="C211" s="9" t="s">
        <v>33</v>
      </c>
      <c r="D211" s="9" t="s">
        <v>625</v>
      </c>
      <c r="E211" s="9" t="s">
        <v>4</v>
      </c>
      <c r="F211" s="9" t="s">
        <v>47</v>
      </c>
      <c r="G211" s="9" t="s">
        <v>1458</v>
      </c>
      <c r="H211" s="13" t="s">
        <v>626</v>
      </c>
      <c r="I211" s="12">
        <v>60.84</v>
      </c>
      <c r="J211" s="9">
        <v>6.71</v>
      </c>
      <c r="K211" s="9">
        <v>57.79</v>
      </c>
      <c r="L211" s="9">
        <v>51.08</v>
      </c>
      <c r="M211" s="9">
        <v>0</v>
      </c>
      <c r="N211" s="9">
        <v>0</v>
      </c>
      <c r="O211" s="9">
        <v>0</v>
      </c>
      <c r="P211" s="9">
        <v>0</v>
      </c>
      <c r="Q211" s="9">
        <v>10</v>
      </c>
      <c r="R211" s="9">
        <v>2.08</v>
      </c>
      <c r="S211" s="9">
        <v>8.43</v>
      </c>
      <c r="T211" s="9">
        <v>6.35</v>
      </c>
      <c r="U211" s="12" t="s">
        <v>91</v>
      </c>
      <c r="V211" s="9">
        <v>3.1</v>
      </c>
      <c r="W211" s="9">
        <v>3.2</v>
      </c>
      <c r="X211" s="9"/>
      <c r="Y211" s="9"/>
      <c r="Z211" s="18" t="str">
        <f t="shared" si="12"/>
        <v>Pathway</v>
      </c>
      <c r="AA211" s="18" t="str">
        <f t="shared" si="13"/>
        <v>Google</v>
      </c>
      <c r="AB211" s="10" t="str">
        <f t="shared" si="14"/>
        <v>Bing</v>
      </c>
      <c r="AC211" s="13" t="s">
        <v>1450</v>
      </c>
      <c r="AD211">
        <v>39.092942394700003</v>
      </c>
      <c r="AE211">
        <v>-84.256260382199997</v>
      </c>
      <c r="AF211">
        <v>39.092462476400001</v>
      </c>
      <c r="AG211">
        <v>-84.254470411400007</v>
      </c>
    </row>
    <row r="212" spans="1:33" x14ac:dyDescent="0.25">
      <c r="A212" s="12">
        <v>209</v>
      </c>
      <c r="B212" s="9">
        <v>6</v>
      </c>
      <c r="C212" s="9" t="s">
        <v>8</v>
      </c>
      <c r="D212" s="9" t="s">
        <v>1022</v>
      </c>
      <c r="E212" s="9" t="s">
        <v>4</v>
      </c>
      <c r="F212" s="9" t="s">
        <v>47</v>
      </c>
      <c r="G212" s="9" t="s">
        <v>1458</v>
      </c>
      <c r="H212" s="13" t="s">
        <v>636</v>
      </c>
      <c r="I212" s="12">
        <v>35.880000000000003</v>
      </c>
      <c r="J212" s="9">
        <v>4.4400000000000004</v>
      </c>
      <c r="K212" s="9">
        <v>33.24</v>
      </c>
      <c r="L212" s="9">
        <v>28.79</v>
      </c>
      <c r="M212" s="9">
        <v>0</v>
      </c>
      <c r="N212" s="9">
        <v>0</v>
      </c>
      <c r="O212" s="9">
        <v>0</v>
      </c>
      <c r="P212" s="9">
        <v>0</v>
      </c>
      <c r="Q212" s="9">
        <v>10.199999999999999</v>
      </c>
      <c r="R212" s="9">
        <v>1.3</v>
      </c>
      <c r="S212" s="9">
        <v>7.65</v>
      </c>
      <c r="T212" s="9">
        <v>6.35</v>
      </c>
      <c r="U212" s="12" t="s">
        <v>84</v>
      </c>
      <c r="V212" s="9">
        <v>15.6</v>
      </c>
      <c r="W212" s="9">
        <v>15.7</v>
      </c>
      <c r="X212" s="9"/>
      <c r="Y212" s="9"/>
      <c r="Z212" s="18" t="str">
        <f t="shared" si="12"/>
        <v>Pathway</v>
      </c>
      <c r="AA212" s="18" t="str">
        <f t="shared" si="13"/>
        <v>Google</v>
      </c>
      <c r="AB212" s="10" t="str">
        <f t="shared" si="14"/>
        <v>Bing</v>
      </c>
      <c r="AC212" s="13" t="s">
        <v>2324</v>
      </c>
      <c r="AD212">
        <v>40.082465884699999</v>
      </c>
      <c r="AE212">
        <v>-82.909883629099994</v>
      </c>
      <c r="AF212">
        <v>40.082355758600002</v>
      </c>
      <c r="AG212">
        <v>-82.907926722200003</v>
      </c>
    </row>
    <row r="213" spans="1:33" x14ac:dyDescent="0.25">
      <c r="A213" s="12">
        <v>210</v>
      </c>
      <c r="B213" s="9">
        <v>8</v>
      </c>
      <c r="C213" s="9" t="s">
        <v>33</v>
      </c>
      <c r="D213" s="9" t="s">
        <v>625</v>
      </c>
      <c r="E213" s="9" t="s">
        <v>4</v>
      </c>
      <c r="F213" s="9" t="s">
        <v>47</v>
      </c>
      <c r="G213" s="9" t="s">
        <v>1458</v>
      </c>
      <c r="H213" s="13" t="s">
        <v>626</v>
      </c>
      <c r="I213" s="12">
        <v>32.020000000000003</v>
      </c>
      <c r="J213" s="9">
        <v>6.71</v>
      </c>
      <c r="K213" s="9">
        <v>30.6</v>
      </c>
      <c r="L213" s="9">
        <v>23.88</v>
      </c>
      <c r="M213" s="9">
        <v>0</v>
      </c>
      <c r="N213" s="9">
        <v>0</v>
      </c>
      <c r="O213" s="9">
        <v>0</v>
      </c>
      <c r="P213" s="9">
        <v>0</v>
      </c>
      <c r="Q213" s="9">
        <v>10</v>
      </c>
      <c r="R213" s="9">
        <v>2.08</v>
      </c>
      <c r="S213" s="9">
        <v>8.43</v>
      </c>
      <c r="T213" s="9">
        <v>6.35</v>
      </c>
      <c r="U213" s="12" t="s">
        <v>91</v>
      </c>
      <c r="V213" s="9">
        <v>3.2</v>
      </c>
      <c r="W213" s="9">
        <v>3.3</v>
      </c>
      <c r="X213" s="9"/>
      <c r="Y213" s="9"/>
      <c r="Z213" s="18" t="str">
        <f t="shared" si="12"/>
        <v>Pathway</v>
      </c>
      <c r="AA213" s="18" t="str">
        <f t="shared" si="13"/>
        <v>Google</v>
      </c>
      <c r="AB213" s="10" t="str">
        <f t="shared" si="14"/>
        <v>Bing</v>
      </c>
      <c r="AC213" s="13" t="s">
        <v>1450</v>
      </c>
      <c r="AD213">
        <v>39.092462476400001</v>
      </c>
      <c r="AE213">
        <v>-84.254470411400007</v>
      </c>
      <c r="AF213">
        <v>39.091982351699997</v>
      </c>
      <c r="AG213">
        <v>-84.252683623600007</v>
      </c>
    </row>
    <row r="214" spans="1:33" x14ac:dyDescent="0.25">
      <c r="A214" s="12">
        <v>211</v>
      </c>
      <c r="B214" s="9">
        <v>8</v>
      </c>
      <c r="C214" s="9" t="s">
        <v>61</v>
      </c>
      <c r="D214" s="9" t="s">
        <v>974</v>
      </c>
      <c r="E214" s="9" t="s">
        <v>4</v>
      </c>
      <c r="F214" s="9" t="s">
        <v>47</v>
      </c>
      <c r="G214" s="9" t="s">
        <v>1458</v>
      </c>
      <c r="H214" s="13" t="s">
        <v>613</v>
      </c>
      <c r="I214" s="12">
        <v>16.66</v>
      </c>
      <c r="J214" s="9">
        <v>4</v>
      </c>
      <c r="K214" s="9">
        <v>15.47</v>
      </c>
      <c r="L214" s="9">
        <v>11.47</v>
      </c>
      <c r="M214" s="9">
        <v>0</v>
      </c>
      <c r="N214" s="9">
        <v>0</v>
      </c>
      <c r="O214" s="9">
        <v>0</v>
      </c>
      <c r="P214" s="9">
        <v>0</v>
      </c>
      <c r="Q214" s="9">
        <v>10.44</v>
      </c>
      <c r="R214" s="9">
        <v>1.1599999999999999</v>
      </c>
      <c r="S214" s="9">
        <v>7.51</v>
      </c>
      <c r="T214" s="9">
        <v>6.35</v>
      </c>
      <c r="U214" s="12" t="s">
        <v>67</v>
      </c>
      <c r="V214" s="9">
        <v>16.690000000000001</v>
      </c>
      <c r="W214" s="9">
        <v>16.79</v>
      </c>
      <c r="X214" s="9"/>
      <c r="Y214" s="9"/>
      <c r="Z214" s="18" t="str">
        <f t="shared" si="12"/>
        <v>Pathway</v>
      </c>
      <c r="AA214" s="18" t="str">
        <f t="shared" si="13"/>
        <v>Google</v>
      </c>
      <c r="AB214" s="10" t="str">
        <f t="shared" si="14"/>
        <v>Bing</v>
      </c>
      <c r="AC214" s="13" t="s">
        <v>514</v>
      </c>
      <c r="AD214">
        <v>39.457726908399998</v>
      </c>
      <c r="AE214">
        <v>-84.420264582399994</v>
      </c>
      <c r="AF214">
        <v>39.459219771999997</v>
      </c>
      <c r="AG214">
        <v>-84.420156011299994</v>
      </c>
    </row>
    <row r="215" spans="1:33" x14ac:dyDescent="0.25">
      <c r="A215" s="12">
        <v>212</v>
      </c>
      <c r="B215" s="9">
        <v>4</v>
      </c>
      <c r="C215" s="9" t="s">
        <v>38</v>
      </c>
      <c r="D215" s="9" t="s">
        <v>772</v>
      </c>
      <c r="E215" s="9" t="s">
        <v>4</v>
      </c>
      <c r="F215" s="9" t="s">
        <v>25</v>
      </c>
      <c r="G215" s="9" t="s">
        <v>1458</v>
      </c>
      <c r="H215" s="13" t="s">
        <v>773</v>
      </c>
      <c r="I215" s="12">
        <v>18.12</v>
      </c>
      <c r="J215" s="9">
        <v>2.59</v>
      </c>
      <c r="K215" s="9">
        <v>15.58</v>
      </c>
      <c r="L215" s="9">
        <v>12.99</v>
      </c>
      <c r="M215" s="9">
        <v>6.05</v>
      </c>
      <c r="N215" s="9">
        <v>0.11</v>
      </c>
      <c r="O215" s="9">
        <v>3.44</v>
      </c>
      <c r="P215" s="9">
        <v>3.33</v>
      </c>
      <c r="Q215" s="9">
        <v>12.09</v>
      </c>
      <c r="R215" s="9">
        <v>0.8</v>
      </c>
      <c r="S215" s="9">
        <v>7.13</v>
      </c>
      <c r="T215" s="9">
        <v>6.34</v>
      </c>
      <c r="U215" s="12" t="s">
        <v>246</v>
      </c>
      <c r="V215" s="9">
        <v>1</v>
      </c>
      <c r="W215" s="9">
        <v>1.1000000000000001</v>
      </c>
      <c r="X215" s="9"/>
      <c r="Y215" s="9"/>
      <c r="Z215" s="18" t="str">
        <f t="shared" si="12"/>
        <v>Pathway</v>
      </c>
      <c r="AA215" s="18" t="str">
        <f t="shared" si="13"/>
        <v>Google</v>
      </c>
      <c r="AB215" s="10" t="str">
        <f t="shared" si="14"/>
        <v>Bing</v>
      </c>
      <c r="AC215" s="13" t="s">
        <v>514</v>
      </c>
      <c r="AD215">
        <v>40.976337784599998</v>
      </c>
      <c r="AE215">
        <v>-81.397607679000004</v>
      </c>
      <c r="AF215">
        <v>40.976610474300003</v>
      </c>
      <c r="AG215">
        <v>-81.395741681600001</v>
      </c>
    </row>
    <row r="216" spans="1:33" x14ac:dyDescent="0.25">
      <c r="A216" s="12">
        <v>213</v>
      </c>
      <c r="B216" s="9">
        <v>9</v>
      </c>
      <c r="C216" s="9" t="s">
        <v>104</v>
      </c>
      <c r="D216" s="9" t="s">
        <v>1231</v>
      </c>
      <c r="E216" s="9" t="s">
        <v>4</v>
      </c>
      <c r="F216" s="9" t="s">
        <v>25</v>
      </c>
      <c r="G216" s="9" t="s">
        <v>1458</v>
      </c>
      <c r="H216" s="13" t="s">
        <v>607</v>
      </c>
      <c r="I216" s="12">
        <v>15.58</v>
      </c>
      <c r="J216" s="9">
        <v>2.4500000000000002</v>
      </c>
      <c r="K216" s="9">
        <v>13.27</v>
      </c>
      <c r="L216" s="9">
        <v>10.82</v>
      </c>
      <c r="M216" s="9">
        <v>3.12</v>
      </c>
      <c r="N216" s="9">
        <v>0.1</v>
      </c>
      <c r="O216" s="9">
        <v>1.73</v>
      </c>
      <c r="P216" s="9">
        <v>1.63</v>
      </c>
      <c r="Q216" s="9">
        <v>12.5</v>
      </c>
      <c r="R216" s="9">
        <v>0.75</v>
      </c>
      <c r="S216" s="9">
        <v>7.08</v>
      </c>
      <c r="T216" s="9">
        <v>6.33</v>
      </c>
      <c r="U216" s="12" t="s">
        <v>1282</v>
      </c>
      <c r="V216" s="9">
        <v>7.13</v>
      </c>
      <c r="W216" s="9">
        <v>7.23</v>
      </c>
      <c r="X216" s="9"/>
      <c r="Y216" s="9"/>
      <c r="Z216" s="18" t="str">
        <f t="shared" si="12"/>
        <v>Pathway</v>
      </c>
      <c r="AA216" s="18" t="str">
        <f t="shared" si="13"/>
        <v>Google</v>
      </c>
      <c r="AB216" s="10" t="str">
        <f t="shared" si="14"/>
        <v>Bing</v>
      </c>
      <c r="AC216" s="13" t="s">
        <v>514</v>
      </c>
      <c r="AD216">
        <v>38.448170568499997</v>
      </c>
      <c r="AE216">
        <v>-82.378003664999994</v>
      </c>
      <c r="AF216">
        <v>38.448426149399999</v>
      </c>
      <c r="AG216">
        <v>-82.376186784699996</v>
      </c>
    </row>
    <row r="217" spans="1:33" x14ac:dyDescent="0.25">
      <c r="A217" s="12">
        <v>214</v>
      </c>
      <c r="B217" s="9">
        <v>12</v>
      </c>
      <c r="C217" s="9" t="s">
        <v>14</v>
      </c>
      <c r="D217" s="9" t="s">
        <v>1054</v>
      </c>
      <c r="E217" s="9" t="s">
        <v>4</v>
      </c>
      <c r="F217" s="9" t="s">
        <v>25</v>
      </c>
      <c r="G217" s="9" t="s">
        <v>1458</v>
      </c>
      <c r="H217" s="13" t="s">
        <v>1055</v>
      </c>
      <c r="I217" s="12">
        <v>55.29</v>
      </c>
      <c r="J217" s="9">
        <v>2.5</v>
      </c>
      <c r="K217" s="9">
        <v>46.26</v>
      </c>
      <c r="L217" s="9">
        <v>43.76</v>
      </c>
      <c r="M217" s="9">
        <v>3.08</v>
      </c>
      <c r="N217" s="9">
        <v>0.1</v>
      </c>
      <c r="O217" s="9">
        <v>1.73</v>
      </c>
      <c r="P217" s="9">
        <v>1.63</v>
      </c>
      <c r="Q217" s="9">
        <v>12.31</v>
      </c>
      <c r="R217" s="9">
        <v>0.77</v>
      </c>
      <c r="S217" s="9">
        <v>7.08</v>
      </c>
      <c r="T217" s="9">
        <v>6.31</v>
      </c>
      <c r="U217" s="12" t="s">
        <v>163</v>
      </c>
      <c r="V217" s="9">
        <v>19.829999999999998</v>
      </c>
      <c r="W217" s="9">
        <v>19.93</v>
      </c>
      <c r="X217" s="9"/>
      <c r="Y217" s="9"/>
      <c r="Z217" s="18" t="str">
        <f t="shared" si="12"/>
        <v>Pathway</v>
      </c>
      <c r="AA217" s="18" t="str">
        <f t="shared" si="13"/>
        <v>Google</v>
      </c>
      <c r="AB217" s="10" t="str">
        <f t="shared" si="14"/>
        <v>Bing</v>
      </c>
      <c r="AC217" s="13" t="s">
        <v>514</v>
      </c>
      <c r="AD217">
        <v>41.416985426399997</v>
      </c>
      <c r="AE217">
        <v>-81.539114871099997</v>
      </c>
      <c r="AF217">
        <v>41.416981906899998</v>
      </c>
      <c r="AG217">
        <v>-81.537187779999996</v>
      </c>
    </row>
    <row r="218" spans="1:33" x14ac:dyDescent="0.25">
      <c r="A218" s="12">
        <v>215</v>
      </c>
      <c r="B218" s="9">
        <v>12</v>
      </c>
      <c r="C218" s="9" t="s">
        <v>14</v>
      </c>
      <c r="D218" s="9" t="s">
        <v>1054</v>
      </c>
      <c r="E218" s="9" t="s">
        <v>4</v>
      </c>
      <c r="F218" s="9" t="s">
        <v>25</v>
      </c>
      <c r="G218" s="9" t="s">
        <v>1458</v>
      </c>
      <c r="H218" s="13" t="s">
        <v>1055</v>
      </c>
      <c r="I218" s="12">
        <v>49.15</v>
      </c>
      <c r="J218" s="9">
        <v>2.5</v>
      </c>
      <c r="K218" s="9">
        <v>41.17</v>
      </c>
      <c r="L218" s="9">
        <v>38.67</v>
      </c>
      <c r="M218" s="9">
        <v>3.08</v>
      </c>
      <c r="N218" s="9">
        <v>0.1</v>
      </c>
      <c r="O218" s="9">
        <v>1.73</v>
      </c>
      <c r="P218" s="9">
        <v>1.63</v>
      </c>
      <c r="Q218" s="9">
        <v>12.31</v>
      </c>
      <c r="R218" s="9">
        <v>0.77</v>
      </c>
      <c r="S218" s="9">
        <v>7.08</v>
      </c>
      <c r="T218" s="9">
        <v>6.31</v>
      </c>
      <c r="U218" s="12" t="s">
        <v>163</v>
      </c>
      <c r="V218" s="9">
        <v>19.79</v>
      </c>
      <c r="W218" s="9">
        <v>19.89</v>
      </c>
      <c r="X218" s="9"/>
      <c r="Y218" s="9"/>
      <c r="Z218" s="18" t="str">
        <f t="shared" si="12"/>
        <v>Pathway</v>
      </c>
      <c r="AA218" s="18" t="str">
        <f t="shared" si="13"/>
        <v>Google</v>
      </c>
      <c r="AB218" s="10" t="str">
        <f t="shared" si="14"/>
        <v>Bing</v>
      </c>
      <c r="AC218" s="13" t="s">
        <v>514</v>
      </c>
      <c r="AD218">
        <v>41.4169867612</v>
      </c>
      <c r="AE218">
        <v>-81.539885709100005</v>
      </c>
      <c r="AF218">
        <v>41.416983414900002</v>
      </c>
      <c r="AG218">
        <v>-81.537958614000004</v>
      </c>
    </row>
    <row r="219" spans="1:33" x14ac:dyDescent="0.25">
      <c r="A219" s="12">
        <v>216</v>
      </c>
      <c r="B219" s="9">
        <v>4</v>
      </c>
      <c r="C219" s="9" t="s">
        <v>23</v>
      </c>
      <c r="D219" s="9" t="s">
        <v>1064</v>
      </c>
      <c r="E219" s="9" t="s">
        <v>4</v>
      </c>
      <c r="F219" s="9" t="s">
        <v>47</v>
      </c>
      <c r="G219" s="9" t="s">
        <v>1458</v>
      </c>
      <c r="H219" s="13" t="s">
        <v>735</v>
      </c>
      <c r="I219" s="12">
        <v>9.7799999999999994</v>
      </c>
      <c r="J219" s="9">
        <v>4.2300000000000004</v>
      </c>
      <c r="K219" s="9">
        <v>9.3000000000000007</v>
      </c>
      <c r="L219" s="9">
        <v>5.07</v>
      </c>
      <c r="M219" s="9">
        <v>0</v>
      </c>
      <c r="N219" s="9">
        <v>0</v>
      </c>
      <c r="O219" s="9">
        <v>0</v>
      </c>
      <c r="P219" s="9">
        <v>0</v>
      </c>
      <c r="Q219" s="9">
        <v>9.7799999999999994</v>
      </c>
      <c r="R219" s="9">
        <v>1.23</v>
      </c>
      <c r="S219" s="9">
        <v>7.53</v>
      </c>
      <c r="T219" s="9">
        <v>6.3</v>
      </c>
      <c r="U219" s="12" t="s">
        <v>129</v>
      </c>
      <c r="V219" s="9">
        <v>7.71</v>
      </c>
      <c r="W219" s="9">
        <v>7.81</v>
      </c>
      <c r="X219" s="9"/>
      <c r="Y219" s="9"/>
      <c r="Z219" s="18" t="str">
        <f t="shared" si="12"/>
        <v>Pathway</v>
      </c>
      <c r="AA219" s="18" t="str">
        <f t="shared" si="13"/>
        <v>Google</v>
      </c>
      <c r="AB219" s="10" t="str">
        <f t="shared" si="14"/>
        <v>Bing</v>
      </c>
      <c r="AC219" s="13" t="s">
        <v>2324</v>
      </c>
      <c r="AD219">
        <v>41.019502841700003</v>
      </c>
      <c r="AE219">
        <v>-81.550393615399997</v>
      </c>
      <c r="AF219">
        <v>41.0209337752</v>
      </c>
      <c r="AG219">
        <v>-81.550038058599995</v>
      </c>
    </row>
    <row r="220" spans="1:33" x14ac:dyDescent="0.25">
      <c r="A220" s="12">
        <v>217</v>
      </c>
      <c r="B220" s="9">
        <v>3</v>
      </c>
      <c r="C220" s="9" t="s">
        <v>51</v>
      </c>
      <c r="D220" s="9" t="s">
        <v>854</v>
      </c>
      <c r="E220" s="9" t="s">
        <v>4</v>
      </c>
      <c r="F220" s="9" t="s">
        <v>25</v>
      </c>
      <c r="G220" s="9" t="s">
        <v>1458</v>
      </c>
      <c r="H220" s="13" t="s">
        <v>747</v>
      </c>
      <c r="I220" s="12">
        <v>51.92</v>
      </c>
      <c r="J220" s="9">
        <v>2.48</v>
      </c>
      <c r="K220" s="9">
        <v>43.46</v>
      </c>
      <c r="L220" s="9">
        <v>40.98</v>
      </c>
      <c r="M220" s="9">
        <v>0</v>
      </c>
      <c r="N220" s="9">
        <v>0</v>
      </c>
      <c r="O220" s="9">
        <v>0</v>
      </c>
      <c r="P220" s="9">
        <v>0</v>
      </c>
      <c r="Q220" s="9">
        <v>12.24</v>
      </c>
      <c r="R220" s="9">
        <v>0.76</v>
      </c>
      <c r="S220" s="9">
        <v>7.04</v>
      </c>
      <c r="T220" s="9">
        <v>6.28</v>
      </c>
      <c r="U220" s="12" t="s">
        <v>225</v>
      </c>
      <c r="V220" s="9">
        <v>13.14</v>
      </c>
      <c r="W220" s="9">
        <v>13.24</v>
      </c>
      <c r="X220" s="9"/>
      <c r="Y220" s="9"/>
      <c r="Z220" s="18" t="str">
        <f t="shared" si="12"/>
        <v>Pathway</v>
      </c>
      <c r="AA220" s="18" t="str">
        <f t="shared" si="13"/>
        <v>Google</v>
      </c>
      <c r="AB220" s="10" t="str">
        <f t="shared" si="14"/>
        <v>Bing</v>
      </c>
      <c r="AC220" s="13" t="s">
        <v>2324</v>
      </c>
      <c r="AD220">
        <v>41.388725438000002</v>
      </c>
      <c r="AE220">
        <v>-82.018688292600004</v>
      </c>
      <c r="AF220">
        <v>41.3901737252</v>
      </c>
      <c r="AG220">
        <v>-82.018721267499998</v>
      </c>
    </row>
    <row r="221" spans="1:33" x14ac:dyDescent="0.25">
      <c r="A221" s="12">
        <v>218</v>
      </c>
      <c r="B221" s="9">
        <v>12</v>
      </c>
      <c r="C221" s="9" t="s">
        <v>14</v>
      </c>
      <c r="D221" s="9" t="s">
        <v>1104</v>
      </c>
      <c r="E221" s="9" t="s">
        <v>4</v>
      </c>
      <c r="F221" s="9" t="s">
        <v>47</v>
      </c>
      <c r="G221" s="9" t="s">
        <v>1458</v>
      </c>
      <c r="H221" s="13" t="s">
        <v>899</v>
      </c>
      <c r="I221" s="12">
        <v>16.309999999999999</v>
      </c>
      <c r="J221" s="9">
        <v>4.18</v>
      </c>
      <c r="K221" s="9">
        <v>15.23</v>
      </c>
      <c r="L221" s="9">
        <v>11.05</v>
      </c>
      <c r="M221" s="9">
        <v>6.8</v>
      </c>
      <c r="N221" s="9">
        <v>0.14000000000000001</v>
      </c>
      <c r="O221" s="9">
        <v>4.8</v>
      </c>
      <c r="P221" s="9">
        <v>4.66</v>
      </c>
      <c r="Q221" s="9">
        <v>10.199999999999999</v>
      </c>
      <c r="R221" s="9">
        <v>1.22</v>
      </c>
      <c r="S221" s="9">
        <v>7.5</v>
      </c>
      <c r="T221" s="9">
        <v>6.28</v>
      </c>
      <c r="U221" s="12" t="s">
        <v>276</v>
      </c>
      <c r="V221" s="9">
        <v>4.67</v>
      </c>
      <c r="W221" s="9">
        <v>4.7699999999999996</v>
      </c>
      <c r="X221" s="9"/>
      <c r="Y221" s="9"/>
      <c r="Z221" s="18" t="str">
        <f t="shared" si="12"/>
        <v>Pathway</v>
      </c>
      <c r="AA221" s="18" t="str">
        <f t="shared" si="13"/>
        <v>Google</v>
      </c>
      <c r="AB221" s="10" t="str">
        <f t="shared" si="14"/>
        <v>Bing</v>
      </c>
      <c r="AC221" s="13" t="s">
        <v>514</v>
      </c>
      <c r="AD221">
        <v>41.417343440899998</v>
      </c>
      <c r="AE221">
        <v>-81.9018250365</v>
      </c>
      <c r="AF221">
        <v>41.418836534599997</v>
      </c>
      <c r="AG221">
        <v>-81.901768810099995</v>
      </c>
    </row>
    <row r="222" spans="1:33" x14ac:dyDescent="0.25">
      <c r="A222" s="12">
        <v>219</v>
      </c>
      <c r="B222" s="9">
        <v>8</v>
      </c>
      <c r="C222" s="9" t="s">
        <v>83</v>
      </c>
      <c r="D222" s="9" t="s">
        <v>651</v>
      </c>
      <c r="E222" s="9" t="s">
        <v>4</v>
      </c>
      <c r="F222" s="9" t="s">
        <v>47</v>
      </c>
      <c r="G222" s="9" t="s">
        <v>1458</v>
      </c>
      <c r="H222" s="13" t="s">
        <v>579</v>
      </c>
      <c r="I222" s="12">
        <v>42.4</v>
      </c>
      <c r="J222" s="9">
        <v>8.76</v>
      </c>
      <c r="K222" s="9">
        <v>40.9</v>
      </c>
      <c r="L222" s="9">
        <v>32.15</v>
      </c>
      <c r="M222" s="9">
        <v>0</v>
      </c>
      <c r="N222" s="9">
        <v>0</v>
      </c>
      <c r="O222" s="9">
        <v>0</v>
      </c>
      <c r="P222" s="9">
        <v>0</v>
      </c>
      <c r="Q222" s="9">
        <v>10.199999999999999</v>
      </c>
      <c r="R222" s="9">
        <v>2.81</v>
      </c>
      <c r="S222" s="9">
        <v>9.0399999999999991</v>
      </c>
      <c r="T222" s="9">
        <v>6.23</v>
      </c>
      <c r="U222" s="12" t="s">
        <v>82</v>
      </c>
      <c r="V222" s="9">
        <v>6.03</v>
      </c>
      <c r="W222" s="9">
        <v>6.13</v>
      </c>
      <c r="X222" s="9"/>
      <c r="Y222" s="9"/>
      <c r="Z222" s="18" t="str">
        <f t="shared" si="12"/>
        <v>Pathway</v>
      </c>
      <c r="AA222" s="18" t="str">
        <f t="shared" si="13"/>
        <v>Google</v>
      </c>
      <c r="AB222" s="10" t="str">
        <f t="shared" si="14"/>
        <v>Bing</v>
      </c>
      <c r="AC222" s="13" t="s">
        <v>514</v>
      </c>
      <c r="AD222">
        <v>39.7020477744</v>
      </c>
      <c r="AE222">
        <v>-84.001924859599995</v>
      </c>
      <c r="AF222">
        <v>39.701384668899998</v>
      </c>
      <c r="AG222">
        <v>-84.000256413499997</v>
      </c>
    </row>
    <row r="223" spans="1:33" x14ac:dyDescent="0.25">
      <c r="A223" s="12">
        <v>220</v>
      </c>
      <c r="B223" s="9">
        <v>2</v>
      </c>
      <c r="C223" s="9" t="s">
        <v>6</v>
      </c>
      <c r="D223" s="9" t="s">
        <v>1069</v>
      </c>
      <c r="E223" s="9" t="s">
        <v>4</v>
      </c>
      <c r="F223" s="9" t="s">
        <v>56</v>
      </c>
      <c r="G223" s="9" t="s">
        <v>1458</v>
      </c>
      <c r="H223" s="13" t="s">
        <v>1070</v>
      </c>
      <c r="I223" s="12">
        <v>81.36</v>
      </c>
      <c r="J223" s="9">
        <v>5.84</v>
      </c>
      <c r="K223" s="9">
        <v>55.09</v>
      </c>
      <c r="L223" s="9">
        <v>49.25</v>
      </c>
      <c r="M223" s="9">
        <v>0</v>
      </c>
      <c r="N223" s="9">
        <v>0</v>
      </c>
      <c r="O223" s="9">
        <v>0</v>
      </c>
      <c r="P223" s="9">
        <v>0</v>
      </c>
      <c r="Q223" s="9">
        <v>21.06</v>
      </c>
      <c r="R223" s="9">
        <v>1.65</v>
      </c>
      <c r="S223" s="9">
        <v>7.86</v>
      </c>
      <c r="T223" s="9">
        <v>6.21</v>
      </c>
      <c r="U223" s="12" t="s">
        <v>138</v>
      </c>
      <c r="V223" s="9">
        <v>0.35</v>
      </c>
      <c r="W223" s="9">
        <v>0.45</v>
      </c>
      <c r="X223" s="9"/>
      <c r="Y223" s="9"/>
      <c r="Z223" s="18" t="str">
        <f t="shared" si="12"/>
        <v>Pathway</v>
      </c>
      <c r="AA223" s="18" t="str">
        <f t="shared" si="13"/>
        <v>Google</v>
      </c>
      <c r="AB223" s="10" t="str">
        <f t="shared" si="14"/>
        <v>Bing</v>
      </c>
      <c r="AC223" s="13" t="s">
        <v>514</v>
      </c>
      <c r="AD223">
        <v>41.715490683299997</v>
      </c>
      <c r="AE223">
        <v>-83.684726984899996</v>
      </c>
      <c r="AF223">
        <v>41.715720431199998</v>
      </c>
      <c r="AG223">
        <v>-83.682818880300005</v>
      </c>
    </row>
    <row r="224" spans="1:33" x14ac:dyDescent="0.25">
      <c r="A224" s="12">
        <v>221</v>
      </c>
      <c r="B224" s="9">
        <v>8</v>
      </c>
      <c r="C224" s="9" t="s">
        <v>11</v>
      </c>
      <c r="D224" s="9" t="s">
        <v>1029</v>
      </c>
      <c r="E224" s="9" t="s">
        <v>4</v>
      </c>
      <c r="F224" s="9" t="s">
        <v>47</v>
      </c>
      <c r="G224" s="9" t="s">
        <v>1458</v>
      </c>
      <c r="H224" s="13" t="s">
        <v>655</v>
      </c>
      <c r="I224" s="12">
        <v>16.309999999999999</v>
      </c>
      <c r="J224" s="9">
        <v>3.87</v>
      </c>
      <c r="K224" s="9">
        <v>15.12</v>
      </c>
      <c r="L224" s="9">
        <v>11.25</v>
      </c>
      <c r="M224" s="9">
        <v>0</v>
      </c>
      <c r="N224" s="9">
        <v>0</v>
      </c>
      <c r="O224" s="9">
        <v>0</v>
      </c>
      <c r="P224" s="9">
        <v>0</v>
      </c>
      <c r="Q224" s="9">
        <v>10.199999999999999</v>
      </c>
      <c r="R224" s="9">
        <v>1.1100000000000001</v>
      </c>
      <c r="S224" s="9">
        <v>7.3</v>
      </c>
      <c r="T224" s="9">
        <v>6.18</v>
      </c>
      <c r="U224" s="12" t="s">
        <v>166</v>
      </c>
      <c r="V224" s="9">
        <v>15.33</v>
      </c>
      <c r="W224" s="9">
        <v>15.43</v>
      </c>
      <c r="X224" s="9"/>
      <c r="Y224" s="9"/>
      <c r="Z224" s="18" t="str">
        <f t="shared" si="12"/>
        <v>Pathway</v>
      </c>
      <c r="AA224" s="18" t="str">
        <f t="shared" si="13"/>
        <v>Google</v>
      </c>
      <c r="AB224" s="10" t="str">
        <f t="shared" si="14"/>
        <v>Bing</v>
      </c>
      <c r="AC224" s="13" t="s">
        <v>514</v>
      </c>
      <c r="AD224">
        <v>39.250414057199997</v>
      </c>
      <c r="AE224">
        <v>-84.344375001700001</v>
      </c>
      <c r="AF224">
        <v>39.251928203600002</v>
      </c>
      <c r="AG224">
        <v>-84.344034945900006</v>
      </c>
    </row>
    <row r="225" spans="1:33" x14ac:dyDescent="0.25">
      <c r="A225" s="12">
        <v>222</v>
      </c>
      <c r="B225" s="9">
        <v>8</v>
      </c>
      <c r="C225" s="9" t="s">
        <v>11</v>
      </c>
      <c r="D225" s="9" t="s">
        <v>978</v>
      </c>
      <c r="E225" s="9" t="s">
        <v>4</v>
      </c>
      <c r="F225" s="9" t="s">
        <v>56</v>
      </c>
      <c r="G225" s="9" t="s">
        <v>1458</v>
      </c>
      <c r="H225" s="13" t="s">
        <v>979</v>
      </c>
      <c r="I225" s="12">
        <v>96.42</v>
      </c>
      <c r="J225" s="9">
        <v>7.61</v>
      </c>
      <c r="K225" s="9">
        <v>70.62</v>
      </c>
      <c r="L225" s="9">
        <v>63.01</v>
      </c>
      <c r="M225" s="9">
        <v>3.01</v>
      </c>
      <c r="N225" s="9">
        <v>0.21</v>
      </c>
      <c r="O225" s="9">
        <v>1.29</v>
      </c>
      <c r="P225" s="9">
        <v>1.08</v>
      </c>
      <c r="Q225" s="9">
        <v>18.05</v>
      </c>
      <c r="R225" s="9">
        <v>2.19</v>
      </c>
      <c r="S225" s="9">
        <v>8.2899999999999991</v>
      </c>
      <c r="T225" s="9">
        <v>6.1</v>
      </c>
      <c r="U225" s="12" t="s">
        <v>89</v>
      </c>
      <c r="V225" s="9">
        <v>9</v>
      </c>
      <c r="W225" s="9">
        <v>9.1</v>
      </c>
      <c r="X225" s="9"/>
      <c r="Y225" s="9"/>
      <c r="Z225" s="18" t="str">
        <f t="shared" si="12"/>
        <v>Pathway</v>
      </c>
      <c r="AA225" s="18" t="str">
        <f t="shared" si="13"/>
        <v>Google</v>
      </c>
      <c r="AB225" s="10" t="str">
        <f t="shared" si="14"/>
        <v>Bing</v>
      </c>
      <c r="AC225" s="13" t="s">
        <v>514</v>
      </c>
      <c r="AD225">
        <v>39.144679508999999</v>
      </c>
      <c r="AE225">
        <v>-84.623249356000002</v>
      </c>
      <c r="AF225">
        <v>39.143816404399999</v>
      </c>
      <c r="AG225">
        <v>-84.621763979999997</v>
      </c>
    </row>
    <row r="226" spans="1:33" x14ac:dyDescent="0.25">
      <c r="A226" s="12">
        <v>223</v>
      </c>
      <c r="B226" s="9">
        <v>8</v>
      </c>
      <c r="C226" s="9" t="s">
        <v>61</v>
      </c>
      <c r="D226" s="9" t="s">
        <v>974</v>
      </c>
      <c r="E226" s="9" t="s">
        <v>4</v>
      </c>
      <c r="F226" s="9" t="s">
        <v>56</v>
      </c>
      <c r="G226" s="9" t="s">
        <v>1458</v>
      </c>
      <c r="H226" s="13" t="s">
        <v>613</v>
      </c>
      <c r="I226" s="12">
        <v>34.24</v>
      </c>
      <c r="J226" s="9">
        <v>13.69</v>
      </c>
      <c r="K226" s="9">
        <v>30.33</v>
      </c>
      <c r="L226" s="9">
        <v>16.64</v>
      </c>
      <c r="M226" s="9">
        <v>0</v>
      </c>
      <c r="N226" s="9">
        <v>0</v>
      </c>
      <c r="O226" s="9">
        <v>0</v>
      </c>
      <c r="P226" s="9">
        <v>0</v>
      </c>
      <c r="Q226" s="9">
        <v>15.58</v>
      </c>
      <c r="R226" s="9">
        <v>4.12</v>
      </c>
      <c r="S226" s="9">
        <v>10.220000000000001</v>
      </c>
      <c r="T226" s="9">
        <v>6.1</v>
      </c>
      <c r="U226" s="12" t="s">
        <v>67</v>
      </c>
      <c r="V226" s="9">
        <v>3.13</v>
      </c>
      <c r="W226" s="9">
        <v>3.23</v>
      </c>
      <c r="X226" s="9"/>
      <c r="Y226" s="9"/>
      <c r="Z226" s="18" t="str">
        <f t="shared" si="12"/>
        <v>Pathway</v>
      </c>
      <c r="AA226" s="18" t="str">
        <f t="shared" si="13"/>
        <v>Google</v>
      </c>
      <c r="AB226" s="10" t="str">
        <f t="shared" si="14"/>
        <v>Bing</v>
      </c>
      <c r="AC226" s="13" t="s">
        <v>514</v>
      </c>
      <c r="AD226">
        <v>39.332709176100003</v>
      </c>
      <c r="AE226">
        <v>-84.521906674999997</v>
      </c>
      <c r="AF226">
        <v>39.3335223857</v>
      </c>
      <c r="AG226">
        <v>-84.523453002699995</v>
      </c>
    </row>
    <row r="227" spans="1:33" x14ac:dyDescent="0.25">
      <c r="A227" s="12">
        <v>224</v>
      </c>
      <c r="B227" s="9">
        <v>8</v>
      </c>
      <c r="C227" s="9" t="s">
        <v>11</v>
      </c>
      <c r="D227" s="9" t="s">
        <v>978</v>
      </c>
      <c r="E227" s="9" t="s">
        <v>4</v>
      </c>
      <c r="F227" s="9" t="s">
        <v>56</v>
      </c>
      <c r="G227" s="9" t="s">
        <v>1458</v>
      </c>
      <c r="H227" s="13" t="s">
        <v>979</v>
      </c>
      <c r="I227" s="12">
        <v>45.2</v>
      </c>
      <c r="J227" s="9">
        <v>4.59</v>
      </c>
      <c r="K227" s="9">
        <v>28.77</v>
      </c>
      <c r="L227" s="9">
        <v>24.18</v>
      </c>
      <c r="M227" s="9">
        <v>3.01</v>
      </c>
      <c r="N227" s="9">
        <v>0.12</v>
      </c>
      <c r="O227" s="9">
        <v>0.89</v>
      </c>
      <c r="P227" s="9">
        <v>0.77</v>
      </c>
      <c r="Q227" s="9">
        <v>24.07</v>
      </c>
      <c r="R227" s="9">
        <v>1.27</v>
      </c>
      <c r="S227" s="9">
        <v>7.34</v>
      </c>
      <c r="T227" s="9">
        <v>6.07</v>
      </c>
      <c r="U227" s="12" t="s">
        <v>89</v>
      </c>
      <c r="V227" s="9">
        <v>10.72</v>
      </c>
      <c r="W227" s="9">
        <v>10.82</v>
      </c>
      <c r="X227" s="9"/>
      <c r="Y227" s="9"/>
      <c r="Z227" s="18" t="str">
        <f t="shared" si="12"/>
        <v>Pathway</v>
      </c>
      <c r="AA227" s="18" t="str">
        <f t="shared" si="13"/>
        <v>Google</v>
      </c>
      <c r="AB227" s="10" t="str">
        <f t="shared" si="14"/>
        <v>Bing</v>
      </c>
      <c r="AC227" s="13" t="s">
        <v>514</v>
      </c>
      <c r="AD227">
        <v>39.125725366600001</v>
      </c>
      <c r="AE227">
        <v>-84.604227179600002</v>
      </c>
      <c r="AF227">
        <v>39.124282191600003</v>
      </c>
      <c r="AG227">
        <v>-84.603298874299995</v>
      </c>
    </row>
    <row r="228" spans="1:33" x14ac:dyDescent="0.25">
      <c r="A228" s="12">
        <v>225</v>
      </c>
      <c r="B228" s="9">
        <v>8</v>
      </c>
      <c r="C228" s="9" t="s">
        <v>61</v>
      </c>
      <c r="D228" s="9" t="s">
        <v>712</v>
      </c>
      <c r="E228" s="9" t="s">
        <v>4</v>
      </c>
      <c r="F228" s="9" t="s">
        <v>47</v>
      </c>
      <c r="G228" s="9" t="s">
        <v>1458</v>
      </c>
      <c r="H228" s="13" t="s">
        <v>713</v>
      </c>
      <c r="I228" s="12">
        <v>22.26</v>
      </c>
      <c r="J228" s="9">
        <v>3.96</v>
      </c>
      <c r="K228" s="9">
        <v>20.59</v>
      </c>
      <c r="L228" s="9">
        <v>16.63</v>
      </c>
      <c r="M228" s="9">
        <v>0</v>
      </c>
      <c r="N228" s="9">
        <v>0</v>
      </c>
      <c r="O228" s="9">
        <v>0</v>
      </c>
      <c r="P228" s="9">
        <v>0</v>
      </c>
      <c r="Q228" s="9">
        <v>9.92</v>
      </c>
      <c r="R228" s="9">
        <v>1.1399999999999999</v>
      </c>
      <c r="S228" s="9">
        <v>7.22</v>
      </c>
      <c r="T228" s="9">
        <v>6.07</v>
      </c>
      <c r="U228" s="12" t="s">
        <v>239</v>
      </c>
      <c r="V228" s="9">
        <v>9.35</v>
      </c>
      <c r="W228" s="9">
        <v>9.4499999999999993</v>
      </c>
      <c r="X228" s="9"/>
      <c r="Y228" s="9"/>
      <c r="Z228" s="18" t="str">
        <f t="shared" si="12"/>
        <v>Pathway</v>
      </c>
      <c r="AA228" s="18" t="str">
        <f t="shared" si="13"/>
        <v>Google</v>
      </c>
      <c r="AB228" s="10" t="str">
        <f t="shared" si="14"/>
        <v>Bing</v>
      </c>
      <c r="AC228" s="13" t="s">
        <v>514</v>
      </c>
      <c r="AD228">
        <v>39.501071978100001</v>
      </c>
      <c r="AE228">
        <v>-84.373729056200006</v>
      </c>
      <c r="AF228">
        <v>39.500531504100003</v>
      </c>
      <c r="AG228">
        <v>-84.371949510999997</v>
      </c>
    </row>
    <row r="229" spans="1:33" x14ac:dyDescent="0.25">
      <c r="A229" s="12">
        <v>226</v>
      </c>
      <c r="B229" s="9">
        <v>6</v>
      </c>
      <c r="C229" s="9" t="s">
        <v>42</v>
      </c>
      <c r="D229" s="9" t="s">
        <v>963</v>
      </c>
      <c r="E229" s="9" t="s">
        <v>4</v>
      </c>
      <c r="F229" s="9" t="s">
        <v>56</v>
      </c>
      <c r="G229" s="9" t="s">
        <v>1458</v>
      </c>
      <c r="H229" s="13" t="s">
        <v>603</v>
      </c>
      <c r="I229" s="12">
        <v>51.57</v>
      </c>
      <c r="J229" s="9">
        <v>14.9</v>
      </c>
      <c r="K229" s="9">
        <v>45.19</v>
      </c>
      <c r="L229" s="9">
        <v>30.29</v>
      </c>
      <c r="M229" s="9">
        <v>0</v>
      </c>
      <c r="N229" s="9">
        <v>0</v>
      </c>
      <c r="O229" s="9">
        <v>0</v>
      </c>
      <c r="P229" s="9">
        <v>0</v>
      </c>
      <c r="Q229" s="9">
        <v>15.15</v>
      </c>
      <c r="R229" s="9">
        <v>4.5199999999999996</v>
      </c>
      <c r="S229" s="9">
        <v>10.49</v>
      </c>
      <c r="T229" s="9">
        <v>5.97</v>
      </c>
      <c r="U229" s="12" t="s">
        <v>107</v>
      </c>
      <c r="V229" s="9">
        <v>1.1000000000000001</v>
      </c>
      <c r="W229" s="9">
        <v>1.2</v>
      </c>
      <c r="X229" s="9"/>
      <c r="Y229" s="9"/>
      <c r="Z229" s="18" t="str">
        <f t="shared" si="12"/>
        <v>Pathway</v>
      </c>
      <c r="AA229" s="18" t="str">
        <f t="shared" si="13"/>
        <v>Google</v>
      </c>
      <c r="AB229" s="10" t="str">
        <f t="shared" si="14"/>
        <v>Bing</v>
      </c>
      <c r="AC229" s="13" t="s">
        <v>514</v>
      </c>
      <c r="AD229">
        <v>40.152694207700002</v>
      </c>
      <c r="AE229">
        <v>-83.018173496499998</v>
      </c>
      <c r="AF229">
        <v>40.154143533199999</v>
      </c>
      <c r="AG229">
        <v>-83.018275037099997</v>
      </c>
    </row>
    <row r="230" spans="1:33" x14ac:dyDescent="0.25">
      <c r="A230" s="12">
        <v>227</v>
      </c>
      <c r="B230" s="9">
        <v>8</v>
      </c>
      <c r="C230" s="9" t="s">
        <v>11</v>
      </c>
      <c r="D230" s="9" t="s">
        <v>1090</v>
      </c>
      <c r="E230" s="9" t="s">
        <v>4</v>
      </c>
      <c r="F230" s="9" t="s">
        <v>47</v>
      </c>
      <c r="G230" s="9" t="s">
        <v>1458</v>
      </c>
      <c r="H230" s="13" t="s">
        <v>613</v>
      </c>
      <c r="I230" s="12">
        <v>32.61</v>
      </c>
      <c r="J230" s="9">
        <v>12.17</v>
      </c>
      <c r="K230" s="9">
        <v>31.53</v>
      </c>
      <c r="L230" s="9">
        <v>19.37</v>
      </c>
      <c r="M230" s="9">
        <v>5.67</v>
      </c>
      <c r="N230" s="9">
        <v>0.47</v>
      </c>
      <c r="O230" s="9">
        <v>4.75</v>
      </c>
      <c r="P230" s="9">
        <v>4.29</v>
      </c>
      <c r="Q230" s="9">
        <v>11.33</v>
      </c>
      <c r="R230" s="9">
        <v>4.09</v>
      </c>
      <c r="S230" s="9">
        <v>10.06</v>
      </c>
      <c r="T230" s="9">
        <v>5.97</v>
      </c>
      <c r="U230" s="12" t="s">
        <v>140</v>
      </c>
      <c r="V230" s="9">
        <v>10.25</v>
      </c>
      <c r="W230" s="9">
        <v>10.31</v>
      </c>
      <c r="X230" s="9"/>
      <c r="Y230" s="9"/>
      <c r="Z230" s="18" t="str">
        <f t="shared" si="12"/>
        <v>Pathway</v>
      </c>
      <c r="AA230" s="18" t="str">
        <f t="shared" si="13"/>
        <v>Google</v>
      </c>
      <c r="AB230" s="10" t="str">
        <f t="shared" si="14"/>
        <v>Bing</v>
      </c>
      <c r="AC230" s="13" t="s">
        <v>514</v>
      </c>
      <c r="AD230">
        <v>39.299451619800003</v>
      </c>
      <c r="AE230">
        <v>-84.484694807300002</v>
      </c>
      <c r="AF230">
        <v>39.3002704986</v>
      </c>
      <c r="AG230">
        <v>-84.484873455400006</v>
      </c>
    </row>
    <row r="231" spans="1:33" x14ac:dyDescent="0.25">
      <c r="A231" s="12">
        <v>228</v>
      </c>
      <c r="B231" s="9">
        <v>12</v>
      </c>
      <c r="C231" s="9" t="s">
        <v>14</v>
      </c>
      <c r="D231" s="9" t="s">
        <v>1042</v>
      </c>
      <c r="E231" s="9" t="s">
        <v>4</v>
      </c>
      <c r="F231" s="9" t="s">
        <v>56</v>
      </c>
      <c r="G231" s="9" t="s">
        <v>1458</v>
      </c>
      <c r="H231" s="13" t="s">
        <v>985</v>
      </c>
      <c r="I231" s="12">
        <v>30.13</v>
      </c>
      <c r="J231" s="9">
        <v>7.29</v>
      </c>
      <c r="K231" s="9">
        <v>23.3</v>
      </c>
      <c r="L231" s="9">
        <v>16</v>
      </c>
      <c r="M231" s="9">
        <v>0</v>
      </c>
      <c r="N231" s="9">
        <v>0</v>
      </c>
      <c r="O231" s="9">
        <v>0</v>
      </c>
      <c r="P231" s="9">
        <v>0</v>
      </c>
      <c r="Q231" s="9">
        <v>18.05</v>
      </c>
      <c r="R231" s="9">
        <v>2.09</v>
      </c>
      <c r="S231" s="9">
        <v>8.06</v>
      </c>
      <c r="T231" s="9">
        <v>5.97</v>
      </c>
      <c r="U231" s="12" t="s">
        <v>77</v>
      </c>
      <c r="V231" s="9">
        <v>8.99</v>
      </c>
      <c r="W231" s="9">
        <v>9.09</v>
      </c>
      <c r="X231" s="9"/>
      <c r="Y231" s="9"/>
      <c r="Z231" s="18" t="str">
        <f t="shared" si="12"/>
        <v>Pathway</v>
      </c>
      <c r="AA231" s="18" t="str">
        <f t="shared" si="13"/>
        <v>Google</v>
      </c>
      <c r="AB231" s="10" t="str">
        <f t="shared" si="14"/>
        <v>Bing</v>
      </c>
      <c r="AC231" s="13" t="s">
        <v>514</v>
      </c>
      <c r="AD231">
        <v>41.4066656858</v>
      </c>
      <c r="AE231">
        <v>-81.691424720800001</v>
      </c>
      <c r="AF231">
        <v>41.408069151699998</v>
      </c>
      <c r="AG231">
        <v>-81.691951239700003</v>
      </c>
    </row>
    <row r="232" spans="1:33" x14ac:dyDescent="0.25">
      <c r="A232" s="12">
        <v>229</v>
      </c>
      <c r="B232" s="9">
        <v>6</v>
      </c>
      <c r="C232" s="9" t="s">
        <v>42</v>
      </c>
      <c r="D232" s="9" t="s">
        <v>963</v>
      </c>
      <c r="E232" s="9" t="s">
        <v>4</v>
      </c>
      <c r="F232" s="9" t="s">
        <v>56</v>
      </c>
      <c r="G232" s="9" t="s">
        <v>1458</v>
      </c>
      <c r="H232" s="13" t="s">
        <v>603</v>
      </c>
      <c r="I232" s="12">
        <v>24.27</v>
      </c>
      <c r="J232" s="9">
        <v>14.9</v>
      </c>
      <c r="K232" s="9">
        <v>22.64</v>
      </c>
      <c r="L232" s="9">
        <v>7.73</v>
      </c>
      <c r="M232" s="9">
        <v>3.03</v>
      </c>
      <c r="N232" s="9">
        <v>0.44</v>
      </c>
      <c r="O232" s="9">
        <v>1.89</v>
      </c>
      <c r="P232" s="9">
        <v>1.46</v>
      </c>
      <c r="Q232" s="9">
        <v>15.15</v>
      </c>
      <c r="R232" s="9">
        <v>4.5199999999999996</v>
      </c>
      <c r="S232" s="9">
        <v>10.49</v>
      </c>
      <c r="T232" s="9">
        <v>5.97</v>
      </c>
      <c r="U232" s="12" t="s">
        <v>107</v>
      </c>
      <c r="V232" s="9">
        <v>0.3</v>
      </c>
      <c r="W232" s="9">
        <v>0.4</v>
      </c>
      <c r="X232" s="9"/>
      <c r="Y232" s="9"/>
      <c r="Z232" s="18" t="str">
        <f t="shared" si="12"/>
        <v>Pathway</v>
      </c>
      <c r="AA232" s="18" t="str">
        <f t="shared" si="13"/>
        <v>Google</v>
      </c>
      <c r="AB232" s="10" t="str">
        <f t="shared" si="14"/>
        <v>Bing</v>
      </c>
      <c r="AC232" s="13" t="s">
        <v>2324</v>
      </c>
      <c r="AD232">
        <v>40.1410954969</v>
      </c>
      <c r="AE232">
        <v>-83.017337957500004</v>
      </c>
      <c r="AF232">
        <v>40.142545339000002</v>
      </c>
      <c r="AG232">
        <v>-83.017442384500001</v>
      </c>
    </row>
    <row r="233" spans="1:33" x14ac:dyDescent="0.25">
      <c r="A233" s="12">
        <v>230</v>
      </c>
      <c r="B233" s="9">
        <v>2</v>
      </c>
      <c r="C233" s="9" t="s">
        <v>6</v>
      </c>
      <c r="D233" s="9" t="s">
        <v>924</v>
      </c>
      <c r="E233" s="9" t="s">
        <v>4</v>
      </c>
      <c r="F233" s="9" t="s">
        <v>56</v>
      </c>
      <c r="G233" s="9" t="s">
        <v>1458</v>
      </c>
      <c r="H233" s="13" t="s">
        <v>556</v>
      </c>
      <c r="I233" s="12">
        <v>39.17</v>
      </c>
      <c r="J233" s="9">
        <v>14.02</v>
      </c>
      <c r="K233" s="9">
        <v>34.6</v>
      </c>
      <c r="L233" s="9">
        <v>20.58</v>
      </c>
      <c r="M233" s="9">
        <v>0</v>
      </c>
      <c r="N233" s="9">
        <v>0</v>
      </c>
      <c r="O233" s="9">
        <v>0</v>
      </c>
      <c r="P233" s="9">
        <v>0</v>
      </c>
      <c r="Q233" s="9">
        <v>15.04</v>
      </c>
      <c r="R233" s="9">
        <v>4.2300000000000004</v>
      </c>
      <c r="S233" s="9">
        <v>10.15</v>
      </c>
      <c r="T233" s="9">
        <v>5.92</v>
      </c>
      <c r="U233" s="12" t="s">
        <v>78</v>
      </c>
      <c r="V233" s="9">
        <v>21.94</v>
      </c>
      <c r="W233" s="9">
        <v>22.04</v>
      </c>
      <c r="X233" s="9"/>
      <c r="Y233" s="9"/>
      <c r="Z233" s="18" t="str">
        <f t="shared" si="12"/>
        <v>Pathway</v>
      </c>
      <c r="AA233" s="18" t="str">
        <f t="shared" si="13"/>
        <v>Google</v>
      </c>
      <c r="AB233" s="10" t="str">
        <f t="shared" si="14"/>
        <v>Bing</v>
      </c>
      <c r="AC233" s="13" t="s">
        <v>1450</v>
      </c>
      <c r="AD233">
        <v>41.636779715800003</v>
      </c>
      <c r="AE233">
        <v>-83.478160339499993</v>
      </c>
      <c r="AF233">
        <v>41.636821592700002</v>
      </c>
      <c r="AG233">
        <v>-83.476245151800001</v>
      </c>
    </row>
    <row r="234" spans="1:33" x14ac:dyDescent="0.25">
      <c r="A234" s="12">
        <v>231</v>
      </c>
      <c r="B234" s="9">
        <v>8</v>
      </c>
      <c r="C234" s="9" t="s">
        <v>83</v>
      </c>
      <c r="D234" s="9" t="s">
        <v>1254</v>
      </c>
      <c r="E234" s="9" t="s">
        <v>4</v>
      </c>
      <c r="F234" s="9" t="s">
        <v>47</v>
      </c>
      <c r="G234" s="9" t="s">
        <v>1458</v>
      </c>
      <c r="H234" s="13" t="s">
        <v>613</v>
      </c>
      <c r="I234" s="12">
        <v>16.309999999999999</v>
      </c>
      <c r="J234" s="9">
        <v>3.25</v>
      </c>
      <c r="K234" s="9">
        <v>14.85</v>
      </c>
      <c r="L234" s="9">
        <v>11.61</v>
      </c>
      <c r="M234" s="9">
        <v>3.4</v>
      </c>
      <c r="N234" s="9">
        <v>0.1</v>
      </c>
      <c r="O234" s="9">
        <v>2.2000000000000002</v>
      </c>
      <c r="P234" s="9">
        <v>2.1</v>
      </c>
      <c r="Q234" s="9">
        <v>10.199999999999999</v>
      </c>
      <c r="R234" s="9">
        <v>0.91</v>
      </c>
      <c r="S234" s="9">
        <v>6.82</v>
      </c>
      <c r="T234" s="9">
        <v>5.91</v>
      </c>
      <c r="U234" s="12" t="s">
        <v>1305</v>
      </c>
      <c r="V234" s="9">
        <v>2.57</v>
      </c>
      <c r="W234" s="9">
        <v>2.67</v>
      </c>
      <c r="X234" s="9"/>
      <c r="Y234" s="9"/>
      <c r="Z234" s="18" t="str">
        <f t="shared" si="12"/>
        <v>Pathway</v>
      </c>
      <c r="AA234" s="18" t="str">
        <f t="shared" si="13"/>
        <v>Google</v>
      </c>
      <c r="AB234" s="10" t="str">
        <f t="shared" si="14"/>
        <v>Bing</v>
      </c>
      <c r="AC234" s="13" t="s">
        <v>514</v>
      </c>
      <c r="AD234">
        <v>39.829636846900002</v>
      </c>
      <c r="AE234">
        <v>-84.062928088600003</v>
      </c>
      <c r="AF234">
        <v>39.831039481600001</v>
      </c>
      <c r="AG234">
        <v>-84.062455369999995</v>
      </c>
    </row>
    <row r="235" spans="1:33" x14ac:dyDescent="0.25">
      <c r="A235" s="12">
        <v>232</v>
      </c>
      <c r="B235" s="9">
        <v>4</v>
      </c>
      <c r="C235" s="9" t="s">
        <v>23</v>
      </c>
      <c r="D235" s="9" t="s">
        <v>988</v>
      </c>
      <c r="E235" s="9" t="s">
        <v>4</v>
      </c>
      <c r="F235" s="9" t="s">
        <v>47</v>
      </c>
      <c r="G235" s="9" t="s">
        <v>1458</v>
      </c>
      <c r="H235" s="13" t="s">
        <v>623</v>
      </c>
      <c r="I235" s="12">
        <v>32.61</v>
      </c>
      <c r="J235" s="9">
        <v>3.22</v>
      </c>
      <c r="K235" s="9">
        <v>29.32</v>
      </c>
      <c r="L235" s="9">
        <v>26.09</v>
      </c>
      <c r="M235" s="9">
        <v>6.8</v>
      </c>
      <c r="N235" s="9">
        <v>0.1</v>
      </c>
      <c r="O235" s="9">
        <v>4.3499999999999996</v>
      </c>
      <c r="P235" s="9">
        <v>4.25</v>
      </c>
      <c r="Q235" s="9">
        <v>10.199999999999999</v>
      </c>
      <c r="R235" s="9">
        <v>0.91</v>
      </c>
      <c r="S235" s="9">
        <v>6.8</v>
      </c>
      <c r="T235" s="9">
        <v>5.89</v>
      </c>
      <c r="U235" s="12" t="s">
        <v>216</v>
      </c>
      <c r="V235" s="9">
        <v>7.34</v>
      </c>
      <c r="W235" s="9">
        <v>7.44</v>
      </c>
      <c r="X235" s="9"/>
      <c r="Y235" s="9"/>
      <c r="Z235" s="18" t="str">
        <f t="shared" si="12"/>
        <v>Pathway</v>
      </c>
      <c r="AA235" s="18" t="str">
        <f t="shared" si="13"/>
        <v>Google</v>
      </c>
      <c r="AB235" s="10" t="str">
        <f t="shared" si="14"/>
        <v>Bing</v>
      </c>
      <c r="AC235" s="13" t="s">
        <v>514</v>
      </c>
      <c r="AD235">
        <v>41.3113337857</v>
      </c>
      <c r="AE235">
        <v>-81.449344716200002</v>
      </c>
      <c r="AF235">
        <v>41.311358964199997</v>
      </c>
      <c r="AG235">
        <v>-81.447502922300004</v>
      </c>
    </row>
    <row r="236" spans="1:33" x14ac:dyDescent="0.25">
      <c r="A236" s="12">
        <v>233</v>
      </c>
      <c r="B236" s="9">
        <v>1</v>
      </c>
      <c r="C236" s="9" t="s">
        <v>71</v>
      </c>
      <c r="D236" s="9" t="s">
        <v>950</v>
      </c>
      <c r="E236" s="9" t="s">
        <v>4</v>
      </c>
      <c r="F236" s="9" t="s">
        <v>47</v>
      </c>
      <c r="G236" s="9" t="s">
        <v>1458</v>
      </c>
      <c r="H236" s="13" t="s">
        <v>561</v>
      </c>
      <c r="I236" s="12">
        <v>26.09</v>
      </c>
      <c r="J236" s="9">
        <v>3.18</v>
      </c>
      <c r="K236" s="9">
        <v>23.49</v>
      </c>
      <c r="L236" s="9">
        <v>20.309999999999999</v>
      </c>
      <c r="M236" s="9">
        <v>0</v>
      </c>
      <c r="N236" s="9">
        <v>0</v>
      </c>
      <c r="O236" s="9">
        <v>0</v>
      </c>
      <c r="P236" s="9">
        <v>0</v>
      </c>
      <c r="Q236" s="9">
        <v>10.199999999999999</v>
      </c>
      <c r="R236" s="9">
        <v>0.89</v>
      </c>
      <c r="S236" s="9">
        <v>6.76</v>
      </c>
      <c r="T236" s="9">
        <v>5.87</v>
      </c>
      <c r="U236" s="12" t="s">
        <v>315</v>
      </c>
      <c r="V236" s="9">
        <v>15.22</v>
      </c>
      <c r="W236" s="9">
        <v>15.32</v>
      </c>
      <c r="X236" s="9"/>
      <c r="Y236" s="9"/>
      <c r="Z236" s="18" t="str">
        <f t="shared" si="12"/>
        <v>Pathway</v>
      </c>
      <c r="AA236" s="18" t="str">
        <f t="shared" si="13"/>
        <v>Google</v>
      </c>
      <c r="AB236" s="10" t="str">
        <f t="shared" si="14"/>
        <v>Bing</v>
      </c>
      <c r="AC236" s="13" t="s">
        <v>514</v>
      </c>
      <c r="AD236">
        <v>41.023196272500002</v>
      </c>
      <c r="AE236">
        <v>-83.667001770200002</v>
      </c>
      <c r="AF236">
        <v>41.024081170700001</v>
      </c>
      <c r="AG236">
        <v>-83.668530235399999</v>
      </c>
    </row>
    <row r="237" spans="1:33" x14ac:dyDescent="0.25">
      <c r="A237" s="12">
        <v>234</v>
      </c>
      <c r="B237" s="9">
        <v>2</v>
      </c>
      <c r="C237" s="9" t="s">
        <v>394</v>
      </c>
      <c r="D237" s="9" t="s">
        <v>1249</v>
      </c>
      <c r="E237" s="9" t="s">
        <v>4</v>
      </c>
      <c r="F237" s="9" t="s">
        <v>25</v>
      </c>
      <c r="G237" s="9" t="s">
        <v>1458</v>
      </c>
      <c r="H237" s="13" t="s">
        <v>814</v>
      </c>
      <c r="I237" s="12">
        <v>23.39</v>
      </c>
      <c r="J237" s="9">
        <v>2.2400000000000002</v>
      </c>
      <c r="K237" s="9">
        <v>19.59</v>
      </c>
      <c r="L237" s="9">
        <v>17.350000000000001</v>
      </c>
      <c r="M237" s="9">
        <v>0</v>
      </c>
      <c r="N237" s="9">
        <v>0</v>
      </c>
      <c r="O237" s="9">
        <v>0</v>
      </c>
      <c r="P237" s="9">
        <v>0</v>
      </c>
      <c r="Q237" s="9">
        <v>11.69</v>
      </c>
      <c r="R237" s="9">
        <v>0.68</v>
      </c>
      <c r="S237" s="9">
        <v>6.53</v>
      </c>
      <c r="T237" s="9">
        <v>5.85</v>
      </c>
      <c r="U237" s="12" t="s">
        <v>1300</v>
      </c>
      <c r="V237" s="9">
        <v>12.95</v>
      </c>
      <c r="W237" s="9">
        <v>13.05</v>
      </c>
      <c r="X237" s="9"/>
      <c r="Y237" s="9"/>
      <c r="Z237" s="18" t="str">
        <f t="shared" si="12"/>
        <v>Pathway</v>
      </c>
      <c r="AA237" s="18" t="str">
        <f t="shared" si="13"/>
        <v>Google</v>
      </c>
      <c r="AB237" s="10" t="str">
        <f t="shared" si="14"/>
        <v>Bing</v>
      </c>
      <c r="AC237" s="13" t="s">
        <v>514</v>
      </c>
      <c r="AD237">
        <v>41.524372180500002</v>
      </c>
      <c r="AE237">
        <v>-82.858684694000004</v>
      </c>
      <c r="AF237">
        <v>41.525821712599999</v>
      </c>
      <c r="AG237">
        <v>-82.858629979300005</v>
      </c>
    </row>
    <row r="238" spans="1:33" x14ac:dyDescent="0.25">
      <c r="A238" s="12">
        <v>235</v>
      </c>
      <c r="B238" s="9">
        <v>11</v>
      </c>
      <c r="C238" s="9" t="s">
        <v>142</v>
      </c>
      <c r="D238" s="9" t="s">
        <v>879</v>
      </c>
      <c r="E238" s="9" t="s">
        <v>4</v>
      </c>
      <c r="F238" s="9" t="s">
        <v>25</v>
      </c>
      <c r="G238" s="9" t="s">
        <v>1458</v>
      </c>
      <c r="H238" s="13" t="s">
        <v>694</v>
      </c>
      <c r="I238" s="12">
        <v>15.36</v>
      </c>
      <c r="J238" s="9">
        <v>2.09</v>
      </c>
      <c r="K238" s="9">
        <v>12.74</v>
      </c>
      <c r="L238" s="9">
        <v>10.64</v>
      </c>
      <c r="M238" s="9">
        <v>3.08</v>
      </c>
      <c r="N238" s="9">
        <v>0.09</v>
      </c>
      <c r="O238" s="9">
        <v>1.58</v>
      </c>
      <c r="P238" s="9">
        <v>1.5</v>
      </c>
      <c r="Q238" s="9">
        <v>12.31</v>
      </c>
      <c r="R238" s="9">
        <v>0.64</v>
      </c>
      <c r="S238" s="9">
        <v>6.47</v>
      </c>
      <c r="T238" s="9">
        <v>5.84</v>
      </c>
      <c r="U238" s="12" t="s">
        <v>235</v>
      </c>
      <c r="V238" s="9">
        <v>9.0399999999999991</v>
      </c>
      <c r="W238" s="9">
        <v>9.14</v>
      </c>
      <c r="X238" s="9"/>
      <c r="Y238" s="9"/>
      <c r="Z238" s="18" t="str">
        <f t="shared" si="12"/>
        <v>Pathway</v>
      </c>
      <c r="AA238" s="18" t="str">
        <f t="shared" si="13"/>
        <v>Google</v>
      </c>
      <c r="AB238" s="10" t="str">
        <f t="shared" si="14"/>
        <v>Bing</v>
      </c>
      <c r="AC238" s="13" t="s">
        <v>514</v>
      </c>
      <c r="AD238">
        <v>40.410659385499997</v>
      </c>
      <c r="AE238">
        <v>-80.739821227899995</v>
      </c>
      <c r="AF238">
        <v>40.411625294899999</v>
      </c>
      <c r="AG238">
        <v>-80.741217746999993</v>
      </c>
    </row>
    <row r="239" spans="1:33" x14ac:dyDescent="0.25">
      <c r="A239" s="12">
        <v>236</v>
      </c>
      <c r="B239" s="9">
        <v>1</v>
      </c>
      <c r="C239" s="9" t="s">
        <v>71</v>
      </c>
      <c r="D239" s="9" t="s">
        <v>950</v>
      </c>
      <c r="E239" s="9" t="s">
        <v>4</v>
      </c>
      <c r="F239" s="9" t="s">
        <v>47</v>
      </c>
      <c r="G239" s="9" t="s">
        <v>1458</v>
      </c>
      <c r="H239" s="13" t="s">
        <v>561</v>
      </c>
      <c r="I239" s="12">
        <v>29.35</v>
      </c>
      <c r="J239" s="9">
        <v>3.06</v>
      </c>
      <c r="K239" s="9">
        <v>26.26</v>
      </c>
      <c r="L239" s="9">
        <v>23.21</v>
      </c>
      <c r="M239" s="9">
        <v>0</v>
      </c>
      <c r="N239" s="9">
        <v>0</v>
      </c>
      <c r="O239" s="9">
        <v>0</v>
      </c>
      <c r="P239" s="9">
        <v>0</v>
      </c>
      <c r="Q239" s="9">
        <v>10.199999999999999</v>
      </c>
      <c r="R239" s="9">
        <v>0.85</v>
      </c>
      <c r="S239" s="9">
        <v>6.65</v>
      </c>
      <c r="T239" s="9">
        <v>5.79</v>
      </c>
      <c r="U239" s="12" t="s">
        <v>315</v>
      </c>
      <c r="V239" s="9">
        <v>15.02</v>
      </c>
      <c r="W239" s="9">
        <v>15.12</v>
      </c>
      <c r="X239" s="9"/>
      <c r="Y239" s="9"/>
      <c r="Z239" s="18" t="str">
        <f t="shared" si="12"/>
        <v>Pathway</v>
      </c>
      <c r="AA239" s="18" t="str">
        <f t="shared" si="13"/>
        <v>Google</v>
      </c>
      <c r="AB239" s="10" t="str">
        <f t="shared" si="14"/>
        <v>Bing</v>
      </c>
      <c r="AC239" s="13" t="s">
        <v>514</v>
      </c>
      <c r="AD239">
        <v>41.021442258800001</v>
      </c>
      <c r="AE239">
        <v>-83.663955552700003</v>
      </c>
      <c r="AF239">
        <v>41.022324834899997</v>
      </c>
      <c r="AG239">
        <v>-83.665485512000004</v>
      </c>
    </row>
    <row r="240" spans="1:33" x14ac:dyDescent="0.25">
      <c r="A240" s="12">
        <v>237</v>
      </c>
      <c r="B240" s="9">
        <v>8</v>
      </c>
      <c r="C240" s="9" t="s">
        <v>33</v>
      </c>
      <c r="D240" s="9" t="s">
        <v>678</v>
      </c>
      <c r="E240" s="9" t="s">
        <v>4</v>
      </c>
      <c r="F240" s="9" t="s">
        <v>56</v>
      </c>
      <c r="G240" s="9" t="s">
        <v>1458</v>
      </c>
      <c r="H240" s="13" t="s">
        <v>679</v>
      </c>
      <c r="I240" s="12">
        <v>47.72</v>
      </c>
      <c r="J240" s="9">
        <v>11.87</v>
      </c>
      <c r="K240" s="9">
        <v>40.33</v>
      </c>
      <c r="L240" s="9">
        <v>28.46</v>
      </c>
      <c r="M240" s="9">
        <v>0</v>
      </c>
      <c r="N240" s="9">
        <v>0</v>
      </c>
      <c r="O240" s="9">
        <v>0</v>
      </c>
      <c r="P240" s="9">
        <v>0</v>
      </c>
      <c r="Q240" s="9">
        <v>14.88</v>
      </c>
      <c r="R240" s="9">
        <v>3.54</v>
      </c>
      <c r="S240" s="9">
        <v>9.26</v>
      </c>
      <c r="T240" s="9">
        <v>5.73</v>
      </c>
      <c r="U240" s="12" t="s">
        <v>97</v>
      </c>
      <c r="V240" s="9">
        <v>1.01</v>
      </c>
      <c r="W240" s="9">
        <v>1.1100000000000001</v>
      </c>
      <c r="X240" s="9"/>
      <c r="Y240" s="9"/>
      <c r="Z240" s="18" t="str">
        <f t="shared" si="12"/>
        <v>Pathway</v>
      </c>
      <c r="AA240" s="18" t="str">
        <f t="shared" si="13"/>
        <v>Google</v>
      </c>
      <c r="AB240" s="10" t="str">
        <f t="shared" si="14"/>
        <v>Bing</v>
      </c>
      <c r="AC240" s="13" t="s">
        <v>514</v>
      </c>
      <c r="AD240">
        <v>39.066022771699998</v>
      </c>
      <c r="AE240">
        <v>-84.296681596300004</v>
      </c>
      <c r="AF240">
        <v>39.065446149400003</v>
      </c>
      <c r="AG240">
        <v>-84.295051395300007</v>
      </c>
    </row>
    <row r="241" spans="1:33" x14ac:dyDescent="0.25">
      <c r="A241" s="12">
        <v>238</v>
      </c>
      <c r="B241" s="9">
        <v>8</v>
      </c>
      <c r="C241" s="9" t="s">
        <v>83</v>
      </c>
      <c r="D241" s="9" t="s">
        <v>1128</v>
      </c>
      <c r="E241" s="9" t="s">
        <v>4</v>
      </c>
      <c r="F241" s="9" t="s">
        <v>47</v>
      </c>
      <c r="G241" s="9" t="s">
        <v>1458</v>
      </c>
      <c r="H241" s="13" t="s">
        <v>1129</v>
      </c>
      <c r="I241" s="12">
        <v>13.05</v>
      </c>
      <c r="J241" s="9">
        <v>2.95</v>
      </c>
      <c r="K241" s="9">
        <v>11.82</v>
      </c>
      <c r="L241" s="9">
        <v>8.8699999999999992</v>
      </c>
      <c r="M241" s="9">
        <v>0</v>
      </c>
      <c r="N241" s="9">
        <v>0</v>
      </c>
      <c r="O241" s="9">
        <v>0</v>
      </c>
      <c r="P241" s="9">
        <v>0</v>
      </c>
      <c r="Q241" s="9">
        <v>10.199999999999999</v>
      </c>
      <c r="R241" s="9">
        <v>0.82</v>
      </c>
      <c r="S241" s="9">
        <v>6.54</v>
      </c>
      <c r="T241" s="9">
        <v>5.73</v>
      </c>
      <c r="U241" s="12" t="s">
        <v>267</v>
      </c>
      <c r="V241" s="9">
        <v>3.12</v>
      </c>
      <c r="W241" s="9">
        <v>3.22</v>
      </c>
      <c r="X241" s="9"/>
      <c r="Y241" s="9"/>
      <c r="Z241" s="18" t="str">
        <f t="shared" si="12"/>
        <v>Pathway</v>
      </c>
      <c r="AA241" s="18" t="str">
        <f t="shared" si="13"/>
        <v>Google</v>
      </c>
      <c r="AB241" s="10" t="str">
        <f t="shared" si="14"/>
        <v>Bing</v>
      </c>
      <c r="AC241" s="13" t="s">
        <v>514</v>
      </c>
      <c r="AD241">
        <v>39.797223455100003</v>
      </c>
      <c r="AE241">
        <v>-84.042343732099994</v>
      </c>
      <c r="AF241">
        <v>39.7983084902</v>
      </c>
      <c r="AG241">
        <v>-84.041105648300004</v>
      </c>
    </row>
    <row r="242" spans="1:33" x14ac:dyDescent="0.25">
      <c r="A242" s="12">
        <v>239</v>
      </c>
      <c r="B242" s="9">
        <v>4</v>
      </c>
      <c r="C242" s="9" t="s">
        <v>23</v>
      </c>
      <c r="D242" s="9" t="s">
        <v>1017</v>
      </c>
      <c r="E242" s="9" t="s">
        <v>4</v>
      </c>
      <c r="F242" s="9" t="s">
        <v>25</v>
      </c>
      <c r="G242" s="9" t="s">
        <v>1458</v>
      </c>
      <c r="H242" s="13" t="s">
        <v>560</v>
      </c>
      <c r="I242" s="12">
        <v>17.71</v>
      </c>
      <c r="J242" s="9">
        <v>4.0199999999999996</v>
      </c>
      <c r="K242" s="9">
        <v>16.77</v>
      </c>
      <c r="L242" s="9">
        <v>12.75</v>
      </c>
      <c r="M242" s="9">
        <v>0</v>
      </c>
      <c r="N242" s="9">
        <v>0</v>
      </c>
      <c r="O242" s="9">
        <v>0</v>
      </c>
      <c r="P242" s="9">
        <v>0</v>
      </c>
      <c r="Q242" s="9">
        <v>8.58</v>
      </c>
      <c r="R242" s="9">
        <v>1.27</v>
      </c>
      <c r="S242" s="9">
        <v>6.99</v>
      </c>
      <c r="T242" s="9">
        <v>5.72</v>
      </c>
      <c r="U242" s="12" t="s">
        <v>22</v>
      </c>
      <c r="V242" s="9">
        <v>8.2200000000000006</v>
      </c>
      <c r="W242" s="9">
        <v>8.32</v>
      </c>
      <c r="X242" s="9"/>
      <c r="Y242" s="9"/>
      <c r="Z242" s="18" t="str">
        <f t="shared" si="12"/>
        <v>Pathway</v>
      </c>
      <c r="AA242" s="18" t="str">
        <f t="shared" si="13"/>
        <v>Google</v>
      </c>
      <c r="AB242" s="10" t="str">
        <f t="shared" si="14"/>
        <v>Bing</v>
      </c>
      <c r="AC242" s="13" t="s">
        <v>514</v>
      </c>
      <c r="AD242">
        <v>41.058202785900001</v>
      </c>
      <c r="AE242">
        <v>-81.567501399999998</v>
      </c>
      <c r="AF242">
        <v>41.059518428700002</v>
      </c>
      <c r="AG242">
        <v>-81.566666068900005</v>
      </c>
    </row>
    <row r="243" spans="1:33" x14ac:dyDescent="0.25">
      <c r="A243" s="12">
        <v>240</v>
      </c>
      <c r="B243" s="9">
        <v>8</v>
      </c>
      <c r="C243" s="9" t="s">
        <v>83</v>
      </c>
      <c r="D243" s="9" t="s">
        <v>1128</v>
      </c>
      <c r="E243" s="9" t="s">
        <v>4</v>
      </c>
      <c r="F243" s="9" t="s">
        <v>47</v>
      </c>
      <c r="G243" s="9" t="s">
        <v>1458</v>
      </c>
      <c r="H243" s="13" t="s">
        <v>1129</v>
      </c>
      <c r="I243" s="12">
        <v>9.7799999999999994</v>
      </c>
      <c r="J243" s="9">
        <v>2.94</v>
      </c>
      <c r="K243" s="9">
        <v>8.9499999999999993</v>
      </c>
      <c r="L243" s="9">
        <v>6.01</v>
      </c>
      <c r="M243" s="9">
        <v>0</v>
      </c>
      <c r="N243" s="9">
        <v>0</v>
      </c>
      <c r="O243" s="9">
        <v>0</v>
      </c>
      <c r="P243" s="9">
        <v>0</v>
      </c>
      <c r="Q243" s="9">
        <v>9.7799999999999994</v>
      </c>
      <c r="R243" s="9">
        <v>0.82</v>
      </c>
      <c r="S243" s="9">
        <v>6.53</v>
      </c>
      <c r="T243" s="9">
        <v>5.72</v>
      </c>
      <c r="U243" s="12" t="s">
        <v>267</v>
      </c>
      <c r="V243" s="9">
        <v>2.8279999999999998</v>
      </c>
      <c r="W243" s="9">
        <v>2.9279999999999999</v>
      </c>
      <c r="X243" s="9"/>
      <c r="Y243" s="9"/>
      <c r="Z243" s="18" t="str">
        <f t="shared" si="12"/>
        <v>Pathway</v>
      </c>
      <c r="AA243" s="18" t="str">
        <f t="shared" si="13"/>
        <v>Google</v>
      </c>
      <c r="AB243" s="10" t="str">
        <f t="shared" si="14"/>
        <v>Bing</v>
      </c>
      <c r="AC243" s="13" t="s">
        <v>514</v>
      </c>
      <c r="AD243">
        <v>39.794314445399998</v>
      </c>
      <c r="AE243">
        <v>-84.046324693100004</v>
      </c>
      <c r="AF243">
        <v>39.795218267499997</v>
      </c>
      <c r="AG243">
        <v>-84.044852836299995</v>
      </c>
    </row>
    <row r="244" spans="1:33" x14ac:dyDescent="0.25">
      <c r="A244" s="12">
        <v>241</v>
      </c>
      <c r="B244" s="9">
        <v>6</v>
      </c>
      <c r="C244" s="9" t="s">
        <v>42</v>
      </c>
      <c r="D244" s="9" t="s">
        <v>963</v>
      </c>
      <c r="E244" s="9" t="s">
        <v>4</v>
      </c>
      <c r="F244" s="9" t="s">
        <v>56</v>
      </c>
      <c r="G244" s="9" t="s">
        <v>1458</v>
      </c>
      <c r="H244" s="13" t="s">
        <v>603</v>
      </c>
      <c r="I244" s="12">
        <v>48.62</v>
      </c>
      <c r="J244" s="9">
        <v>10.7</v>
      </c>
      <c r="K244" s="9">
        <v>40.01</v>
      </c>
      <c r="L244" s="9">
        <v>29.31</v>
      </c>
      <c r="M244" s="9">
        <v>0</v>
      </c>
      <c r="N244" s="9">
        <v>0</v>
      </c>
      <c r="O244" s="9">
        <v>0</v>
      </c>
      <c r="P244" s="9">
        <v>0</v>
      </c>
      <c r="Q244" s="9">
        <v>15.18</v>
      </c>
      <c r="R244" s="9">
        <v>3.16</v>
      </c>
      <c r="S244" s="9">
        <v>8.84</v>
      </c>
      <c r="T244" s="9">
        <v>5.68</v>
      </c>
      <c r="U244" s="12" t="s">
        <v>107</v>
      </c>
      <c r="V244" s="9">
        <v>1.49</v>
      </c>
      <c r="W244" s="9">
        <v>1.59</v>
      </c>
      <c r="X244" s="9"/>
      <c r="Y244" s="9"/>
      <c r="Z244" s="18" t="str">
        <f t="shared" si="12"/>
        <v>Pathway</v>
      </c>
      <c r="AA244" s="18" t="str">
        <f t="shared" si="13"/>
        <v>Google</v>
      </c>
      <c r="AB244" s="10" t="str">
        <f t="shared" si="14"/>
        <v>Bing</v>
      </c>
      <c r="AC244" s="13" t="s">
        <v>1450</v>
      </c>
      <c r="AD244">
        <v>40.158310016400002</v>
      </c>
      <c r="AE244">
        <v>-83.018717411400004</v>
      </c>
      <c r="AF244">
        <v>40.159723823199997</v>
      </c>
      <c r="AG244">
        <v>-83.018935064199994</v>
      </c>
    </row>
    <row r="245" spans="1:33" x14ac:dyDescent="0.25">
      <c r="A245" s="12">
        <v>242</v>
      </c>
      <c r="B245" s="9">
        <v>6</v>
      </c>
      <c r="C245" s="9" t="s">
        <v>42</v>
      </c>
      <c r="D245" s="9" t="s">
        <v>963</v>
      </c>
      <c r="E245" s="9" t="s">
        <v>4</v>
      </c>
      <c r="F245" s="9" t="s">
        <v>56</v>
      </c>
      <c r="G245" s="9" t="s">
        <v>1458</v>
      </c>
      <c r="H245" s="13" t="s">
        <v>603</v>
      </c>
      <c r="I245" s="12">
        <v>42.54</v>
      </c>
      <c r="J245" s="9">
        <v>10.7</v>
      </c>
      <c r="K245" s="9">
        <v>35.31</v>
      </c>
      <c r="L245" s="9">
        <v>24.61</v>
      </c>
      <c r="M245" s="9">
        <v>0</v>
      </c>
      <c r="N245" s="9">
        <v>0</v>
      </c>
      <c r="O245" s="9">
        <v>0</v>
      </c>
      <c r="P245" s="9">
        <v>0</v>
      </c>
      <c r="Q245" s="9">
        <v>15.18</v>
      </c>
      <c r="R245" s="9">
        <v>3.16</v>
      </c>
      <c r="S245" s="9">
        <v>8.84</v>
      </c>
      <c r="T245" s="9">
        <v>5.68</v>
      </c>
      <c r="U245" s="12" t="s">
        <v>107</v>
      </c>
      <c r="V245" s="9">
        <v>2.99</v>
      </c>
      <c r="W245" s="9">
        <v>3.09</v>
      </c>
      <c r="X245" s="9"/>
      <c r="Y245" s="9"/>
      <c r="Z245" s="18" t="str">
        <f t="shared" si="12"/>
        <v>Pathway</v>
      </c>
      <c r="AA245" s="18" t="str">
        <f t="shared" si="13"/>
        <v>Google</v>
      </c>
      <c r="AB245" s="10" t="str">
        <f t="shared" si="14"/>
        <v>Bing</v>
      </c>
      <c r="AC245" s="13" t="s">
        <v>514</v>
      </c>
      <c r="AD245">
        <v>40.179706572100002</v>
      </c>
      <c r="AE245">
        <v>-83.023155368100007</v>
      </c>
      <c r="AF245">
        <v>40.181133491300002</v>
      </c>
      <c r="AG245">
        <v>-83.023551589799993</v>
      </c>
    </row>
    <row r="246" spans="1:33" x14ac:dyDescent="0.25">
      <c r="A246" s="12">
        <v>243</v>
      </c>
      <c r="B246" s="9">
        <v>6</v>
      </c>
      <c r="C246" s="9" t="s">
        <v>42</v>
      </c>
      <c r="D246" s="9" t="s">
        <v>963</v>
      </c>
      <c r="E246" s="9" t="s">
        <v>4</v>
      </c>
      <c r="F246" s="9" t="s">
        <v>56</v>
      </c>
      <c r="G246" s="9" t="s">
        <v>1458</v>
      </c>
      <c r="H246" s="13" t="s">
        <v>603</v>
      </c>
      <c r="I246" s="12">
        <v>24.31</v>
      </c>
      <c r="J246" s="9">
        <v>10.7</v>
      </c>
      <c r="K246" s="9">
        <v>21.22</v>
      </c>
      <c r="L246" s="9">
        <v>10.52</v>
      </c>
      <c r="M246" s="9">
        <v>0</v>
      </c>
      <c r="N246" s="9">
        <v>0</v>
      </c>
      <c r="O246" s="9">
        <v>0</v>
      </c>
      <c r="P246" s="9">
        <v>0</v>
      </c>
      <c r="Q246" s="9">
        <v>15.18</v>
      </c>
      <c r="R246" s="9">
        <v>3.16</v>
      </c>
      <c r="S246" s="9">
        <v>8.84</v>
      </c>
      <c r="T246" s="9">
        <v>5.68</v>
      </c>
      <c r="U246" s="12" t="s">
        <v>107</v>
      </c>
      <c r="V246" s="9">
        <v>2.09</v>
      </c>
      <c r="W246" s="9">
        <v>2.19</v>
      </c>
      <c r="X246" s="9"/>
      <c r="Y246" s="9"/>
      <c r="Z246" s="18" t="str">
        <f t="shared" si="12"/>
        <v>Pathway</v>
      </c>
      <c r="AA246" s="18" t="str">
        <f t="shared" si="13"/>
        <v>Google</v>
      </c>
      <c r="AB246" s="10" t="str">
        <f t="shared" si="14"/>
        <v>Bing</v>
      </c>
      <c r="AC246" s="13" t="s">
        <v>1450</v>
      </c>
      <c r="AD246">
        <v>40.166688569999998</v>
      </c>
      <c r="AE246">
        <v>-83.0201885404</v>
      </c>
      <c r="AF246">
        <v>40.1680920071</v>
      </c>
      <c r="AG246">
        <v>-83.020439907500005</v>
      </c>
    </row>
    <row r="247" spans="1:33" x14ac:dyDescent="0.25">
      <c r="A247" s="12">
        <v>244</v>
      </c>
      <c r="B247" s="9">
        <v>8</v>
      </c>
      <c r="C247" s="9" t="s">
        <v>33</v>
      </c>
      <c r="D247" s="9" t="s">
        <v>848</v>
      </c>
      <c r="E247" s="9" t="s">
        <v>4</v>
      </c>
      <c r="F247" s="9" t="s">
        <v>56</v>
      </c>
      <c r="G247" s="9" t="s">
        <v>1458</v>
      </c>
      <c r="H247" s="13" t="s">
        <v>806</v>
      </c>
      <c r="I247" s="12">
        <v>180.88</v>
      </c>
      <c r="J247" s="9">
        <v>9.2200000000000006</v>
      </c>
      <c r="K247" s="9">
        <v>73.010000000000005</v>
      </c>
      <c r="L247" s="9">
        <v>63.79</v>
      </c>
      <c r="M247" s="9">
        <v>30.1</v>
      </c>
      <c r="N247" s="9">
        <v>0.26</v>
      </c>
      <c r="O247" s="9">
        <v>4.24</v>
      </c>
      <c r="P247" s="9">
        <v>3.98</v>
      </c>
      <c r="Q247" s="9">
        <v>45.16</v>
      </c>
      <c r="R247" s="9">
        <v>2.69</v>
      </c>
      <c r="S247" s="9">
        <v>8.35</v>
      </c>
      <c r="T247" s="9">
        <v>5.66</v>
      </c>
      <c r="U247" s="12" t="s">
        <v>210</v>
      </c>
      <c r="V247" s="9">
        <v>4</v>
      </c>
      <c r="W247" s="9">
        <v>4.0199999999999996</v>
      </c>
      <c r="X247" s="9"/>
      <c r="Y247" s="9"/>
      <c r="Z247" s="18" t="str">
        <f t="shared" si="12"/>
        <v>Pathway</v>
      </c>
      <c r="AA247" s="18" t="str">
        <f t="shared" si="13"/>
        <v>Google</v>
      </c>
      <c r="AB247" s="10" t="str">
        <f t="shared" si="14"/>
        <v>Bing</v>
      </c>
      <c r="AC247" s="13" t="s">
        <v>514</v>
      </c>
      <c r="AD247">
        <v>39.195157801400001</v>
      </c>
      <c r="AE247">
        <v>-84.235849553199998</v>
      </c>
      <c r="AF247">
        <v>39.195280586499997</v>
      </c>
      <c r="AG247">
        <v>-84.235512395300006</v>
      </c>
    </row>
    <row r="248" spans="1:33" x14ac:dyDescent="0.25">
      <c r="A248" s="12">
        <v>245</v>
      </c>
      <c r="B248" s="9">
        <v>2</v>
      </c>
      <c r="C248" s="9" t="s">
        <v>6</v>
      </c>
      <c r="D248" s="9" t="s">
        <v>1063</v>
      </c>
      <c r="E248" s="9" t="s">
        <v>4</v>
      </c>
      <c r="F248" s="9" t="s">
        <v>56</v>
      </c>
      <c r="G248" s="9" t="s">
        <v>1458</v>
      </c>
      <c r="H248" s="13" t="s">
        <v>852</v>
      </c>
      <c r="I248" s="12">
        <v>66.290000000000006</v>
      </c>
      <c r="J248" s="9">
        <v>6.62</v>
      </c>
      <c r="K248" s="9">
        <v>47.19</v>
      </c>
      <c r="L248" s="9">
        <v>40.57</v>
      </c>
      <c r="M248" s="9">
        <v>0</v>
      </c>
      <c r="N248" s="9">
        <v>0</v>
      </c>
      <c r="O248" s="9">
        <v>0</v>
      </c>
      <c r="P248" s="9">
        <v>0</v>
      </c>
      <c r="Q248" s="9">
        <v>18.05</v>
      </c>
      <c r="R248" s="9">
        <v>1.88</v>
      </c>
      <c r="S248" s="9">
        <v>7.54</v>
      </c>
      <c r="T248" s="9">
        <v>5.66</v>
      </c>
      <c r="U248" s="12" t="s">
        <v>135</v>
      </c>
      <c r="V248" s="9">
        <v>10.130000000000001</v>
      </c>
      <c r="W248" s="9">
        <v>10.23</v>
      </c>
      <c r="X248" s="9"/>
      <c r="Y248" s="9"/>
      <c r="Z248" s="18" t="str">
        <f t="shared" si="12"/>
        <v>Pathway</v>
      </c>
      <c r="AA248" s="18" t="str">
        <f t="shared" si="13"/>
        <v>Google</v>
      </c>
      <c r="AB248" s="10" t="str">
        <f t="shared" si="14"/>
        <v>Bing</v>
      </c>
      <c r="AC248" s="13" t="s">
        <v>514</v>
      </c>
      <c r="AD248">
        <v>41.697931842700001</v>
      </c>
      <c r="AE248">
        <v>-83.641439107699995</v>
      </c>
      <c r="AF248">
        <v>41.698541564099997</v>
      </c>
      <c r="AG248">
        <v>-83.643181412999994</v>
      </c>
    </row>
    <row r="249" spans="1:33" x14ac:dyDescent="0.25">
      <c r="A249" s="12">
        <v>246</v>
      </c>
      <c r="B249" s="9">
        <v>3</v>
      </c>
      <c r="C249" s="9" t="s">
        <v>51</v>
      </c>
      <c r="D249" s="9" t="s">
        <v>754</v>
      </c>
      <c r="E249" s="9" t="s">
        <v>4</v>
      </c>
      <c r="F249" s="9" t="s">
        <v>56</v>
      </c>
      <c r="G249" s="9" t="s">
        <v>1458</v>
      </c>
      <c r="H249" s="13" t="s">
        <v>755</v>
      </c>
      <c r="I249" s="12">
        <v>79.62</v>
      </c>
      <c r="J249" s="9">
        <v>10.28</v>
      </c>
      <c r="K249" s="9">
        <v>63.3</v>
      </c>
      <c r="L249" s="9">
        <v>53.01</v>
      </c>
      <c r="M249" s="9">
        <v>0</v>
      </c>
      <c r="N249" s="9">
        <v>0</v>
      </c>
      <c r="O249" s="9">
        <v>0</v>
      </c>
      <c r="P249" s="9">
        <v>0</v>
      </c>
      <c r="Q249" s="9">
        <v>15.31</v>
      </c>
      <c r="R249" s="9">
        <v>3.03</v>
      </c>
      <c r="S249" s="9">
        <v>8.67</v>
      </c>
      <c r="T249" s="9">
        <v>5.64</v>
      </c>
      <c r="U249" s="12" t="s">
        <v>319</v>
      </c>
      <c r="V249" s="9">
        <v>24.47</v>
      </c>
      <c r="W249" s="9">
        <v>24.57</v>
      </c>
      <c r="X249" s="9"/>
      <c r="Y249" s="9"/>
      <c r="Z249" s="18" t="str">
        <f t="shared" si="12"/>
        <v>Pathway</v>
      </c>
      <c r="AA249" s="18" t="str">
        <f t="shared" si="13"/>
        <v>Google</v>
      </c>
      <c r="AB249" s="10" t="str">
        <f t="shared" si="14"/>
        <v>Bing</v>
      </c>
      <c r="AC249" s="13" t="s">
        <v>514</v>
      </c>
      <c r="AD249">
        <v>41.415913549899997</v>
      </c>
      <c r="AE249">
        <v>-82.209010110700007</v>
      </c>
      <c r="AF249">
        <v>41.417308574499998</v>
      </c>
      <c r="AG249">
        <v>-82.208972827099998</v>
      </c>
    </row>
    <row r="250" spans="1:33" x14ac:dyDescent="0.25">
      <c r="A250" s="12">
        <v>247</v>
      </c>
      <c r="B250" s="9">
        <v>7</v>
      </c>
      <c r="C250" s="9" t="s">
        <v>44</v>
      </c>
      <c r="D250" s="9" t="s">
        <v>1081</v>
      </c>
      <c r="E250" s="9" t="s">
        <v>4</v>
      </c>
      <c r="F250" s="9" t="s">
        <v>56</v>
      </c>
      <c r="G250" s="9" t="s">
        <v>1458</v>
      </c>
      <c r="H250" s="13" t="s">
        <v>715</v>
      </c>
      <c r="I250" s="12">
        <v>54.24</v>
      </c>
      <c r="J250" s="9">
        <v>6.54</v>
      </c>
      <c r="K250" s="9">
        <v>38.85</v>
      </c>
      <c r="L250" s="9">
        <v>32.31</v>
      </c>
      <c r="M250" s="9">
        <v>0</v>
      </c>
      <c r="N250" s="9">
        <v>0</v>
      </c>
      <c r="O250" s="9">
        <v>0</v>
      </c>
      <c r="P250" s="9">
        <v>0</v>
      </c>
      <c r="Q250" s="9">
        <v>18.05</v>
      </c>
      <c r="R250" s="9">
        <v>1.86</v>
      </c>
      <c r="S250" s="9">
        <v>7.48</v>
      </c>
      <c r="T250" s="9">
        <v>5.62</v>
      </c>
      <c r="U250" s="12" t="s">
        <v>183</v>
      </c>
      <c r="V250" s="9">
        <v>5.86</v>
      </c>
      <c r="W250" s="9">
        <v>5.96</v>
      </c>
      <c r="X250" s="9"/>
      <c r="Y250" s="9"/>
      <c r="Z250" s="18" t="str">
        <f t="shared" si="12"/>
        <v>Pathway</v>
      </c>
      <c r="AA250" s="18" t="str">
        <f t="shared" si="13"/>
        <v>Google</v>
      </c>
      <c r="AB250" s="10" t="str">
        <f t="shared" si="14"/>
        <v>Bing</v>
      </c>
      <c r="AC250" s="13" t="s">
        <v>514</v>
      </c>
      <c r="AD250">
        <v>39.670143756900003</v>
      </c>
      <c r="AE250">
        <v>-84.222100751599996</v>
      </c>
      <c r="AF250">
        <v>39.671680641099996</v>
      </c>
      <c r="AG250">
        <v>-84.221973688399999</v>
      </c>
    </row>
    <row r="251" spans="1:33" x14ac:dyDescent="0.25">
      <c r="A251" s="12">
        <v>248</v>
      </c>
      <c r="B251" s="9">
        <v>2</v>
      </c>
      <c r="C251" s="9" t="s">
        <v>6</v>
      </c>
      <c r="D251" s="9" t="s">
        <v>973</v>
      </c>
      <c r="E251" s="9" t="s">
        <v>4</v>
      </c>
      <c r="F251" s="9" t="s">
        <v>56</v>
      </c>
      <c r="G251" s="9" t="s">
        <v>1458</v>
      </c>
      <c r="H251" s="13" t="s">
        <v>594</v>
      </c>
      <c r="I251" s="12">
        <v>21.09</v>
      </c>
      <c r="J251" s="9">
        <v>6.53</v>
      </c>
      <c r="K251" s="9">
        <v>16.39</v>
      </c>
      <c r="L251" s="9">
        <v>9.86</v>
      </c>
      <c r="M251" s="9">
        <v>0</v>
      </c>
      <c r="N251" s="9">
        <v>0</v>
      </c>
      <c r="O251" s="9">
        <v>0</v>
      </c>
      <c r="P251" s="9">
        <v>0</v>
      </c>
      <c r="Q251" s="9">
        <v>18.05</v>
      </c>
      <c r="R251" s="9">
        <v>1.86</v>
      </c>
      <c r="S251" s="9">
        <v>7.47</v>
      </c>
      <c r="T251" s="9">
        <v>5.61</v>
      </c>
      <c r="U251" s="12" t="s">
        <v>73</v>
      </c>
      <c r="V251" s="9">
        <v>13.31</v>
      </c>
      <c r="W251" s="9">
        <v>13.41</v>
      </c>
      <c r="X251" s="9"/>
      <c r="Y251" s="9"/>
      <c r="Z251" s="18" t="str">
        <f t="shared" si="12"/>
        <v>Pathway</v>
      </c>
      <c r="AA251" s="18" t="str">
        <f t="shared" si="13"/>
        <v>Google</v>
      </c>
      <c r="AB251" s="10" t="str">
        <f t="shared" si="14"/>
        <v>Bing</v>
      </c>
      <c r="AC251" s="13" t="s">
        <v>514</v>
      </c>
      <c r="AD251">
        <v>41.640083796799999</v>
      </c>
      <c r="AE251">
        <v>-83.664510567400001</v>
      </c>
      <c r="AF251">
        <v>41.638637531100002</v>
      </c>
      <c r="AG251">
        <v>-83.664524156300004</v>
      </c>
    </row>
    <row r="252" spans="1:33" x14ac:dyDescent="0.25">
      <c r="A252" s="12">
        <v>249</v>
      </c>
      <c r="B252" s="9">
        <v>12</v>
      </c>
      <c r="C252" s="9" t="s">
        <v>69</v>
      </c>
      <c r="D252" s="9" t="s">
        <v>1107</v>
      </c>
      <c r="E252" s="9" t="s">
        <v>4</v>
      </c>
      <c r="F252" s="9" t="s">
        <v>56</v>
      </c>
      <c r="G252" s="9" t="s">
        <v>1458</v>
      </c>
      <c r="H252" s="13" t="s">
        <v>1108</v>
      </c>
      <c r="I252" s="12">
        <v>69.709999999999994</v>
      </c>
      <c r="J252" s="9">
        <v>10.119999999999999</v>
      </c>
      <c r="K252" s="9">
        <v>55.62</v>
      </c>
      <c r="L252" s="9">
        <v>45.5</v>
      </c>
      <c r="M252" s="9">
        <v>0</v>
      </c>
      <c r="N252" s="9">
        <v>0</v>
      </c>
      <c r="O252" s="9">
        <v>0</v>
      </c>
      <c r="P252" s="9">
        <v>0</v>
      </c>
      <c r="Q252" s="9">
        <v>15.14</v>
      </c>
      <c r="R252" s="9">
        <v>2.98</v>
      </c>
      <c r="S252" s="9">
        <v>8.5500000000000007</v>
      </c>
      <c r="T252" s="9">
        <v>5.57</v>
      </c>
      <c r="U252" s="12" t="s">
        <v>157</v>
      </c>
      <c r="V252" s="9">
        <v>6.13</v>
      </c>
      <c r="W252" s="9">
        <v>6.23</v>
      </c>
      <c r="X252" s="9"/>
      <c r="Y252" s="9"/>
      <c r="Z252" s="18" t="str">
        <f t="shared" si="12"/>
        <v>Pathway</v>
      </c>
      <c r="AA252" s="18" t="str">
        <f t="shared" si="13"/>
        <v>Google</v>
      </c>
      <c r="AB252" s="10" t="str">
        <f t="shared" si="14"/>
        <v>Bing</v>
      </c>
      <c r="AC252" s="13" t="s">
        <v>514</v>
      </c>
      <c r="AD252">
        <v>41.652926015799999</v>
      </c>
      <c r="AE252">
        <v>-81.377173691600007</v>
      </c>
      <c r="AF252">
        <v>41.654380422999999</v>
      </c>
      <c r="AG252">
        <v>-81.3772659941</v>
      </c>
    </row>
    <row r="253" spans="1:33" x14ac:dyDescent="0.25">
      <c r="A253" s="12">
        <v>250</v>
      </c>
      <c r="B253" s="9">
        <v>4</v>
      </c>
      <c r="C253" s="9" t="s">
        <v>86</v>
      </c>
      <c r="D253" s="9" t="s">
        <v>967</v>
      </c>
      <c r="E253" s="9" t="s">
        <v>4</v>
      </c>
      <c r="F253" s="9" t="s">
        <v>56</v>
      </c>
      <c r="G253" s="9" t="s">
        <v>1458</v>
      </c>
      <c r="H253" s="13" t="s">
        <v>935</v>
      </c>
      <c r="I253" s="12">
        <v>35.96</v>
      </c>
      <c r="J253" s="9">
        <v>10.4</v>
      </c>
      <c r="K253" s="9">
        <v>30.09</v>
      </c>
      <c r="L253" s="9">
        <v>19.690000000000001</v>
      </c>
      <c r="M253" s="9">
        <v>0</v>
      </c>
      <c r="N253" s="9">
        <v>0</v>
      </c>
      <c r="O253" s="9">
        <v>0</v>
      </c>
      <c r="P253" s="9">
        <v>0</v>
      </c>
      <c r="Q253" s="9">
        <v>14.95</v>
      </c>
      <c r="R253" s="9">
        <v>3.07</v>
      </c>
      <c r="S253" s="9">
        <v>8.6300000000000008</v>
      </c>
      <c r="T253" s="9">
        <v>5.57</v>
      </c>
      <c r="U253" s="12" t="s">
        <v>116</v>
      </c>
      <c r="V253" s="9">
        <v>18.41</v>
      </c>
      <c r="W253" s="9">
        <v>18.510000000000002</v>
      </c>
      <c r="X253" s="9"/>
      <c r="Y253" s="9"/>
      <c r="Z253" s="18" t="str">
        <f t="shared" si="12"/>
        <v>Pathway</v>
      </c>
      <c r="AA253" s="18" t="str">
        <f t="shared" si="13"/>
        <v>Google</v>
      </c>
      <c r="AB253" s="10" t="str">
        <f t="shared" si="14"/>
        <v>Bing</v>
      </c>
      <c r="AC253" s="13" t="s">
        <v>2324</v>
      </c>
      <c r="AD253">
        <v>41.024324755599999</v>
      </c>
      <c r="AE253">
        <v>-80.651336828300003</v>
      </c>
      <c r="AF253">
        <v>41.024312118300003</v>
      </c>
      <c r="AG253">
        <v>-80.649435453099997</v>
      </c>
    </row>
    <row r="254" spans="1:33" x14ac:dyDescent="0.25">
      <c r="A254" s="12">
        <v>251</v>
      </c>
      <c r="B254" s="9">
        <v>3</v>
      </c>
      <c r="C254" s="9" t="s">
        <v>51</v>
      </c>
      <c r="D254" s="9" t="s">
        <v>854</v>
      </c>
      <c r="E254" s="9" t="s">
        <v>4</v>
      </c>
      <c r="F254" s="9" t="s">
        <v>25</v>
      </c>
      <c r="G254" s="9" t="s">
        <v>1458</v>
      </c>
      <c r="H254" s="13" t="s">
        <v>747</v>
      </c>
      <c r="I254" s="12">
        <v>25.29</v>
      </c>
      <c r="J254" s="9">
        <v>4.66</v>
      </c>
      <c r="K254" s="9">
        <v>23.18</v>
      </c>
      <c r="L254" s="9">
        <v>18.52</v>
      </c>
      <c r="M254" s="9">
        <v>3.17</v>
      </c>
      <c r="N254" s="9">
        <v>0.2</v>
      </c>
      <c r="O254" s="9">
        <v>2.2599999999999998</v>
      </c>
      <c r="P254" s="9">
        <v>2.06</v>
      </c>
      <c r="Q254" s="9">
        <v>9.51</v>
      </c>
      <c r="R254" s="9">
        <v>1.48</v>
      </c>
      <c r="S254" s="9">
        <v>7.06</v>
      </c>
      <c r="T254" s="9">
        <v>5.57</v>
      </c>
      <c r="U254" s="12" t="s">
        <v>225</v>
      </c>
      <c r="V254" s="9">
        <v>18.829999999999998</v>
      </c>
      <c r="W254" s="9">
        <v>18.93</v>
      </c>
      <c r="X254" s="9"/>
      <c r="Y254" s="9"/>
      <c r="Z254" s="18" t="str">
        <f t="shared" si="12"/>
        <v>Pathway</v>
      </c>
      <c r="AA254" s="18" t="str">
        <f t="shared" si="13"/>
        <v>Google</v>
      </c>
      <c r="AB254" s="10" t="str">
        <f t="shared" si="14"/>
        <v>Bing</v>
      </c>
      <c r="AC254" s="13" t="s">
        <v>514</v>
      </c>
      <c r="AD254">
        <v>41.469357970600001</v>
      </c>
      <c r="AE254">
        <v>-82.019577704499994</v>
      </c>
      <c r="AF254">
        <v>41.470791750700002</v>
      </c>
      <c r="AG254">
        <v>-82.019548539100001</v>
      </c>
    </row>
    <row r="255" spans="1:33" x14ac:dyDescent="0.25">
      <c r="A255" s="12">
        <v>252</v>
      </c>
      <c r="B255" s="9">
        <v>4</v>
      </c>
      <c r="C255" s="9" t="s">
        <v>86</v>
      </c>
      <c r="D255" s="9" t="s">
        <v>967</v>
      </c>
      <c r="E255" s="9" t="s">
        <v>4</v>
      </c>
      <c r="F255" s="9" t="s">
        <v>56</v>
      </c>
      <c r="G255" s="9" t="s">
        <v>1458</v>
      </c>
      <c r="H255" s="13" t="s">
        <v>935</v>
      </c>
      <c r="I255" s="12">
        <v>32.96</v>
      </c>
      <c r="J255" s="9">
        <v>10.4</v>
      </c>
      <c r="K255" s="9">
        <v>27.78</v>
      </c>
      <c r="L255" s="9">
        <v>17.38</v>
      </c>
      <c r="M255" s="9">
        <v>0</v>
      </c>
      <c r="N255" s="9">
        <v>0</v>
      </c>
      <c r="O255" s="9">
        <v>0</v>
      </c>
      <c r="P255" s="9">
        <v>0</v>
      </c>
      <c r="Q255" s="9">
        <v>14.95</v>
      </c>
      <c r="R255" s="9">
        <v>3.07</v>
      </c>
      <c r="S255" s="9">
        <v>8.6300000000000008</v>
      </c>
      <c r="T255" s="9">
        <v>5.57</v>
      </c>
      <c r="U255" s="12" t="s">
        <v>116</v>
      </c>
      <c r="V255" s="9">
        <v>18.440000000000001</v>
      </c>
      <c r="W255" s="9">
        <v>18.54</v>
      </c>
      <c r="X255" s="9"/>
      <c r="Y255" s="9"/>
      <c r="Z255" s="18" t="str">
        <f t="shared" si="12"/>
        <v>Pathway</v>
      </c>
      <c r="AA255" s="18" t="str">
        <f t="shared" si="13"/>
        <v>Google</v>
      </c>
      <c r="AB255" s="10" t="str">
        <f t="shared" si="14"/>
        <v>Bing</v>
      </c>
      <c r="AC255" s="13" t="s">
        <v>2324</v>
      </c>
      <c r="AD255">
        <v>41.024320967599998</v>
      </c>
      <c r="AE255">
        <v>-80.650766415600003</v>
      </c>
      <c r="AF255">
        <v>41.024308321200003</v>
      </c>
      <c r="AG255">
        <v>-80.648865040700002</v>
      </c>
    </row>
    <row r="256" spans="1:33" x14ac:dyDescent="0.25">
      <c r="A256" s="12">
        <v>253</v>
      </c>
      <c r="B256" s="9">
        <v>3</v>
      </c>
      <c r="C256" s="9" t="s">
        <v>51</v>
      </c>
      <c r="D256" s="9" t="s">
        <v>854</v>
      </c>
      <c r="E256" s="9" t="s">
        <v>4</v>
      </c>
      <c r="F256" s="9" t="s">
        <v>25</v>
      </c>
      <c r="G256" s="9" t="s">
        <v>1458</v>
      </c>
      <c r="H256" s="13" t="s">
        <v>747</v>
      </c>
      <c r="I256" s="12">
        <v>18.96</v>
      </c>
      <c r="J256" s="9">
        <v>4.66</v>
      </c>
      <c r="K256" s="9">
        <v>17.5</v>
      </c>
      <c r="L256" s="9">
        <v>12.84</v>
      </c>
      <c r="M256" s="9">
        <v>0</v>
      </c>
      <c r="N256" s="9">
        <v>0</v>
      </c>
      <c r="O256" s="9">
        <v>0</v>
      </c>
      <c r="P256" s="9">
        <v>0</v>
      </c>
      <c r="Q256" s="9">
        <v>9.51</v>
      </c>
      <c r="R256" s="9">
        <v>1.48</v>
      </c>
      <c r="S256" s="9">
        <v>7.06</v>
      </c>
      <c r="T256" s="9">
        <v>5.57</v>
      </c>
      <c r="U256" s="12" t="s">
        <v>225</v>
      </c>
      <c r="V256" s="9">
        <v>20.25</v>
      </c>
      <c r="W256" s="9">
        <v>20.350000000000001</v>
      </c>
      <c r="X256" s="9"/>
      <c r="Y256" s="9"/>
      <c r="Z256" s="18" t="str">
        <f t="shared" si="12"/>
        <v>Pathway</v>
      </c>
      <c r="AA256" s="18" t="str">
        <f t="shared" si="13"/>
        <v>Google</v>
      </c>
      <c r="AB256" s="10" t="str">
        <f t="shared" si="14"/>
        <v>Bing</v>
      </c>
      <c r="AC256" s="13" t="s">
        <v>514</v>
      </c>
      <c r="AD256">
        <v>41.4897776862</v>
      </c>
      <c r="AE256">
        <v>-82.019077275399994</v>
      </c>
      <c r="AF256">
        <v>41.491239436199997</v>
      </c>
      <c r="AG256">
        <v>-82.019041462399997</v>
      </c>
    </row>
    <row r="257" spans="1:33" x14ac:dyDescent="0.25">
      <c r="A257" s="12">
        <v>254</v>
      </c>
      <c r="B257" s="9">
        <v>8</v>
      </c>
      <c r="C257" s="9" t="s">
        <v>11</v>
      </c>
      <c r="D257" s="9" t="s">
        <v>978</v>
      </c>
      <c r="E257" s="9" t="s">
        <v>4</v>
      </c>
      <c r="F257" s="9" t="s">
        <v>25</v>
      </c>
      <c r="G257" s="9" t="s">
        <v>1458</v>
      </c>
      <c r="H257" s="13" t="s">
        <v>979</v>
      </c>
      <c r="I257" s="12">
        <v>15.36</v>
      </c>
      <c r="J257" s="9">
        <v>1.9</v>
      </c>
      <c r="K257" s="9">
        <v>12.48</v>
      </c>
      <c r="L257" s="9">
        <v>10.59</v>
      </c>
      <c r="M257" s="9">
        <v>0</v>
      </c>
      <c r="N257" s="9">
        <v>0</v>
      </c>
      <c r="O257" s="9">
        <v>0</v>
      </c>
      <c r="P257" s="9">
        <v>0</v>
      </c>
      <c r="Q257" s="9">
        <v>12.31</v>
      </c>
      <c r="R257" s="9">
        <v>0.56999999999999995</v>
      </c>
      <c r="S257" s="9">
        <v>6.14</v>
      </c>
      <c r="T257" s="9">
        <v>5.57</v>
      </c>
      <c r="U257" s="12" t="s">
        <v>89</v>
      </c>
      <c r="V257" s="9">
        <v>4.58</v>
      </c>
      <c r="W257" s="9">
        <v>4.68</v>
      </c>
      <c r="X257" s="9"/>
      <c r="Y257" s="9"/>
      <c r="Z257" s="18" t="str">
        <f t="shared" si="12"/>
        <v>Pathway</v>
      </c>
      <c r="AA257" s="18" t="str">
        <f t="shared" si="13"/>
        <v>Google</v>
      </c>
      <c r="AB257" s="10" t="str">
        <f t="shared" si="14"/>
        <v>Bing</v>
      </c>
      <c r="AC257" s="13" t="s">
        <v>514</v>
      </c>
      <c r="AD257">
        <v>39.1585178662</v>
      </c>
      <c r="AE257">
        <v>-84.685540740799993</v>
      </c>
      <c r="AF257">
        <v>39.1574032093</v>
      </c>
      <c r="AG257">
        <v>-84.684270663899994</v>
      </c>
    </row>
    <row r="258" spans="1:33" x14ac:dyDescent="0.25">
      <c r="A258" s="12">
        <v>255</v>
      </c>
      <c r="B258" s="9">
        <v>12</v>
      </c>
      <c r="C258" s="9" t="s">
        <v>14</v>
      </c>
      <c r="D258" s="9" t="s">
        <v>1002</v>
      </c>
      <c r="E258" s="9" t="s">
        <v>4</v>
      </c>
      <c r="F258" s="9" t="s">
        <v>56</v>
      </c>
      <c r="G258" s="9" t="s">
        <v>1458</v>
      </c>
      <c r="H258" s="13" t="s">
        <v>640</v>
      </c>
      <c r="I258" s="12">
        <v>39.17</v>
      </c>
      <c r="J258" s="9">
        <v>10.08</v>
      </c>
      <c r="K258" s="9">
        <v>32.31</v>
      </c>
      <c r="L258" s="9">
        <v>22.22</v>
      </c>
      <c r="M258" s="9">
        <v>0</v>
      </c>
      <c r="N258" s="9">
        <v>0</v>
      </c>
      <c r="O258" s="9">
        <v>0</v>
      </c>
      <c r="P258" s="9">
        <v>0</v>
      </c>
      <c r="Q258" s="9">
        <v>15.04</v>
      </c>
      <c r="R258" s="9">
        <v>2.97</v>
      </c>
      <c r="S258" s="9">
        <v>8.5</v>
      </c>
      <c r="T258" s="9">
        <v>5.54</v>
      </c>
      <c r="U258" s="12" t="s">
        <v>52</v>
      </c>
      <c r="V258" s="9">
        <v>10.93</v>
      </c>
      <c r="W258" s="9">
        <v>11.03</v>
      </c>
      <c r="X258" s="9"/>
      <c r="Y258" s="9"/>
      <c r="Z258" s="18" t="str">
        <f t="shared" si="12"/>
        <v>Pathway</v>
      </c>
      <c r="AA258" s="18" t="str">
        <f t="shared" si="13"/>
        <v>Google</v>
      </c>
      <c r="AB258" s="10" t="str">
        <f t="shared" si="14"/>
        <v>Bing</v>
      </c>
      <c r="AC258" s="13" t="s">
        <v>514</v>
      </c>
      <c r="AD258">
        <v>41.464443816699998</v>
      </c>
      <c r="AE258">
        <v>-81.495716486700005</v>
      </c>
      <c r="AF258">
        <v>41.464442909699997</v>
      </c>
      <c r="AG258">
        <v>-81.493763810199994</v>
      </c>
    </row>
    <row r="259" spans="1:33" x14ac:dyDescent="0.25">
      <c r="A259" s="12">
        <v>256</v>
      </c>
      <c r="B259" s="9">
        <v>8</v>
      </c>
      <c r="C259" s="9" t="s">
        <v>11</v>
      </c>
      <c r="D259" s="9" t="s">
        <v>1029</v>
      </c>
      <c r="E259" s="9" t="s">
        <v>4</v>
      </c>
      <c r="F259" s="9" t="s">
        <v>47</v>
      </c>
      <c r="G259" s="9" t="s">
        <v>1458</v>
      </c>
      <c r="H259" s="13" t="s">
        <v>655</v>
      </c>
      <c r="I259" s="12">
        <v>19.57</v>
      </c>
      <c r="J259" s="9">
        <v>2.7</v>
      </c>
      <c r="K259" s="9">
        <v>17.350000000000001</v>
      </c>
      <c r="L259" s="9">
        <v>14.66</v>
      </c>
      <c r="M259" s="9">
        <v>0</v>
      </c>
      <c r="N259" s="9">
        <v>0</v>
      </c>
      <c r="O259" s="9">
        <v>0</v>
      </c>
      <c r="P259" s="9">
        <v>0</v>
      </c>
      <c r="Q259" s="9">
        <v>10.199999999999999</v>
      </c>
      <c r="R259" s="9">
        <v>0.74</v>
      </c>
      <c r="S259" s="9">
        <v>6.28</v>
      </c>
      <c r="T259" s="9">
        <v>5.54</v>
      </c>
      <c r="U259" s="12" t="s">
        <v>166</v>
      </c>
      <c r="V259" s="9">
        <v>5.76</v>
      </c>
      <c r="W259" s="9">
        <v>5.86</v>
      </c>
      <c r="X259" s="9"/>
      <c r="Y259" s="9"/>
      <c r="Z259" s="18" t="str">
        <f t="shared" si="12"/>
        <v>Pathway</v>
      </c>
      <c r="AA259" s="18" t="str">
        <f t="shared" si="13"/>
        <v>Google</v>
      </c>
      <c r="AB259" s="10" t="str">
        <f t="shared" si="14"/>
        <v>Bing</v>
      </c>
      <c r="AC259" s="13" t="s">
        <v>514</v>
      </c>
      <c r="AD259">
        <v>39.158216396</v>
      </c>
      <c r="AE259">
        <v>-84.457694861099995</v>
      </c>
      <c r="AF259">
        <v>39.159493927699998</v>
      </c>
      <c r="AG259">
        <v>-84.456852453400003</v>
      </c>
    </row>
    <row r="260" spans="1:33" x14ac:dyDescent="0.25">
      <c r="A260" s="12">
        <v>257</v>
      </c>
      <c r="B260" s="9">
        <v>11</v>
      </c>
      <c r="C260" s="9" t="s">
        <v>181</v>
      </c>
      <c r="D260" s="9" t="s">
        <v>933</v>
      </c>
      <c r="E260" s="9" t="s">
        <v>4</v>
      </c>
      <c r="F260" s="9" t="s">
        <v>25</v>
      </c>
      <c r="G260" s="9" t="s">
        <v>1458</v>
      </c>
      <c r="H260" s="13" t="s">
        <v>669</v>
      </c>
      <c r="I260" s="12">
        <v>30.24</v>
      </c>
      <c r="J260" s="9">
        <v>3.5</v>
      </c>
      <c r="K260" s="9">
        <v>26.53</v>
      </c>
      <c r="L260" s="9">
        <v>23.03</v>
      </c>
      <c r="M260" s="9">
        <v>0</v>
      </c>
      <c r="N260" s="9">
        <v>0</v>
      </c>
      <c r="O260" s="9">
        <v>0</v>
      </c>
      <c r="P260" s="9">
        <v>0</v>
      </c>
      <c r="Q260" s="9">
        <v>10.16</v>
      </c>
      <c r="R260" s="9">
        <v>1.1000000000000001</v>
      </c>
      <c r="S260" s="9">
        <v>6.63</v>
      </c>
      <c r="T260" s="9">
        <v>5.53</v>
      </c>
      <c r="U260" s="12" t="s">
        <v>343</v>
      </c>
      <c r="V260" s="9">
        <v>20.399999999999999</v>
      </c>
      <c r="W260" s="9">
        <v>20.5</v>
      </c>
      <c r="X260" s="9"/>
      <c r="Y260" s="9"/>
      <c r="Z260" s="18" t="str">
        <f t="shared" si="12"/>
        <v>Pathway</v>
      </c>
      <c r="AA260" s="18" t="str">
        <f t="shared" si="13"/>
        <v>Google</v>
      </c>
      <c r="AB260" s="10" t="str">
        <f t="shared" si="14"/>
        <v>Bing</v>
      </c>
      <c r="AC260" s="13" t="s">
        <v>514</v>
      </c>
      <c r="AD260">
        <v>40.077225952900001</v>
      </c>
      <c r="AE260">
        <v>-80.871586473700006</v>
      </c>
      <c r="AF260">
        <v>40.077117828200002</v>
      </c>
      <c r="AG260">
        <v>-80.869697264600006</v>
      </c>
    </row>
    <row r="261" spans="1:33" x14ac:dyDescent="0.25">
      <c r="A261" s="12">
        <v>258</v>
      </c>
      <c r="B261" s="9">
        <v>11</v>
      </c>
      <c r="C261" s="9" t="s">
        <v>181</v>
      </c>
      <c r="D261" s="9" t="s">
        <v>933</v>
      </c>
      <c r="E261" s="9" t="s">
        <v>4</v>
      </c>
      <c r="F261" s="9" t="s">
        <v>25</v>
      </c>
      <c r="G261" s="9" t="s">
        <v>1458</v>
      </c>
      <c r="H261" s="13" t="s">
        <v>669</v>
      </c>
      <c r="I261" s="12">
        <v>23.52</v>
      </c>
      <c r="J261" s="9">
        <v>3.5</v>
      </c>
      <c r="K261" s="9">
        <v>20.74</v>
      </c>
      <c r="L261" s="9">
        <v>17.239999999999998</v>
      </c>
      <c r="M261" s="9">
        <v>0</v>
      </c>
      <c r="N261" s="9">
        <v>0</v>
      </c>
      <c r="O261" s="9">
        <v>0</v>
      </c>
      <c r="P261" s="9">
        <v>0</v>
      </c>
      <c r="Q261" s="9">
        <v>10.16</v>
      </c>
      <c r="R261" s="9">
        <v>1.1000000000000001</v>
      </c>
      <c r="S261" s="9">
        <v>6.63</v>
      </c>
      <c r="T261" s="9">
        <v>5.53</v>
      </c>
      <c r="U261" s="12" t="s">
        <v>343</v>
      </c>
      <c r="V261" s="9">
        <v>20.28</v>
      </c>
      <c r="W261" s="9">
        <v>20.38</v>
      </c>
      <c r="X261" s="9"/>
      <c r="Y261" s="9"/>
      <c r="Z261" s="18" t="str">
        <f t="shared" ref="Z261:Z324" si="15">IF(LEFT(U261,1)="S",IF(RIGHT(U261,1)="C",HYPERLINK("http://pathweb.pathwayservices.com/ohiopublic/?nlfid='"&amp;U261&amp;"'&amp;logpoint="&amp;V261,"Pathway"),"Not Available"),"Not Available")</f>
        <v>Pathway</v>
      </c>
      <c r="AA261" s="18" t="str">
        <f t="shared" ref="AA261:AA324" si="16">IF(AF261=0,HYPERLINK(CONCATENATE("http://maps.google.com/maps?q=",+AD261,",+",+AE261,"+(Intersection)&amp;iwloc=A&amp;hl=en"),"Google"),HYPERLINK(CONCATENATE("http://maps.google.com/maps?f=q&amp;source=s_q&amp;hl=en&amp;geocode=&amp;q=",AD261,",+",AE261,"+(",H261,"  SLM ",V261,")+to:",AF261,",+",AG261,"+(",H261," SLM ",W261,")&amp;t=m"),"Google"))</f>
        <v>Google</v>
      </c>
      <c r="AB261" s="10" t="str">
        <f t="shared" ref="AB261:AB324" si="17">IF(AF261=0,HYPERLINK(CONCATENATE("http://bing.com/maps/default.aspx?rtop=1~0&amp;rtp=pos.",AD261,"_",AE261,"_",Y261),"Bing"),HYPERLINK(CONCATENATE("http://bing.com/maps/default.aspx?rtop=1~0&amp;rtp=pos.",AD261,"_",AE261,"_(",H261,"  SLM ",V261,"~pos.",AF261,"_",AG261,"_",H261,"  SLM ",W261,")"),"Bing"))</f>
        <v>Bing</v>
      </c>
      <c r="AC261" s="13" t="s">
        <v>514</v>
      </c>
      <c r="AD261">
        <v>40.077784141400002</v>
      </c>
      <c r="AE261">
        <v>-80.873715786899993</v>
      </c>
      <c r="AF261">
        <v>40.077268560500002</v>
      </c>
      <c r="AG261">
        <v>-80.8719608424</v>
      </c>
    </row>
    <row r="262" spans="1:33" x14ac:dyDescent="0.25">
      <c r="A262" s="12">
        <v>259</v>
      </c>
      <c r="B262" s="9">
        <v>9</v>
      </c>
      <c r="C262" s="9" t="s">
        <v>365</v>
      </c>
      <c r="D262" s="9" t="s">
        <v>670</v>
      </c>
      <c r="E262" s="9" t="s">
        <v>4</v>
      </c>
      <c r="F262" s="9" t="s">
        <v>47</v>
      </c>
      <c r="G262" s="9" t="s">
        <v>1458</v>
      </c>
      <c r="H262" s="13" t="s">
        <v>603</v>
      </c>
      <c r="I262" s="12">
        <v>12.92</v>
      </c>
      <c r="J262" s="9">
        <v>2.73</v>
      </c>
      <c r="K262" s="9">
        <v>11.6</v>
      </c>
      <c r="L262" s="9">
        <v>8.8800000000000008</v>
      </c>
      <c r="M262" s="9">
        <v>0</v>
      </c>
      <c r="N262" s="9">
        <v>0</v>
      </c>
      <c r="O262" s="9">
        <v>0</v>
      </c>
      <c r="P262" s="9">
        <v>0</v>
      </c>
      <c r="Q262" s="9">
        <v>10.09</v>
      </c>
      <c r="R262" s="9">
        <v>0.75</v>
      </c>
      <c r="S262" s="9">
        <v>6.28</v>
      </c>
      <c r="T262" s="9">
        <v>5.53</v>
      </c>
      <c r="U262" s="12" t="s">
        <v>364</v>
      </c>
      <c r="V262" s="9">
        <v>11.35</v>
      </c>
      <c r="W262" s="9">
        <v>11.45</v>
      </c>
      <c r="X262" s="9"/>
      <c r="Y262" s="9"/>
      <c r="Z262" s="18" t="str">
        <f t="shared" si="15"/>
        <v>Pathway</v>
      </c>
      <c r="AA262" s="18" t="str">
        <f t="shared" si="16"/>
        <v>Google</v>
      </c>
      <c r="AB262" s="10" t="str">
        <f t="shared" si="17"/>
        <v>Bing</v>
      </c>
      <c r="AC262" s="13" t="s">
        <v>514</v>
      </c>
      <c r="AD262">
        <v>39.114436317799999</v>
      </c>
      <c r="AE262">
        <v>-82.996623364499996</v>
      </c>
      <c r="AF262">
        <v>39.115848916799997</v>
      </c>
      <c r="AG262">
        <v>-82.996104178899998</v>
      </c>
    </row>
    <row r="263" spans="1:33" x14ac:dyDescent="0.25">
      <c r="A263" s="12">
        <v>260</v>
      </c>
      <c r="B263" s="9">
        <v>11</v>
      </c>
      <c r="C263" s="9" t="s">
        <v>280</v>
      </c>
      <c r="D263" s="9" t="s">
        <v>970</v>
      </c>
      <c r="E263" s="9" t="s">
        <v>4</v>
      </c>
      <c r="F263" s="9" t="s">
        <v>47</v>
      </c>
      <c r="G263" s="9" t="s">
        <v>1458</v>
      </c>
      <c r="H263" s="13" t="s">
        <v>607</v>
      </c>
      <c r="I263" s="12">
        <v>9.7799999999999994</v>
      </c>
      <c r="J263" s="9">
        <v>2.67</v>
      </c>
      <c r="K263" s="9">
        <v>8.84</v>
      </c>
      <c r="L263" s="9">
        <v>6.18</v>
      </c>
      <c r="M263" s="9">
        <v>0</v>
      </c>
      <c r="N263" s="9">
        <v>0</v>
      </c>
      <c r="O263" s="9">
        <v>0</v>
      </c>
      <c r="P263" s="9">
        <v>0</v>
      </c>
      <c r="Q263" s="9">
        <v>9.7799999999999994</v>
      </c>
      <c r="R263" s="9">
        <v>0.73</v>
      </c>
      <c r="S263" s="9">
        <v>6.25</v>
      </c>
      <c r="T263" s="9">
        <v>5.52</v>
      </c>
      <c r="U263" s="12" t="s">
        <v>447</v>
      </c>
      <c r="V263" s="9">
        <v>5.29</v>
      </c>
      <c r="W263" s="9">
        <v>5.39</v>
      </c>
      <c r="X263" s="9"/>
      <c r="Y263" s="9"/>
      <c r="Z263" s="18" t="str">
        <f t="shared" si="15"/>
        <v>Pathway</v>
      </c>
      <c r="AA263" s="18" t="str">
        <f t="shared" si="16"/>
        <v>Google</v>
      </c>
      <c r="AB263" s="10" t="str">
        <f t="shared" si="17"/>
        <v>Bing</v>
      </c>
      <c r="AC263" s="13" t="s">
        <v>514</v>
      </c>
      <c r="AD263">
        <v>40.626455790500003</v>
      </c>
      <c r="AE263">
        <v>-80.598151272199999</v>
      </c>
      <c r="AF263">
        <v>40.6265204109</v>
      </c>
      <c r="AG263">
        <v>-80.596249968199999</v>
      </c>
    </row>
    <row r="264" spans="1:33" x14ac:dyDescent="0.25">
      <c r="A264" s="12">
        <v>261</v>
      </c>
      <c r="B264" s="9">
        <v>8</v>
      </c>
      <c r="C264" s="9" t="s">
        <v>11</v>
      </c>
      <c r="D264" s="9" t="s">
        <v>1034</v>
      </c>
      <c r="E264" s="9" t="s">
        <v>4</v>
      </c>
      <c r="F264" s="9" t="s">
        <v>47</v>
      </c>
      <c r="G264" s="9" t="s">
        <v>1458</v>
      </c>
      <c r="H264" s="13" t="s">
        <v>647</v>
      </c>
      <c r="I264" s="12">
        <v>19.57</v>
      </c>
      <c r="J264" s="9">
        <v>2.65</v>
      </c>
      <c r="K264" s="9">
        <v>17.32</v>
      </c>
      <c r="L264" s="9">
        <v>14.66</v>
      </c>
      <c r="M264" s="9">
        <v>0</v>
      </c>
      <c r="N264" s="9">
        <v>0</v>
      </c>
      <c r="O264" s="9">
        <v>0</v>
      </c>
      <c r="P264" s="9">
        <v>0</v>
      </c>
      <c r="Q264" s="9">
        <v>10.199999999999999</v>
      </c>
      <c r="R264" s="9">
        <v>0.73</v>
      </c>
      <c r="S264" s="9">
        <v>6.24</v>
      </c>
      <c r="T264" s="9">
        <v>5.51</v>
      </c>
      <c r="U264" s="12" t="s">
        <v>55</v>
      </c>
      <c r="V264" s="9">
        <v>13.81</v>
      </c>
      <c r="W264" s="9">
        <v>13.91</v>
      </c>
      <c r="X264" s="9"/>
      <c r="Y264" s="9"/>
      <c r="Z264" s="18" t="str">
        <f t="shared" si="15"/>
        <v>Pathway</v>
      </c>
      <c r="AA264" s="18" t="str">
        <f t="shared" si="16"/>
        <v>Google</v>
      </c>
      <c r="AB264" s="10" t="str">
        <f t="shared" si="17"/>
        <v>Bing</v>
      </c>
      <c r="AC264" s="13" t="s">
        <v>514</v>
      </c>
      <c r="AD264">
        <v>39.2614225684</v>
      </c>
      <c r="AE264">
        <v>-84.417433642199995</v>
      </c>
      <c r="AF264">
        <v>39.262675645999998</v>
      </c>
      <c r="AG264">
        <v>-84.4165076078</v>
      </c>
    </row>
    <row r="265" spans="1:33" x14ac:dyDescent="0.25">
      <c r="A265" s="12">
        <v>262</v>
      </c>
      <c r="B265" s="9">
        <v>8</v>
      </c>
      <c r="C265" s="9" t="s">
        <v>11</v>
      </c>
      <c r="D265" s="9" t="s">
        <v>1034</v>
      </c>
      <c r="E265" s="9" t="s">
        <v>4</v>
      </c>
      <c r="F265" s="9" t="s">
        <v>47</v>
      </c>
      <c r="G265" s="9" t="s">
        <v>1458</v>
      </c>
      <c r="H265" s="13" t="s">
        <v>647</v>
      </c>
      <c r="I265" s="12">
        <v>13.04</v>
      </c>
      <c r="J265" s="9">
        <v>2.65</v>
      </c>
      <c r="K265" s="9">
        <v>11.66</v>
      </c>
      <c r="L265" s="9">
        <v>9.01</v>
      </c>
      <c r="M265" s="9">
        <v>3.4</v>
      </c>
      <c r="N265" s="9">
        <v>0.08</v>
      </c>
      <c r="O265" s="9">
        <v>2.0099999999999998</v>
      </c>
      <c r="P265" s="9">
        <v>1.93</v>
      </c>
      <c r="Q265" s="9">
        <v>10.199999999999999</v>
      </c>
      <c r="R265" s="9">
        <v>0.73</v>
      </c>
      <c r="S265" s="9">
        <v>6.24</v>
      </c>
      <c r="T265" s="9">
        <v>5.51</v>
      </c>
      <c r="U265" s="12" t="s">
        <v>55</v>
      </c>
      <c r="V265" s="9">
        <v>12.81</v>
      </c>
      <c r="W265" s="9">
        <v>12.91</v>
      </c>
      <c r="X265" s="9"/>
      <c r="Y265" s="9"/>
      <c r="Z265" s="18" t="str">
        <f t="shared" si="15"/>
        <v>Pathway</v>
      </c>
      <c r="AA265" s="18" t="str">
        <f t="shared" si="16"/>
        <v>Google</v>
      </c>
      <c r="AB265" s="10" t="str">
        <f t="shared" si="17"/>
        <v>Bing</v>
      </c>
      <c r="AC265" s="13" t="s">
        <v>514</v>
      </c>
      <c r="AD265">
        <v>39.248467933500002</v>
      </c>
      <c r="AE265">
        <v>-84.425588899600001</v>
      </c>
      <c r="AF265">
        <v>39.249845779300003</v>
      </c>
      <c r="AG265">
        <v>-84.425022646000002</v>
      </c>
    </row>
    <row r="266" spans="1:33" x14ac:dyDescent="0.25">
      <c r="A266" s="12">
        <v>263</v>
      </c>
      <c r="B266" s="9">
        <v>4</v>
      </c>
      <c r="C266" s="9" t="s">
        <v>86</v>
      </c>
      <c r="D266" s="9" t="s">
        <v>1050</v>
      </c>
      <c r="E266" s="9" t="s">
        <v>4</v>
      </c>
      <c r="F266" s="9" t="s">
        <v>25</v>
      </c>
      <c r="G266" s="9" t="s">
        <v>1458</v>
      </c>
      <c r="H266" s="13" t="s">
        <v>1051</v>
      </c>
      <c r="I266" s="12">
        <v>12.35</v>
      </c>
      <c r="J266" s="9">
        <v>5.25</v>
      </c>
      <c r="K266" s="9">
        <v>11.71</v>
      </c>
      <c r="L266" s="9">
        <v>6.46</v>
      </c>
      <c r="M266" s="9">
        <v>0</v>
      </c>
      <c r="N266" s="9">
        <v>0</v>
      </c>
      <c r="O266" s="9">
        <v>0</v>
      </c>
      <c r="P266" s="9">
        <v>0</v>
      </c>
      <c r="Q266" s="9">
        <v>9.2799999999999994</v>
      </c>
      <c r="R266" s="9">
        <v>1.68</v>
      </c>
      <c r="S266" s="9">
        <v>7.19</v>
      </c>
      <c r="T266" s="9">
        <v>5.51</v>
      </c>
      <c r="U266" s="12" t="s">
        <v>250</v>
      </c>
      <c r="V266" s="9">
        <v>0.33</v>
      </c>
      <c r="W266" s="9">
        <v>0.43</v>
      </c>
      <c r="X266" s="9"/>
      <c r="Y266" s="9"/>
      <c r="Z266" s="18" t="str">
        <f t="shared" si="15"/>
        <v>Pathway</v>
      </c>
      <c r="AA266" s="18" t="str">
        <f t="shared" si="16"/>
        <v>Google</v>
      </c>
      <c r="AB266" s="10" t="str">
        <f t="shared" si="17"/>
        <v>Bing</v>
      </c>
      <c r="AC266" s="13" t="s">
        <v>514</v>
      </c>
      <c r="AD266">
        <v>41.118533952900002</v>
      </c>
      <c r="AE266">
        <v>-80.693216124700001</v>
      </c>
      <c r="AF266">
        <v>41.1191708502</v>
      </c>
      <c r="AG266">
        <v>-80.691786554199993</v>
      </c>
    </row>
    <row r="267" spans="1:33" x14ac:dyDescent="0.25">
      <c r="A267" s="12">
        <v>264</v>
      </c>
      <c r="B267" s="9">
        <v>8</v>
      </c>
      <c r="C267" s="9" t="s">
        <v>33</v>
      </c>
      <c r="D267" s="9" t="s">
        <v>848</v>
      </c>
      <c r="E267" s="9" t="s">
        <v>4</v>
      </c>
      <c r="F267" s="9" t="s">
        <v>25</v>
      </c>
      <c r="G267" s="9" t="s">
        <v>1458</v>
      </c>
      <c r="H267" s="13" t="s">
        <v>806</v>
      </c>
      <c r="I267" s="12">
        <v>12.46</v>
      </c>
      <c r="J267" s="9">
        <v>4.5</v>
      </c>
      <c r="K267" s="9">
        <v>11.63</v>
      </c>
      <c r="L267" s="9">
        <v>7.14</v>
      </c>
      <c r="M267" s="9">
        <v>3.12</v>
      </c>
      <c r="N267" s="9">
        <v>0.19</v>
      </c>
      <c r="O267" s="9">
        <v>2.21</v>
      </c>
      <c r="P267" s="9">
        <v>2.02</v>
      </c>
      <c r="Q267" s="9">
        <v>9.3699999999999992</v>
      </c>
      <c r="R267" s="9">
        <v>1.43</v>
      </c>
      <c r="S267" s="9">
        <v>6.9</v>
      </c>
      <c r="T267" s="9">
        <v>5.47</v>
      </c>
      <c r="U267" s="12" t="s">
        <v>210</v>
      </c>
      <c r="V267" s="9">
        <v>5.24</v>
      </c>
      <c r="W267" s="9">
        <v>5.34</v>
      </c>
      <c r="X267" s="9"/>
      <c r="Y267" s="9"/>
      <c r="Z267" s="18" t="str">
        <f t="shared" si="15"/>
        <v>Pathway</v>
      </c>
      <c r="AA267" s="18" t="str">
        <f t="shared" si="16"/>
        <v>Google</v>
      </c>
      <c r="AB267" s="10" t="str">
        <f t="shared" si="17"/>
        <v>Bing</v>
      </c>
      <c r="AC267" s="13" t="s">
        <v>514</v>
      </c>
      <c r="AD267">
        <v>39.2052238355</v>
      </c>
      <c r="AE267">
        <v>-84.217307421499996</v>
      </c>
      <c r="AF267">
        <v>39.206058376199998</v>
      </c>
      <c r="AG267">
        <v>-84.2159682753</v>
      </c>
    </row>
    <row r="268" spans="1:33" x14ac:dyDescent="0.25">
      <c r="A268" s="12">
        <v>265</v>
      </c>
      <c r="B268" s="9">
        <v>6</v>
      </c>
      <c r="C268" s="9" t="s">
        <v>42</v>
      </c>
      <c r="D268" s="9" t="s">
        <v>1211</v>
      </c>
      <c r="E268" s="9" t="s">
        <v>4</v>
      </c>
      <c r="F268" s="9" t="s">
        <v>25</v>
      </c>
      <c r="G268" s="9" t="s">
        <v>1458</v>
      </c>
      <c r="H268" s="13" t="s">
        <v>1191</v>
      </c>
      <c r="I268" s="12">
        <v>15.37</v>
      </c>
      <c r="J268" s="9">
        <v>1.83</v>
      </c>
      <c r="K268" s="9">
        <v>12.39</v>
      </c>
      <c r="L268" s="9">
        <v>10.56</v>
      </c>
      <c r="M268" s="9">
        <v>6.16</v>
      </c>
      <c r="N268" s="9">
        <v>7.0000000000000007E-2</v>
      </c>
      <c r="O268" s="9">
        <v>2.9</v>
      </c>
      <c r="P268" s="9">
        <v>2.83</v>
      </c>
      <c r="Q268" s="9">
        <v>12.33</v>
      </c>
      <c r="R268" s="9">
        <v>0.55000000000000004</v>
      </c>
      <c r="S268" s="9">
        <v>6.02</v>
      </c>
      <c r="T268" s="9">
        <v>5.46</v>
      </c>
      <c r="U268" s="12" t="s">
        <v>1262</v>
      </c>
      <c r="V268" s="9">
        <v>3.96</v>
      </c>
      <c r="W268" s="9">
        <v>4.0599999999999996</v>
      </c>
      <c r="X268" s="9"/>
      <c r="Y268" s="9"/>
      <c r="Z268" s="18" t="str">
        <f t="shared" si="15"/>
        <v>Pathway</v>
      </c>
      <c r="AA268" s="18" t="str">
        <f t="shared" si="16"/>
        <v>Google</v>
      </c>
      <c r="AB268" s="10" t="str">
        <f t="shared" si="17"/>
        <v>Bing</v>
      </c>
      <c r="AC268" s="13" t="s">
        <v>2324</v>
      </c>
      <c r="AD268">
        <v>40.191969245099997</v>
      </c>
      <c r="AE268">
        <v>-83.134286869999997</v>
      </c>
      <c r="AF268">
        <v>40.193218674800001</v>
      </c>
      <c r="AG268">
        <v>-83.135153366699996</v>
      </c>
    </row>
    <row r="269" spans="1:33" x14ac:dyDescent="0.25">
      <c r="A269" s="12">
        <v>266</v>
      </c>
      <c r="B269" s="9">
        <v>8</v>
      </c>
      <c r="C269" s="9" t="s">
        <v>61</v>
      </c>
      <c r="D269" s="9" t="s">
        <v>869</v>
      </c>
      <c r="E269" s="9" t="s">
        <v>4</v>
      </c>
      <c r="F269" s="9" t="s">
        <v>25</v>
      </c>
      <c r="G269" s="9" t="s">
        <v>1458</v>
      </c>
      <c r="H269" s="13" t="s">
        <v>870</v>
      </c>
      <c r="I269" s="12">
        <v>18.89</v>
      </c>
      <c r="J269" s="9">
        <v>8.18</v>
      </c>
      <c r="K269" s="9">
        <v>18.239999999999998</v>
      </c>
      <c r="L269" s="9">
        <v>10.06</v>
      </c>
      <c r="M269" s="9">
        <v>3.16</v>
      </c>
      <c r="N269" s="9">
        <v>0.36</v>
      </c>
      <c r="O269" s="9">
        <v>2.61</v>
      </c>
      <c r="P269" s="9">
        <v>2.25</v>
      </c>
      <c r="Q269" s="9">
        <v>9.48</v>
      </c>
      <c r="R269" s="9">
        <v>2.69</v>
      </c>
      <c r="S269" s="9">
        <v>8.15</v>
      </c>
      <c r="T269" s="9">
        <v>5.46</v>
      </c>
      <c r="U269" s="12" t="s">
        <v>171</v>
      </c>
      <c r="V269" s="9">
        <v>25.64</v>
      </c>
      <c r="W269" s="9">
        <v>25.74</v>
      </c>
      <c r="X269" s="9"/>
      <c r="Y269" s="9"/>
      <c r="Z269" s="18" t="str">
        <f t="shared" si="15"/>
        <v>Pathway</v>
      </c>
      <c r="AA269" s="18" t="str">
        <f t="shared" si="16"/>
        <v>Google</v>
      </c>
      <c r="AB269" s="10" t="str">
        <f t="shared" si="17"/>
        <v>Bing</v>
      </c>
      <c r="AC269" s="13" t="s">
        <v>2324</v>
      </c>
      <c r="AD269">
        <v>39.372292801699999</v>
      </c>
      <c r="AE269">
        <v>-84.3626376892</v>
      </c>
      <c r="AF269">
        <v>39.371426813799999</v>
      </c>
      <c r="AG269">
        <v>-84.363904900099996</v>
      </c>
    </row>
    <row r="270" spans="1:33" x14ac:dyDescent="0.25">
      <c r="A270" s="12">
        <v>267</v>
      </c>
      <c r="B270" s="9">
        <v>4</v>
      </c>
      <c r="C270" s="9" t="s">
        <v>23</v>
      </c>
      <c r="D270" s="9" t="s">
        <v>1100</v>
      </c>
      <c r="E270" s="9" t="s">
        <v>4</v>
      </c>
      <c r="F270" s="9" t="s">
        <v>56</v>
      </c>
      <c r="G270" s="9" t="s">
        <v>1458</v>
      </c>
      <c r="H270" s="13" t="s">
        <v>1094</v>
      </c>
      <c r="I270" s="12">
        <v>60.26</v>
      </c>
      <c r="J270" s="9">
        <v>6.76</v>
      </c>
      <c r="K270" s="9">
        <v>39.03</v>
      </c>
      <c r="L270" s="9">
        <v>32.270000000000003</v>
      </c>
      <c r="M270" s="9">
        <v>0</v>
      </c>
      <c r="N270" s="9">
        <v>0</v>
      </c>
      <c r="O270" s="9">
        <v>0</v>
      </c>
      <c r="P270" s="9">
        <v>0</v>
      </c>
      <c r="Q270" s="9">
        <v>21.49</v>
      </c>
      <c r="R270" s="9">
        <v>1.93</v>
      </c>
      <c r="S270" s="9">
        <v>7.37</v>
      </c>
      <c r="T270" s="9">
        <v>5.44</v>
      </c>
      <c r="U270" s="12" t="s">
        <v>127</v>
      </c>
      <c r="V270" s="9">
        <v>0.93</v>
      </c>
      <c r="W270" s="9">
        <v>1</v>
      </c>
      <c r="X270" s="9"/>
      <c r="Y270" s="9"/>
      <c r="Z270" s="18" t="str">
        <f t="shared" si="15"/>
        <v>Pathway</v>
      </c>
      <c r="AA270" s="18" t="str">
        <f t="shared" si="16"/>
        <v>Google</v>
      </c>
      <c r="AB270" s="10" t="str">
        <f t="shared" si="17"/>
        <v>Bing</v>
      </c>
      <c r="AC270" s="13" t="s">
        <v>514</v>
      </c>
      <c r="AD270">
        <v>41.043085338499999</v>
      </c>
      <c r="AE270">
        <v>-81.436572717499999</v>
      </c>
      <c r="AF270">
        <v>41.044123649799999</v>
      </c>
      <c r="AG270">
        <v>-81.436852147400003</v>
      </c>
    </row>
    <row r="271" spans="1:33" x14ac:dyDescent="0.25">
      <c r="A271" s="12">
        <v>268</v>
      </c>
      <c r="B271" s="9">
        <v>8</v>
      </c>
      <c r="C271" s="9" t="s">
        <v>33</v>
      </c>
      <c r="D271" s="9" t="s">
        <v>678</v>
      </c>
      <c r="E271" s="9" t="s">
        <v>4</v>
      </c>
      <c r="F271" s="9" t="s">
        <v>56</v>
      </c>
      <c r="G271" s="9" t="s">
        <v>1458</v>
      </c>
      <c r="H271" s="13" t="s">
        <v>679</v>
      </c>
      <c r="I271" s="12">
        <v>41.75</v>
      </c>
      <c r="J271" s="9">
        <v>6.25</v>
      </c>
      <c r="K271" s="9">
        <v>30.01</v>
      </c>
      <c r="L271" s="9">
        <v>23.77</v>
      </c>
      <c r="M271" s="9">
        <v>0</v>
      </c>
      <c r="N271" s="9">
        <v>0</v>
      </c>
      <c r="O271" s="9">
        <v>0</v>
      </c>
      <c r="P271" s="9">
        <v>0</v>
      </c>
      <c r="Q271" s="9">
        <v>17.850000000000001</v>
      </c>
      <c r="R271" s="9">
        <v>1.77</v>
      </c>
      <c r="S271" s="9">
        <v>7.21</v>
      </c>
      <c r="T271" s="9">
        <v>5.44</v>
      </c>
      <c r="U271" s="12" t="s">
        <v>97</v>
      </c>
      <c r="V271" s="9">
        <v>7.19</v>
      </c>
      <c r="W271" s="9">
        <v>7.29</v>
      </c>
      <c r="X271" s="9"/>
      <c r="Y271" s="9"/>
      <c r="Z271" s="18" t="str">
        <f t="shared" si="15"/>
        <v>Pathway</v>
      </c>
      <c r="AA271" s="18" t="str">
        <f t="shared" si="16"/>
        <v>Google</v>
      </c>
      <c r="AB271" s="10" t="str">
        <f t="shared" si="17"/>
        <v>Bing</v>
      </c>
      <c r="AC271" s="13" t="s">
        <v>514</v>
      </c>
      <c r="AD271">
        <v>39.019082728199997</v>
      </c>
      <c r="AE271">
        <v>-84.202189541500005</v>
      </c>
      <c r="AF271">
        <v>39.018714381499997</v>
      </c>
      <c r="AG271">
        <v>-84.200378218899999</v>
      </c>
    </row>
    <row r="272" spans="1:33" x14ac:dyDescent="0.25">
      <c r="A272" s="12">
        <v>269</v>
      </c>
      <c r="B272" s="9">
        <v>6</v>
      </c>
      <c r="C272" s="9" t="s">
        <v>8</v>
      </c>
      <c r="D272" s="9" t="s">
        <v>999</v>
      </c>
      <c r="E272" s="9" t="s">
        <v>4</v>
      </c>
      <c r="F272" s="9" t="s">
        <v>25</v>
      </c>
      <c r="G272" s="9" t="s">
        <v>1458</v>
      </c>
      <c r="H272" s="13" t="s">
        <v>589</v>
      </c>
      <c r="I272" s="12">
        <v>9.2200000000000006</v>
      </c>
      <c r="J272" s="9">
        <v>4.75</v>
      </c>
      <c r="K272" s="9">
        <v>8.7799999999999994</v>
      </c>
      <c r="L272" s="9">
        <v>4.03</v>
      </c>
      <c r="M272" s="9">
        <v>6.16</v>
      </c>
      <c r="N272" s="9">
        <v>0.2</v>
      </c>
      <c r="O272" s="9">
        <v>4.4000000000000004</v>
      </c>
      <c r="P272" s="9">
        <v>4.1900000000000004</v>
      </c>
      <c r="Q272" s="9">
        <v>9.2200000000000006</v>
      </c>
      <c r="R272" s="9">
        <v>1.51</v>
      </c>
      <c r="S272" s="9">
        <v>6.95</v>
      </c>
      <c r="T272" s="9">
        <v>5.44</v>
      </c>
      <c r="U272" s="12" t="s">
        <v>31</v>
      </c>
      <c r="V272" s="9">
        <v>4.47</v>
      </c>
      <c r="W272" s="9">
        <v>4.57</v>
      </c>
      <c r="X272" s="9"/>
      <c r="Y272" s="9"/>
      <c r="Z272" s="18" t="str">
        <f t="shared" si="15"/>
        <v>Pathway</v>
      </c>
      <c r="AA272" s="18" t="str">
        <f t="shared" si="16"/>
        <v>Google</v>
      </c>
      <c r="AB272" s="10" t="str">
        <f t="shared" si="17"/>
        <v>Bing</v>
      </c>
      <c r="AC272" s="13" t="s">
        <v>514</v>
      </c>
      <c r="AD272">
        <v>40.091757933700002</v>
      </c>
      <c r="AE272">
        <v>-83.108605647600001</v>
      </c>
      <c r="AF272">
        <v>40.090357869400002</v>
      </c>
      <c r="AG272">
        <v>-83.109088313699999</v>
      </c>
    </row>
    <row r="273" spans="1:33" x14ac:dyDescent="0.25">
      <c r="A273" s="12">
        <v>270</v>
      </c>
      <c r="B273" s="9">
        <v>3</v>
      </c>
      <c r="C273" s="9" t="s">
        <v>109</v>
      </c>
      <c r="D273" s="9" t="s">
        <v>872</v>
      </c>
      <c r="E273" s="9" t="s">
        <v>4</v>
      </c>
      <c r="F273" s="9" t="s">
        <v>56</v>
      </c>
      <c r="G273" s="9" t="s">
        <v>1458</v>
      </c>
      <c r="H273" s="13" t="s">
        <v>717</v>
      </c>
      <c r="I273" s="12">
        <v>57.25</v>
      </c>
      <c r="J273" s="9">
        <v>9.4600000000000009</v>
      </c>
      <c r="K273" s="9">
        <v>45.4</v>
      </c>
      <c r="L273" s="9">
        <v>35.950000000000003</v>
      </c>
      <c r="M273" s="9">
        <v>0</v>
      </c>
      <c r="N273" s="9">
        <v>0</v>
      </c>
      <c r="O273" s="9">
        <v>0</v>
      </c>
      <c r="P273" s="9">
        <v>0</v>
      </c>
      <c r="Q273" s="9">
        <v>15.04</v>
      </c>
      <c r="R273" s="9">
        <v>2.77</v>
      </c>
      <c r="S273" s="9">
        <v>8.19</v>
      </c>
      <c r="T273" s="9">
        <v>5.42</v>
      </c>
      <c r="U273" s="12" t="s">
        <v>226</v>
      </c>
      <c r="V273" s="9">
        <v>8.68</v>
      </c>
      <c r="W273" s="9">
        <v>8.7799999999999994</v>
      </c>
      <c r="X273" s="9"/>
      <c r="Y273" s="9"/>
      <c r="Z273" s="18" t="str">
        <f t="shared" si="15"/>
        <v>Pathway</v>
      </c>
      <c r="AA273" s="18" t="str">
        <f t="shared" si="16"/>
        <v>Google</v>
      </c>
      <c r="AB273" s="10" t="str">
        <f t="shared" si="17"/>
        <v>Bing</v>
      </c>
      <c r="AC273" s="13" t="s">
        <v>514</v>
      </c>
      <c r="AD273">
        <v>41.238281839400003</v>
      </c>
      <c r="AE273">
        <v>-81.806942198100003</v>
      </c>
      <c r="AF273">
        <v>41.238290676200002</v>
      </c>
      <c r="AG273">
        <v>-81.805009489100001</v>
      </c>
    </row>
    <row r="274" spans="1:33" x14ac:dyDescent="0.25">
      <c r="A274" s="12">
        <v>271</v>
      </c>
      <c r="B274" s="9">
        <v>9</v>
      </c>
      <c r="C274" s="9" t="s">
        <v>162</v>
      </c>
      <c r="D274" s="9" t="s">
        <v>812</v>
      </c>
      <c r="E274" s="9" t="s">
        <v>4</v>
      </c>
      <c r="F274" s="9" t="s">
        <v>56</v>
      </c>
      <c r="G274" s="9" t="s">
        <v>1458</v>
      </c>
      <c r="H274" s="13" t="s">
        <v>807</v>
      </c>
      <c r="I274" s="12">
        <v>39.44</v>
      </c>
      <c r="J274" s="9">
        <v>9.36</v>
      </c>
      <c r="K274" s="9">
        <v>31.89</v>
      </c>
      <c r="L274" s="9">
        <v>22.53</v>
      </c>
      <c r="M274" s="9">
        <v>0</v>
      </c>
      <c r="N274" s="9">
        <v>0</v>
      </c>
      <c r="O274" s="9">
        <v>0</v>
      </c>
      <c r="P274" s="9">
        <v>0</v>
      </c>
      <c r="Q274" s="9">
        <v>15.16</v>
      </c>
      <c r="R274" s="9">
        <v>2.74</v>
      </c>
      <c r="S274" s="9">
        <v>8.16</v>
      </c>
      <c r="T274" s="9">
        <v>5.42</v>
      </c>
      <c r="U274" s="12" t="s">
        <v>195</v>
      </c>
      <c r="V274" s="9">
        <v>0.42</v>
      </c>
      <c r="W274" s="9">
        <v>0.52</v>
      </c>
      <c r="X274" s="9"/>
      <c r="Y274" s="9"/>
      <c r="Z274" s="18" t="str">
        <f t="shared" si="15"/>
        <v>Pathway</v>
      </c>
      <c r="AA274" s="18" t="str">
        <f t="shared" si="16"/>
        <v>Google</v>
      </c>
      <c r="AB274" s="10" t="str">
        <f t="shared" si="17"/>
        <v>Bing</v>
      </c>
      <c r="AC274" s="13" t="s">
        <v>514</v>
      </c>
      <c r="AD274">
        <v>39.340370118700001</v>
      </c>
      <c r="AE274">
        <v>-82.975705314500004</v>
      </c>
      <c r="AF274">
        <v>39.341816248000001</v>
      </c>
      <c r="AG274">
        <v>-82.975881712499998</v>
      </c>
    </row>
    <row r="275" spans="1:33" x14ac:dyDescent="0.25">
      <c r="A275" s="12">
        <v>272</v>
      </c>
      <c r="B275" s="9">
        <v>3</v>
      </c>
      <c r="C275" s="9" t="s">
        <v>109</v>
      </c>
      <c r="D275" s="9" t="s">
        <v>776</v>
      </c>
      <c r="E275" s="9" t="s">
        <v>4</v>
      </c>
      <c r="F275" s="9" t="s">
        <v>25</v>
      </c>
      <c r="G275" s="9" t="s">
        <v>1458</v>
      </c>
      <c r="H275" s="13" t="s">
        <v>775</v>
      </c>
      <c r="I275" s="12">
        <v>18.43</v>
      </c>
      <c r="J275" s="9">
        <v>4.62</v>
      </c>
      <c r="K275" s="9">
        <v>17.04</v>
      </c>
      <c r="L275" s="9">
        <v>12.42</v>
      </c>
      <c r="M275" s="9">
        <v>0</v>
      </c>
      <c r="N275" s="9">
        <v>0</v>
      </c>
      <c r="O275" s="9">
        <v>0</v>
      </c>
      <c r="P275" s="9">
        <v>0</v>
      </c>
      <c r="Q275" s="9">
        <v>9.23</v>
      </c>
      <c r="R275" s="9">
        <v>1.47</v>
      </c>
      <c r="S275" s="9">
        <v>6.89</v>
      </c>
      <c r="T275" s="9">
        <v>5.42</v>
      </c>
      <c r="U275" s="12" t="s">
        <v>220</v>
      </c>
      <c r="V275" s="9">
        <v>14.43</v>
      </c>
      <c r="W275" s="9">
        <v>14.53</v>
      </c>
      <c r="X275" s="9"/>
      <c r="Y275" s="9"/>
      <c r="Z275" s="18" t="str">
        <f t="shared" si="15"/>
        <v>Pathway</v>
      </c>
      <c r="AA275" s="18" t="str">
        <f t="shared" si="16"/>
        <v>Google</v>
      </c>
      <c r="AB275" s="10" t="str">
        <f t="shared" si="17"/>
        <v>Bing</v>
      </c>
      <c r="AC275" s="13" t="s">
        <v>2324</v>
      </c>
      <c r="AD275">
        <v>41.136463019099999</v>
      </c>
      <c r="AE275">
        <v>-81.814870617300002</v>
      </c>
      <c r="AF275">
        <v>41.136389305000002</v>
      </c>
      <c r="AG275">
        <v>-81.812975369200004</v>
      </c>
    </row>
    <row r="276" spans="1:33" x14ac:dyDescent="0.25">
      <c r="A276" s="12">
        <v>273</v>
      </c>
      <c r="B276" s="9">
        <v>3</v>
      </c>
      <c r="C276" s="9" t="s">
        <v>109</v>
      </c>
      <c r="D276" s="9" t="s">
        <v>776</v>
      </c>
      <c r="E276" s="9" t="s">
        <v>4</v>
      </c>
      <c r="F276" s="9" t="s">
        <v>25</v>
      </c>
      <c r="G276" s="9" t="s">
        <v>1458</v>
      </c>
      <c r="H276" s="13" t="s">
        <v>775</v>
      </c>
      <c r="I276" s="12">
        <v>15.36</v>
      </c>
      <c r="J276" s="9">
        <v>4.62</v>
      </c>
      <c r="K276" s="9">
        <v>14.28</v>
      </c>
      <c r="L276" s="9">
        <v>9.66</v>
      </c>
      <c r="M276" s="9">
        <v>0</v>
      </c>
      <c r="N276" s="9">
        <v>0</v>
      </c>
      <c r="O276" s="9">
        <v>0</v>
      </c>
      <c r="P276" s="9">
        <v>0</v>
      </c>
      <c r="Q276" s="9">
        <v>9.23</v>
      </c>
      <c r="R276" s="9">
        <v>1.47</v>
      </c>
      <c r="S276" s="9">
        <v>6.89</v>
      </c>
      <c r="T276" s="9">
        <v>5.42</v>
      </c>
      <c r="U276" s="12" t="s">
        <v>220</v>
      </c>
      <c r="V276" s="9">
        <v>14.87</v>
      </c>
      <c r="W276" s="9">
        <v>14.97</v>
      </c>
      <c r="X276" s="9"/>
      <c r="Y276" s="9"/>
      <c r="Z276" s="18" t="str">
        <f t="shared" si="15"/>
        <v>Pathway</v>
      </c>
      <c r="AA276" s="18" t="str">
        <f t="shared" si="16"/>
        <v>Google</v>
      </c>
      <c r="AB276" s="10" t="str">
        <f t="shared" si="17"/>
        <v>Bing</v>
      </c>
      <c r="AC276" s="13" t="s">
        <v>2324</v>
      </c>
      <c r="AD276">
        <v>41.136209690199998</v>
      </c>
      <c r="AE276">
        <v>-81.806592629199997</v>
      </c>
      <c r="AF276">
        <v>41.136235172100001</v>
      </c>
      <c r="AG276">
        <v>-81.804693192399995</v>
      </c>
    </row>
    <row r="277" spans="1:33" x14ac:dyDescent="0.25">
      <c r="A277" s="12">
        <v>274</v>
      </c>
      <c r="B277" s="9">
        <v>12</v>
      </c>
      <c r="C277" s="9" t="s">
        <v>69</v>
      </c>
      <c r="D277" s="9" t="s">
        <v>1077</v>
      </c>
      <c r="E277" s="9" t="s">
        <v>4</v>
      </c>
      <c r="F277" s="9" t="s">
        <v>25</v>
      </c>
      <c r="G277" s="9" t="s">
        <v>1458</v>
      </c>
      <c r="H277" s="13" t="s">
        <v>594</v>
      </c>
      <c r="I277" s="12">
        <v>27.7</v>
      </c>
      <c r="J277" s="9">
        <v>4.45</v>
      </c>
      <c r="K277" s="9">
        <v>25.28</v>
      </c>
      <c r="L277" s="9">
        <v>20.84</v>
      </c>
      <c r="M277" s="9">
        <v>3.09</v>
      </c>
      <c r="N277" s="9">
        <v>0.19</v>
      </c>
      <c r="O277" s="9">
        <v>2.19</v>
      </c>
      <c r="P277" s="9">
        <v>2</v>
      </c>
      <c r="Q277" s="9">
        <v>9.26</v>
      </c>
      <c r="R277" s="9">
        <v>1.41</v>
      </c>
      <c r="S277" s="9">
        <v>6.82</v>
      </c>
      <c r="T277" s="9">
        <v>5.41</v>
      </c>
      <c r="U277" s="12" t="s">
        <v>68</v>
      </c>
      <c r="V277" s="9">
        <v>11.16</v>
      </c>
      <c r="W277" s="9">
        <v>11.26</v>
      </c>
      <c r="X277" s="9"/>
      <c r="Y277" s="9"/>
      <c r="Z277" s="18" t="str">
        <f t="shared" si="15"/>
        <v>Pathway</v>
      </c>
      <c r="AA277" s="18" t="str">
        <f t="shared" si="16"/>
        <v>Google</v>
      </c>
      <c r="AB277" s="10" t="str">
        <f t="shared" si="17"/>
        <v>Bing</v>
      </c>
      <c r="AC277" s="13" t="s">
        <v>1450</v>
      </c>
      <c r="AD277">
        <v>41.6766937505</v>
      </c>
      <c r="AE277">
        <v>-81.310772605799997</v>
      </c>
      <c r="AF277">
        <v>41.677339986699998</v>
      </c>
      <c r="AG277">
        <v>-81.309039616899994</v>
      </c>
    </row>
    <row r="278" spans="1:33" x14ac:dyDescent="0.25">
      <c r="A278" s="12">
        <v>275</v>
      </c>
      <c r="B278" s="9">
        <v>8</v>
      </c>
      <c r="C278" s="9" t="s">
        <v>61</v>
      </c>
      <c r="D278" s="9" t="s">
        <v>721</v>
      </c>
      <c r="E278" s="9" t="s">
        <v>4</v>
      </c>
      <c r="F278" s="9" t="s">
        <v>25</v>
      </c>
      <c r="G278" s="9" t="s">
        <v>1458</v>
      </c>
      <c r="H278" s="13" t="s">
        <v>686</v>
      </c>
      <c r="I278" s="12">
        <v>18.38</v>
      </c>
      <c r="J278" s="9">
        <v>4.54</v>
      </c>
      <c r="K278" s="9">
        <v>16.97</v>
      </c>
      <c r="L278" s="9">
        <v>12.43</v>
      </c>
      <c r="M278" s="9">
        <v>0</v>
      </c>
      <c r="N278" s="9">
        <v>0</v>
      </c>
      <c r="O278" s="9">
        <v>0</v>
      </c>
      <c r="P278" s="9">
        <v>0</v>
      </c>
      <c r="Q278" s="9">
        <v>9.2100000000000009</v>
      </c>
      <c r="R278" s="9">
        <v>1.44</v>
      </c>
      <c r="S278" s="9">
        <v>6.84</v>
      </c>
      <c r="T278" s="9">
        <v>5.4</v>
      </c>
      <c r="U278" s="12" t="s">
        <v>119</v>
      </c>
      <c r="V278" s="9">
        <v>1.02</v>
      </c>
      <c r="W278" s="9">
        <v>1.1200000000000001</v>
      </c>
      <c r="X278" s="9"/>
      <c r="Y278" s="9"/>
      <c r="Z278" s="18" t="str">
        <f t="shared" si="15"/>
        <v>Pathway</v>
      </c>
      <c r="AA278" s="18" t="str">
        <f t="shared" si="16"/>
        <v>Google</v>
      </c>
      <c r="AB278" s="10" t="str">
        <f t="shared" si="17"/>
        <v>Bing</v>
      </c>
      <c r="AC278" s="13" t="s">
        <v>514</v>
      </c>
      <c r="AD278">
        <v>39.322791095299998</v>
      </c>
      <c r="AE278">
        <v>-84.561237320499998</v>
      </c>
      <c r="AF278">
        <v>39.324244095399997</v>
      </c>
      <c r="AG278">
        <v>-84.561230856400002</v>
      </c>
    </row>
    <row r="279" spans="1:33" x14ac:dyDescent="0.25">
      <c r="A279" s="12">
        <v>276</v>
      </c>
      <c r="B279" s="9">
        <v>3</v>
      </c>
      <c r="C279" s="9" t="s">
        <v>352</v>
      </c>
      <c r="D279" s="9" t="s">
        <v>1248</v>
      </c>
      <c r="E279" s="9" t="s">
        <v>4</v>
      </c>
      <c r="F279" s="9" t="s">
        <v>25</v>
      </c>
      <c r="G279" s="9" t="s">
        <v>1458</v>
      </c>
      <c r="H279" s="13" t="s">
        <v>1202</v>
      </c>
      <c r="I279" s="12">
        <v>15.89</v>
      </c>
      <c r="J279" s="9">
        <v>3.79</v>
      </c>
      <c r="K279" s="9">
        <v>14.39</v>
      </c>
      <c r="L279" s="9">
        <v>10.61</v>
      </c>
      <c r="M279" s="9">
        <v>0</v>
      </c>
      <c r="N279" s="9">
        <v>0</v>
      </c>
      <c r="O279" s="9">
        <v>0</v>
      </c>
      <c r="P279" s="9">
        <v>0</v>
      </c>
      <c r="Q279" s="9">
        <v>9.57</v>
      </c>
      <c r="R279" s="9">
        <v>1.19</v>
      </c>
      <c r="S279" s="9">
        <v>6.59</v>
      </c>
      <c r="T279" s="9">
        <v>5.4</v>
      </c>
      <c r="U279" s="12" t="s">
        <v>1299</v>
      </c>
      <c r="V279" s="9">
        <v>6.66</v>
      </c>
      <c r="W279" s="9">
        <v>6.76</v>
      </c>
      <c r="X279" s="9"/>
      <c r="Y279" s="9"/>
      <c r="Z279" s="18" t="str">
        <f t="shared" si="15"/>
        <v>Pathway</v>
      </c>
      <c r="AA279" s="18" t="str">
        <f t="shared" si="16"/>
        <v>Google</v>
      </c>
      <c r="AB279" s="10" t="str">
        <f t="shared" si="17"/>
        <v>Bing</v>
      </c>
      <c r="AC279" s="13" t="s">
        <v>514</v>
      </c>
      <c r="AD279">
        <v>40.865318093500001</v>
      </c>
      <c r="AE279">
        <v>-82.2961049022</v>
      </c>
      <c r="AF279">
        <v>40.864893680000002</v>
      </c>
      <c r="AG279">
        <v>-82.294277887600003</v>
      </c>
    </row>
    <row r="280" spans="1:33" x14ac:dyDescent="0.25">
      <c r="A280" s="12">
        <v>277</v>
      </c>
      <c r="B280" s="9">
        <v>4</v>
      </c>
      <c r="C280" s="9" t="s">
        <v>23</v>
      </c>
      <c r="D280" s="9" t="s">
        <v>1064</v>
      </c>
      <c r="E280" s="9" t="s">
        <v>4</v>
      </c>
      <c r="F280" s="9" t="s">
        <v>25</v>
      </c>
      <c r="G280" s="9" t="s">
        <v>1458</v>
      </c>
      <c r="H280" s="13" t="s">
        <v>735</v>
      </c>
      <c r="I280" s="12">
        <v>36.86</v>
      </c>
      <c r="J280" s="9">
        <v>4.43</v>
      </c>
      <c r="K280" s="9">
        <v>33.479999999999997</v>
      </c>
      <c r="L280" s="9">
        <v>29.05</v>
      </c>
      <c r="M280" s="9">
        <v>0</v>
      </c>
      <c r="N280" s="9">
        <v>0</v>
      </c>
      <c r="O280" s="9">
        <v>0</v>
      </c>
      <c r="P280" s="9">
        <v>0</v>
      </c>
      <c r="Q280" s="9">
        <v>9.23</v>
      </c>
      <c r="R280" s="9">
        <v>1.41</v>
      </c>
      <c r="S280" s="9">
        <v>6.8</v>
      </c>
      <c r="T280" s="9">
        <v>5.39</v>
      </c>
      <c r="U280" s="12" t="s">
        <v>129</v>
      </c>
      <c r="V280" s="9">
        <v>7.12</v>
      </c>
      <c r="W280" s="9">
        <v>7.22</v>
      </c>
      <c r="X280" s="9"/>
      <c r="Y280" s="9"/>
      <c r="Z280" s="18" t="str">
        <f t="shared" si="15"/>
        <v>Pathway</v>
      </c>
      <c r="AA280" s="18" t="str">
        <f t="shared" si="16"/>
        <v>Google</v>
      </c>
      <c r="AB280" s="10" t="str">
        <f t="shared" si="17"/>
        <v>Bing</v>
      </c>
      <c r="AC280" s="13" t="s">
        <v>514</v>
      </c>
      <c r="AD280">
        <v>41.011464443400001</v>
      </c>
      <c r="AE280">
        <v>-81.554632633099999</v>
      </c>
      <c r="AF280">
        <v>41.012807619100002</v>
      </c>
      <c r="AG280">
        <v>-81.553928480699994</v>
      </c>
    </row>
    <row r="281" spans="1:33" x14ac:dyDescent="0.25">
      <c r="A281" s="12">
        <v>278</v>
      </c>
      <c r="B281" s="9">
        <v>4</v>
      </c>
      <c r="C281" s="9" t="s">
        <v>76</v>
      </c>
      <c r="D281" s="9" t="s">
        <v>693</v>
      </c>
      <c r="E281" s="9" t="s">
        <v>4</v>
      </c>
      <c r="F281" s="9" t="s">
        <v>25</v>
      </c>
      <c r="G281" s="9" t="s">
        <v>1458</v>
      </c>
      <c r="H281" s="13" t="s">
        <v>694</v>
      </c>
      <c r="I281" s="12">
        <v>21.5</v>
      </c>
      <c r="J281" s="9">
        <v>4.41</v>
      </c>
      <c r="K281" s="9">
        <v>19.71</v>
      </c>
      <c r="L281" s="9">
        <v>15.3</v>
      </c>
      <c r="M281" s="9">
        <v>0</v>
      </c>
      <c r="N281" s="9">
        <v>0</v>
      </c>
      <c r="O281" s="9">
        <v>0</v>
      </c>
      <c r="P281" s="9">
        <v>0</v>
      </c>
      <c r="Q281" s="9">
        <v>9.23</v>
      </c>
      <c r="R281" s="9">
        <v>1.4</v>
      </c>
      <c r="S281" s="9">
        <v>6.79</v>
      </c>
      <c r="T281" s="9">
        <v>5.39</v>
      </c>
      <c r="U281" s="12" t="s">
        <v>223</v>
      </c>
      <c r="V281" s="9">
        <v>19.420000000000002</v>
      </c>
      <c r="W281" s="9">
        <v>19.52</v>
      </c>
      <c r="X281" s="9"/>
      <c r="Y281" s="9"/>
      <c r="Z281" s="18" t="str">
        <f t="shared" si="15"/>
        <v>Pathway</v>
      </c>
      <c r="AA281" s="18" t="str">
        <f t="shared" si="16"/>
        <v>Google</v>
      </c>
      <c r="AB281" s="10" t="str">
        <f t="shared" si="17"/>
        <v>Bing</v>
      </c>
      <c r="AC281" s="13" t="s">
        <v>514</v>
      </c>
      <c r="AD281">
        <v>41.257253947999999</v>
      </c>
      <c r="AE281">
        <v>-81.345403154600007</v>
      </c>
      <c r="AF281">
        <v>41.258702239500003</v>
      </c>
      <c r="AG281">
        <v>-81.345405592199995</v>
      </c>
    </row>
    <row r="282" spans="1:33" x14ac:dyDescent="0.25">
      <c r="A282" s="12">
        <v>279</v>
      </c>
      <c r="B282" s="9">
        <v>9</v>
      </c>
      <c r="C282" s="9" t="s">
        <v>104</v>
      </c>
      <c r="D282" s="9" t="s">
        <v>1255</v>
      </c>
      <c r="E282" s="9" t="s">
        <v>4</v>
      </c>
      <c r="F282" s="9" t="s">
        <v>25</v>
      </c>
      <c r="G282" s="9" t="s">
        <v>1458</v>
      </c>
      <c r="H282" s="13" t="s">
        <v>1203</v>
      </c>
      <c r="I282" s="12">
        <v>9.34</v>
      </c>
      <c r="J282" s="9">
        <v>4.1100000000000003</v>
      </c>
      <c r="K282" s="9">
        <v>8.75</v>
      </c>
      <c r="L282" s="9">
        <v>4.6399999999999997</v>
      </c>
      <c r="M282" s="9">
        <v>0</v>
      </c>
      <c r="N282" s="9">
        <v>0</v>
      </c>
      <c r="O282" s="9">
        <v>0</v>
      </c>
      <c r="P282" s="9">
        <v>0</v>
      </c>
      <c r="Q282" s="9">
        <v>9.34</v>
      </c>
      <c r="R282" s="9">
        <v>1.3</v>
      </c>
      <c r="S282" s="9">
        <v>6.69</v>
      </c>
      <c r="T282" s="9">
        <v>5.39</v>
      </c>
      <c r="U282" s="12" t="s">
        <v>1306</v>
      </c>
      <c r="V282" s="9">
        <v>0.1</v>
      </c>
      <c r="W282" s="9">
        <v>0.2</v>
      </c>
      <c r="X282" s="9"/>
      <c r="Y282" s="9"/>
      <c r="Z282" s="18" t="str">
        <f t="shared" si="15"/>
        <v>Pathway</v>
      </c>
      <c r="AA282" s="18" t="str">
        <f t="shared" si="16"/>
        <v>Google</v>
      </c>
      <c r="AB282" s="10" t="str">
        <f t="shared" si="17"/>
        <v>Bing</v>
      </c>
      <c r="AC282" s="13" t="s">
        <v>514</v>
      </c>
      <c r="AD282">
        <v>38.436363788999998</v>
      </c>
      <c r="AE282">
        <v>-82.389113034199994</v>
      </c>
      <c r="AF282">
        <v>38.438395345300002</v>
      </c>
      <c r="AG282">
        <v>-82.388738888299997</v>
      </c>
    </row>
    <row r="283" spans="1:33" x14ac:dyDescent="0.25">
      <c r="A283" s="12">
        <v>280</v>
      </c>
      <c r="B283" s="9">
        <v>3</v>
      </c>
      <c r="C283" s="9" t="s">
        <v>51</v>
      </c>
      <c r="D283" s="9" t="s">
        <v>593</v>
      </c>
      <c r="E283" s="9" t="s">
        <v>4</v>
      </c>
      <c r="F283" s="9" t="s">
        <v>25</v>
      </c>
      <c r="G283" s="9" t="s">
        <v>1458</v>
      </c>
      <c r="H283" s="13" t="s">
        <v>594</v>
      </c>
      <c r="I283" s="12">
        <v>27.98</v>
      </c>
      <c r="J283" s="9">
        <v>4.05</v>
      </c>
      <c r="K283" s="9">
        <v>25.25</v>
      </c>
      <c r="L283" s="9">
        <v>21.2</v>
      </c>
      <c r="M283" s="9">
        <v>0</v>
      </c>
      <c r="N283" s="9">
        <v>0</v>
      </c>
      <c r="O283" s="9">
        <v>0</v>
      </c>
      <c r="P283" s="9">
        <v>0</v>
      </c>
      <c r="Q283" s="9">
        <v>9.35</v>
      </c>
      <c r="R283" s="9">
        <v>1.28</v>
      </c>
      <c r="S283" s="9">
        <v>6.65</v>
      </c>
      <c r="T283" s="9">
        <v>5.37</v>
      </c>
      <c r="U283" s="12" t="s">
        <v>154</v>
      </c>
      <c r="V283" s="9">
        <v>23.84</v>
      </c>
      <c r="W283" s="9">
        <v>23.94</v>
      </c>
      <c r="X283" s="9"/>
      <c r="Y283" s="9"/>
      <c r="Z283" s="18" t="str">
        <f t="shared" si="15"/>
        <v>Pathway</v>
      </c>
      <c r="AA283" s="18" t="str">
        <f t="shared" si="16"/>
        <v>Google</v>
      </c>
      <c r="AB283" s="10" t="str">
        <f t="shared" si="17"/>
        <v>Bing</v>
      </c>
      <c r="AC283" s="13" t="s">
        <v>514</v>
      </c>
      <c r="AD283">
        <v>41.398241165500004</v>
      </c>
      <c r="AE283">
        <v>-81.996326673200002</v>
      </c>
      <c r="AF283">
        <v>41.399001544000001</v>
      </c>
      <c r="AG283">
        <v>-81.994696734800002</v>
      </c>
    </row>
    <row r="284" spans="1:33" x14ac:dyDescent="0.25">
      <c r="A284" s="12">
        <v>281</v>
      </c>
      <c r="B284" s="9">
        <v>3</v>
      </c>
      <c r="C284" s="9" t="s">
        <v>51</v>
      </c>
      <c r="D284" s="9" t="s">
        <v>593</v>
      </c>
      <c r="E284" s="9" t="s">
        <v>4</v>
      </c>
      <c r="F284" s="9" t="s">
        <v>25</v>
      </c>
      <c r="G284" s="9" t="s">
        <v>1458</v>
      </c>
      <c r="H284" s="13" t="s">
        <v>594</v>
      </c>
      <c r="I284" s="12">
        <v>21.76</v>
      </c>
      <c r="J284" s="9">
        <v>4.05</v>
      </c>
      <c r="K284" s="9">
        <v>19.739999999999998</v>
      </c>
      <c r="L284" s="9">
        <v>15.69</v>
      </c>
      <c r="M284" s="9">
        <v>0</v>
      </c>
      <c r="N284" s="9">
        <v>0</v>
      </c>
      <c r="O284" s="9">
        <v>0</v>
      </c>
      <c r="P284" s="9">
        <v>0</v>
      </c>
      <c r="Q284" s="9">
        <v>9.35</v>
      </c>
      <c r="R284" s="9">
        <v>1.28</v>
      </c>
      <c r="S284" s="9">
        <v>6.65</v>
      </c>
      <c r="T284" s="9">
        <v>5.37</v>
      </c>
      <c r="U284" s="12" t="s">
        <v>154</v>
      </c>
      <c r="V284" s="9">
        <v>23.24</v>
      </c>
      <c r="W284" s="9">
        <v>23.34</v>
      </c>
      <c r="X284" s="9"/>
      <c r="Y284" s="9"/>
      <c r="Z284" s="18" t="str">
        <f t="shared" si="15"/>
        <v>Pathway</v>
      </c>
      <c r="AA284" s="18" t="str">
        <f t="shared" si="16"/>
        <v>Google</v>
      </c>
      <c r="AB284" s="10" t="str">
        <f t="shared" si="17"/>
        <v>Bing</v>
      </c>
      <c r="AC284" s="13" t="s">
        <v>1450</v>
      </c>
      <c r="AD284">
        <v>41.393931285100003</v>
      </c>
      <c r="AE284">
        <v>-82.006279847900004</v>
      </c>
      <c r="AF284">
        <v>41.394540774500001</v>
      </c>
      <c r="AG284">
        <v>-82.004541935700004</v>
      </c>
    </row>
    <row r="285" spans="1:33" x14ac:dyDescent="0.25">
      <c r="A285" s="12">
        <v>282</v>
      </c>
      <c r="B285" s="9">
        <v>8</v>
      </c>
      <c r="C285" s="9" t="s">
        <v>33</v>
      </c>
      <c r="D285" s="9" t="s">
        <v>848</v>
      </c>
      <c r="E285" s="9" t="s">
        <v>4</v>
      </c>
      <c r="F285" s="9" t="s">
        <v>56</v>
      </c>
      <c r="G285" s="9" t="s">
        <v>1458</v>
      </c>
      <c r="H285" s="13" t="s">
        <v>806</v>
      </c>
      <c r="I285" s="12">
        <v>27.13</v>
      </c>
      <c r="J285" s="9">
        <v>9.2200000000000006</v>
      </c>
      <c r="K285" s="9">
        <v>22.61</v>
      </c>
      <c r="L285" s="9">
        <v>13.39</v>
      </c>
      <c r="M285" s="9">
        <v>0</v>
      </c>
      <c r="N285" s="9">
        <v>0</v>
      </c>
      <c r="O285" s="9">
        <v>0</v>
      </c>
      <c r="P285" s="9">
        <v>0</v>
      </c>
      <c r="Q285" s="9">
        <v>15.05</v>
      </c>
      <c r="R285" s="9">
        <v>2.69</v>
      </c>
      <c r="S285" s="9">
        <v>8.06</v>
      </c>
      <c r="T285" s="9">
        <v>5.37</v>
      </c>
      <c r="U285" s="12" t="s">
        <v>210</v>
      </c>
      <c r="V285" s="9">
        <v>4.04</v>
      </c>
      <c r="W285" s="9">
        <v>4.1399999999999997</v>
      </c>
      <c r="X285" s="9"/>
      <c r="Y285" s="9"/>
      <c r="Z285" s="18" t="str">
        <f t="shared" si="15"/>
        <v>Pathway</v>
      </c>
      <c r="AA285" s="18" t="str">
        <f t="shared" si="16"/>
        <v>Google</v>
      </c>
      <c r="AB285" s="10" t="str">
        <f t="shared" si="17"/>
        <v>Bing</v>
      </c>
      <c r="AC285" s="13" t="s">
        <v>514</v>
      </c>
      <c r="AD285">
        <v>39.195398605999998</v>
      </c>
      <c r="AE285">
        <v>-84.235172525600007</v>
      </c>
      <c r="AF285">
        <v>39.195983742599999</v>
      </c>
      <c r="AG285">
        <v>-84.233468835400004</v>
      </c>
    </row>
    <row r="286" spans="1:33" x14ac:dyDescent="0.25">
      <c r="A286" s="12">
        <v>283</v>
      </c>
      <c r="B286" s="9">
        <v>4</v>
      </c>
      <c r="C286" s="9" t="s">
        <v>76</v>
      </c>
      <c r="D286" s="9" t="s">
        <v>661</v>
      </c>
      <c r="E286" s="9" t="s">
        <v>4</v>
      </c>
      <c r="F286" s="9" t="s">
        <v>25</v>
      </c>
      <c r="G286" s="9" t="s">
        <v>1458</v>
      </c>
      <c r="H286" s="13" t="s">
        <v>662</v>
      </c>
      <c r="I286" s="12">
        <v>12.29</v>
      </c>
      <c r="J286" s="9">
        <v>4.32</v>
      </c>
      <c r="K286" s="9">
        <v>11.44</v>
      </c>
      <c r="L286" s="9">
        <v>7.12</v>
      </c>
      <c r="M286" s="9">
        <v>0</v>
      </c>
      <c r="N286" s="9">
        <v>0</v>
      </c>
      <c r="O286" s="9">
        <v>0</v>
      </c>
      <c r="P286" s="9">
        <v>0</v>
      </c>
      <c r="Q286" s="9">
        <v>9.23</v>
      </c>
      <c r="R286" s="9">
        <v>1.37</v>
      </c>
      <c r="S286" s="9">
        <v>6.74</v>
      </c>
      <c r="T286" s="9">
        <v>5.37</v>
      </c>
      <c r="U286" s="12" t="s">
        <v>270</v>
      </c>
      <c r="V286" s="9">
        <v>5.1100000000000003</v>
      </c>
      <c r="W286" s="9">
        <v>5.21</v>
      </c>
      <c r="X286" s="9"/>
      <c r="Y286" s="9"/>
      <c r="Z286" s="18" t="str">
        <f t="shared" si="15"/>
        <v>Pathway</v>
      </c>
      <c r="AA286" s="18" t="str">
        <f t="shared" si="16"/>
        <v>Google</v>
      </c>
      <c r="AB286" s="10" t="str">
        <f t="shared" si="17"/>
        <v>Bing</v>
      </c>
      <c r="AC286" s="13" t="s">
        <v>514</v>
      </c>
      <c r="AD286">
        <v>41.221514822499998</v>
      </c>
      <c r="AE286">
        <v>-81.317865209499999</v>
      </c>
      <c r="AF286">
        <v>41.220329755900003</v>
      </c>
      <c r="AG286">
        <v>-81.316759270600002</v>
      </c>
    </row>
    <row r="287" spans="1:33" x14ac:dyDescent="0.25">
      <c r="A287" s="12">
        <v>284</v>
      </c>
      <c r="B287" s="9">
        <v>8</v>
      </c>
      <c r="C287" s="9" t="s">
        <v>33</v>
      </c>
      <c r="D287" s="9" t="s">
        <v>848</v>
      </c>
      <c r="E287" s="9" t="s">
        <v>4</v>
      </c>
      <c r="F287" s="9" t="s">
        <v>25</v>
      </c>
      <c r="G287" s="9" t="s">
        <v>1458</v>
      </c>
      <c r="H287" s="13" t="s">
        <v>806</v>
      </c>
      <c r="I287" s="12">
        <v>18.62</v>
      </c>
      <c r="J287" s="9">
        <v>4.0599999999999996</v>
      </c>
      <c r="K287" s="9">
        <v>16.96</v>
      </c>
      <c r="L287" s="9">
        <v>12.9</v>
      </c>
      <c r="M287" s="9">
        <v>0</v>
      </c>
      <c r="N287" s="9">
        <v>0</v>
      </c>
      <c r="O287" s="9">
        <v>0</v>
      </c>
      <c r="P287" s="9">
        <v>0</v>
      </c>
      <c r="Q287" s="9">
        <v>9.33</v>
      </c>
      <c r="R287" s="9">
        <v>1.28</v>
      </c>
      <c r="S287" s="9">
        <v>6.65</v>
      </c>
      <c r="T287" s="9">
        <v>5.36</v>
      </c>
      <c r="U287" s="12" t="s">
        <v>210</v>
      </c>
      <c r="V287" s="9">
        <v>6.21</v>
      </c>
      <c r="W287" s="9">
        <v>6.31</v>
      </c>
      <c r="X287" s="9"/>
      <c r="Y287" s="9"/>
      <c r="Z287" s="18" t="str">
        <f t="shared" si="15"/>
        <v>Pathway</v>
      </c>
      <c r="AA287" s="18" t="str">
        <f t="shared" si="16"/>
        <v>Google</v>
      </c>
      <c r="AB287" s="10" t="str">
        <f t="shared" si="17"/>
        <v>Bing</v>
      </c>
      <c r="AC287" s="13" t="s">
        <v>2324</v>
      </c>
      <c r="AD287">
        <v>39.213884303900002</v>
      </c>
      <c r="AE287">
        <v>-84.202688768200005</v>
      </c>
      <c r="AF287">
        <v>39.214733673700003</v>
      </c>
      <c r="AG287">
        <v>-84.201179058700006</v>
      </c>
    </row>
    <row r="288" spans="1:33" x14ac:dyDescent="0.25">
      <c r="A288" s="12">
        <v>285</v>
      </c>
      <c r="B288" s="9">
        <v>8</v>
      </c>
      <c r="C288" s="9" t="s">
        <v>33</v>
      </c>
      <c r="D288" s="9" t="s">
        <v>848</v>
      </c>
      <c r="E288" s="9" t="s">
        <v>4</v>
      </c>
      <c r="F288" s="9" t="s">
        <v>25</v>
      </c>
      <c r="G288" s="9" t="s">
        <v>1458</v>
      </c>
      <c r="H288" s="13" t="s">
        <v>806</v>
      </c>
      <c r="I288" s="12">
        <v>18.62</v>
      </c>
      <c r="J288" s="9">
        <v>4.0599999999999996</v>
      </c>
      <c r="K288" s="9">
        <v>16.96</v>
      </c>
      <c r="L288" s="9">
        <v>12.9</v>
      </c>
      <c r="M288" s="9">
        <v>0</v>
      </c>
      <c r="N288" s="9">
        <v>0</v>
      </c>
      <c r="O288" s="9">
        <v>0</v>
      </c>
      <c r="P288" s="9">
        <v>0</v>
      </c>
      <c r="Q288" s="9">
        <v>9.33</v>
      </c>
      <c r="R288" s="9">
        <v>1.28</v>
      </c>
      <c r="S288" s="9">
        <v>6.65</v>
      </c>
      <c r="T288" s="9">
        <v>5.36</v>
      </c>
      <c r="U288" s="12" t="s">
        <v>210</v>
      </c>
      <c r="V288" s="9">
        <v>6.31</v>
      </c>
      <c r="W288" s="9">
        <v>6.41</v>
      </c>
      <c r="X288" s="9"/>
      <c r="Y288" s="9"/>
      <c r="Z288" s="18" t="str">
        <f t="shared" si="15"/>
        <v>Pathway</v>
      </c>
      <c r="AA288" s="18" t="str">
        <f t="shared" si="16"/>
        <v>Google</v>
      </c>
      <c r="AB288" s="10" t="str">
        <f t="shared" si="17"/>
        <v>Bing</v>
      </c>
      <c r="AC288" s="13" t="s">
        <v>2324</v>
      </c>
      <c r="AD288">
        <v>39.214733673700003</v>
      </c>
      <c r="AE288">
        <v>-84.201179058700006</v>
      </c>
      <c r="AF288">
        <v>39.215589554399997</v>
      </c>
      <c r="AG288">
        <v>-84.199675277099999</v>
      </c>
    </row>
    <row r="289" spans="1:33" x14ac:dyDescent="0.25">
      <c r="A289" s="12">
        <v>286</v>
      </c>
      <c r="B289" s="9">
        <v>8</v>
      </c>
      <c r="C289" s="9" t="s">
        <v>11</v>
      </c>
      <c r="D289" s="9" t="s">
        <v>1034</v>
      </c>
      <c r="E289" s="9" t="s">
        <v>4</v>
      </c>
      <c r="F289" s="9" t="s">
        <v>25</v>
      </c>
      <c r="G289" s="9" t="s">
        <v>1458</v>
      </c>
      <c r="H289" s="13" t="s">
        <v>647</v>
      </c>
      <c r="I289" s="12">
        <v>21.5</v>
      </c>
      <c r="J289" s="9">
        <v>4.18</v>
      </c>
      <c r="K289" s="9">
        <v>19.600000000000001</v>
      </c>
      <c r="L289" s="9">
        <v>15.42</v>
      </c>
      <c r="M289" s="9">
        <v>0</v>
      </c>
      <c r="N289" s="9">
        <v>0</v>
      </c>
      <c r="O289" s="9">
        <v>0</v>
      </c>
      <c r="P289" s="9">
        <v>0</v>
      </c>
      <c r="Q289" s="9">
        <v>9.23</v>
      </c>
      <c r="R289" s="9">
        <v>1.32</v>
      </c>
      <c r="S289" s="9">
        <v>6.67</v>
      </c>
      <c r="T289" s="9">
        <v>5.35</v>
      </c>
      <c r="U289" s="12" t="s">
        <v>55</v>
      </c>
      <c r="V289" s="9">
        <v>2.84</v>
      </c>
      <c r="W289" s="9">
        <v>2.94</v>
      </c>
      <c r="X289" s="9"/>
      <c r="Y289" s="9"/>
      <c r="Z289" s="18" t="str">
        <f t="shared" si="15"/>
        <v>Pathway</v>
      </c>
      <c r="AA289" s="18" t="str">
        <f t="shared" si="16"/>
        <v>Google</v>
      </c>
      <c r="AB289" s="10" t="str">
        <f t="shared" si="17"/>
        <v>Bing</v>
      </c>
      <c r="AC289" s="13" t="s">
        <v>514</v>
      </c>
      <c r="AD289">
        <v>39.121724798999999</v>
      </c>
      <c r="AE289">
        <v>-84.500984601200003</v>
      </c>
      <c r="AF289">
        <v>39.123137109200002</v>
      </c>
      <c r="AG289">
        <v>-84.501272108199998</v>
      </c>
    </row>
    <row r="290" spans="1:33" x14ac:dyDescent="0.25">
      <c r="A290" s="12">
        <v>287</v>
      </c>
      <c r="B290" s="9">
        <v>8</v>
      </c>
      <c r="C290" s="9" t="s">
        <v>11</v>
      </c>
      <c r="D290" s="9" t="s">
        <v>1053</v>
      </c>
      <c r="E290" s="9" t="s">
        <v>4</v>
      </c>
      <c r="F290" s="9" t="s">
        <v>25</v>
      </c>
      <c r="G290" s="9" t="s">
        <v>1458</v>
      </c>
      <c r="H290" s="13" t="s">
        <v>686</v>
      </c>
      <c r="I290" s="12">
        <v>21.5</v>
      </c>
      <c r="J290" s="9">
        <v>4.21</v>
      </c>
      <c r="K290" s="9">
        <v>19.62</v>
      </c>
      <c r="L290" s="9">
        <v>15.41</v>
      </c>
      <c r="M290" s="9">
        <v>0</v>
      </c>
      <c r="N290" s="9">
        <v>0</v>
      </c>
      <c r="O290" s="9">
        <v>0</v>
      </c>
      <c r="P290" s="9">
        <v>0</v>
      </c>
      <c r="Q290" s="9">
        <v>9.23</v>
      </c>
      <c r="R290" s="9">
        <v>1.33</v>
      </c>
      <c r="S290" s="9">
        <v>6.68</v>
      </c>
      <c r="T290" s="9">
        <v>5.35</v>
      </c>
      <c r="U290" s="12" t="s">
        <v>124</v>
      </c>
      <c r="V290" s="9">
        <v>15.51</v>
      </c>
      <c r="W290" s="9">
        <v>15.61</v>
      </c>
      <c r="X290" s="9"/>
      <c r="Y290" s="9"/>
      <c r="Z290" s="18" t="str">
        <f t="shared" si="15"/>
        <v>Pathway</v>
      </c>
      <c r="AA290" s="18" t="str">
        <f t="shared" si="16"/>
        <v>Google</v>
      </c>
      <c r="AB290" s="10" t="str">
        <f t="shared" si="17"/>
        <v>Bing</v>
      </c>
      <c r="AC290" s="13" t="s">
        <v>514</v>
      </c>
      <c r="AD290">
        <v>39.2984505469</v>
      </c>
      <c r="AE290">
        <v>-84.563442638500007</v>
      </c>
      <c r="AF290">
        <v>39.2998704436</v>
      </c>
      <c r="AG290">
        <v>-84.563064851899995</v>
      </c>
    </row>
    <row r="291" spans="1:33" x14ac:dyDescent="0.25">
      <c r="A291" s="12">
        <v>288</v>
      </c>
      <c r="B291" s="9">
        <v>8</v>
      </c>
      <c r="C291" s="9" t="s">
        <v>11</v>
      </c>
      <c r="D291" s="9" t="s">
        <v>1034</v>
      </c>
      <c r="E291" s="9" t="s">
        <v>4</v>
      </c>
      <c r="F291" s="9" t="s">
        <v>25</v>
      </c>
      <c r="G291" s="9" t="s">
        <v>1458</v>
      </c>
      <c r="H291" s="13" t="s">
        <v>647</v>
      </c>
      <c r="I291" s="12">
        <v>18.43</v>
      </c>
      <c r="J291" s="9">
        <v>4.18</v>
      </c>
      <c r="K291" s="9">
        <v>16.87</v>
      </c>
      <c r="L291" s="9">
        <v>12.69</v>
      </c>
      <c r="M291" s="9">
        <v>3.08</v>
      </c>
      <c r="N291" s="9">
        <v>0.18</v>
      </c>
      <c r="O291" s="9">
        <v>2.14</v>
      </c>
      <c r="P291" s="9">
        <v>1.96</v>
      </c>
      <c r="Q291" s="9">
        <v>9.23</v>
      </c>
      <c r="R291" s="9">
        <v>1.32</v>
      </c>
      <c r="S291" s="9">
        <v>6.67</v>
      </c>
      <c r="T291" s="9">
        <v>5.35</v>
      </c>
      <c r="U291" s="12" t="s">
        <v>55</v>
      </c>
      <c r="V291" s="9">
        <v>3.79</v>
      </c>
      <c r="W291" s="9">
        <v>3.89</v>
      </c>
      <c r="X291" s="9"/>
      <c r="Y291" s="9"/>
      <c r="Z291" s="18" t="str">
        <f t="shared" si="15"/>
        <v>Pathway</v>
      </c>
      <c r="AA291" s="18" t="str">
        <f t="shared" si="16"/>
        <v>Google</v>
      </c>
      <c r="AB291" s="10" t="str">
        <f t="shared" si="17"/>
        <v>Bing</v>
      </c>
      <c r="AC291" s="13" t="s">
        <v>514</v>
      </c>
      <c r="AD291">
        <v>39.133181339799997</v>
      </c>
      <c r="AE291">
        <v>-84.497072208199995</v>
      </c>
      <c r="AF291">
        <v>39.134654079299999</v>
      </c>
      <c r="AG291">
        <v>-84.496905176200002</v>
      </c>
    </row>
    <row r="292" spans="1:33" x14ac:dyDescent="0.25">
      <c r="A292" s="12">
        <v>289</v>
      </c>
      <c r="B292" s="9">
        <v>8</v>
      </c>
      <c r="C292" s="9" t="s">
        <v>11</v>
      </c>
      <c r="D292" s="9" t="s">
        <v>1034</v>
      </c>
      <c r="E292" s="9" t="s">
        <v>4</v>
      </c>
      <c r="F292" s="9" t="s">
        <v>25</v>
      </c>
      <c r="G292" s="9" t="s">
        <v>1458</v>
      </c>
      <c r="H292" s="13" t="s">
        <v>647</v>
      </c>
      <c r="I292" s="12">
        <v>12.29</v>
      </c>
      <c r="J292" s="9">
        <v>4.18</v>
      </c>
      <c r="K292" s="9">
        <v>11.4</v>
      </c>
      <c r="L292" s="9">
        <v>7.22</v>
      </c>
      <c r="M292" s="9">
        <v>3.08</v>
      </c>
      <c r="N292" s="9">
        <v>0.18</v>
      </c>
      <c r="O292" s="9">
        <v>2.14</v>
      </c>
      <c r="P292" s="9">
        <v>1.96</v>
      </c>
      <c r="Q292" s="9">
        <v>9.23</v>
      </c>
      <c r="R292" s="9">
        <v>1.32</v>
      </c>
      <c r="S292" s="9">
        <v>6.67</v>
      </c>
      <c r="T292" s="9">
        <v>5.35</v>
      </c>
      <c r="U292" s="12" t="s">
        <v>55</v>
      </c>
      <c r="V292" s="9">
        <v>3.74</v>
      </c>
      <c r="W292" s="9">
        <v>3.84</v>
      </c>
      <c r="X292" s="9"/>
      <c r="Y292" s="9"/>
      <c r="Z292" s="18" t="str">
        <f t="shared" si="15"/>
        <v>Pathway</v>
      </c>
      <c r="AA292" s="18" t="str">
        <f t="shared" si="16"/>
        <v>Google</v>
      </c>
      <c r="AB292" s="10" t="str">
        <f t="shared" si="17"/>
        <v>Bing</v>
      </c>
      <c r="AC292" s="13" t="s">
        <v>514</v>
      </c>
      <c r="AD292">
        <v>39.132479299300002</v>
      </c>
      <c r="AE292">
        <v>-84.497349940800007</v>
      </c>
      <c r="AF292">
        <v>39.133913297200003</v>
      </c>
      <c r="AG292">
        <v>-84.496936322300002</v>
      </c>
    </row>
    <row r="293" spans="1:33" x14ac:dyDescent="0.25">
      <c r="A293" s="12">
        <v>290</v>
      </c>
      <c r="B293" s="9">
        <v>4</v>
      </c>
      <c r="C293" s="9" t="s">
        <v>86</v>
      </c>
      <c r="D293" s="9" t="s">
        <v>967</v>
      </c>
      <c r="E293" s="9" t="s">
        <v>4</v>
      </c>
      <c r="F293" s="9" t="s">
        <v>56</v>
      </c>
      <c r="G293" s="9" t="s">
        <v>1458</v>
      </c>
      <c r="H293" s="13" t="s">
        <v>935</v>
      </c>
      <c r="I293" s="12">
        <v>29.91</v>
      </c>
      <c r="J293" s="9">
        <v>9.2200000000000006</v>
      </c>
      <c r="K293" s="9">
        <v>24.71</v>
      </c>
      <c r="L293" s="9">
        <v>15.49</v>
      </c>
      <c r="M293" s="9">
        <v>0</v>
      </c>
      <c r="N293" s="9">
        <v>0</v>
      </c>
      <c r="O293" s="9">
        <v>0</v>
      </c>
      <c r="P293" s="9">
        <v>0</v>
      </c>
      <c r="Q293" s="9">
        <v>14.92</v>
      </c>
      <c r="R293" s="9">
        <v>2.69</v>
      </c>
      <c r="S293" s="9">
        <v>8.0299999999999994</v>
      </c>
      <c r="T293" s="9">
        <v>5.34</v>
      </c>
      <c r="U293" s="12" t="s">
        <v>116</v>
      </c>
      <c r="V293" s="9">
        <v>15.66</v>
      </c>
      <c r="W293" s="9">
        <v>15.76</v>
      </c>
      <c r="X293" s="9"/>
      <c r="Y293" s="9"/>
      <c r="Z293" s="18" t="str">
        <f t="shared" si="15"/>
        <v>Pathway</v>
      </c>
      <c r="AA293" s="18" t="str">
        <f t="shared" si="16"/>
        <v>Google</v>
      </c>
      <c r="AB293" s="10" t="str">
        <f t="shared" si="17"/>
        <v>Bing</v>
      </c>
      <c r="AC293" s="13" t="s">
        <v>514</v>
      </c>
      <c r="AD293">
        <v>41.024622563400001</v>
      </c>
      <c r="AE293">
        <v>-80.703979537699993</v>
      </c>
      <c r="AF293">
        <v>41.0246205292</v>
      </c>
      <c r="AG293">
        <v>-80.702061424899995</v>
      </c>
    </row>
    <row r="294" spans="1:33" x14ac:dyDescent="0.25">
      <c r="A294" s="12">
        <v>291</v>
      </c>
      <c r="B294" s="9">
        <v>4</v>
      </c>
      <c r="C294" s="9" t="s">
        <v>86</v>
      </c>
      <c r="D294" s="9" t="s">
        <v>967</v>
      </c>
      <c r="E294" s="9" t="s">
        <v>4</v>
      </c>
      <c r="F294" s="9" t="s">
        <v>56</v>
      </c>
      <c r="G294" s="9" t="s">
        <v>1458</v>
      </c>
      <c r="H294" s="13" t="s">
        <v>935</v>
      </c>
      <c r="I294" s="12">
        <v>20.94</v>
      </c>
      <c r="J294" s="9">
        <v>9.2200000000000006</v>
      </c>
      <c r="K294" s="9">
        <v>17.989999999999998</v>
      </c>
      <c r="L294" s="9">
        <v>8.77</v>
      </c>
      <c r="M294" s="9">
        <v>2.98</v>
      </c>
      <c r="N294" s="9">
        <v>0.26</v>
      </c>
      <c r="O294" s="9">
        <v>1.45</v>
      </c>
      <c r="P294" s="9">
        <v>1.19</v>
      </c>
      <c r="Q294" s="9">
        <v>14.92</v>
      </c>
      <c r="R294" s="9">
        <v>2.69</v>
      </c>
      <c r="S294" s="9">
        <v>8.0299999999999994</v>
      </c>
      <c r="T294" s="9">
        <v>5.34</v>
      </c>
      <c r="U294" s="12" t="s">
        <v>116</v>
      </c>
      <c r="V294" s="9">
        <v>15.76</v>
      </c>
      <c r="W294" s="9">
        <v>15.86</v>
      </c>
      <c r="X294" s="9"/>
      <c r="Y294" s="9"/>
      <c r="Z294" s="18" t="str">
        <f t="shared" si="15"/>
        <v>Pathway</v>
      </c>
      <c r="AA294" s="18" t="str">
        <f t="shared" si="16"/>
        <v>Google</v>
      </c>
      <c r="AB294" s="10" t="str">
        <f t="shared" si="17"/>
        <v>Bing</v>
      </c>
      <c r="AC294" s="13" t="s">
        <v>514</v>
      </c>
      <c r="AD294">
        <v>41.0246205292</v>
      </c>
      <c r="AE294">
        <v>-80.702061424899995</v>
      </c>
      <c r="AF294">
        <v>41.024616780800002</v>
      </c>
      <c r="AG294">
        <v>-80.700143316699993</v>
      </c>
    </row>
    <row r="295" spans="1:33" x14ac:dyDescent="0.25">
      <c r="A295" s="12">
        <v>292</v>
      </c>
      <c r="B295" s="9">
        <v>4</v>
      </c>
      <c r="C295" s="9" t="s">
        <v>86</v>
      </c>
      <c r="D295" s="9" t="s">
        <v>967</v>
      </c>
      <c r="E295" s="9" t="s">
        <v>4</v>
      </c>
      <c r="F295" s="9" t="s">
        <v>56</v>
      </c>
      <c r="G295" s="9" t="s">
        <v>1458</v>
      </c>
      <c r="H295" s="13" t="s">
        <v>935</v>
      </c>
      <c r="I295" s="12">
        <v>20.94</v>
      </c>
      <c r="J295" s="9">
        <v>9.2200000000000006</v>
      </c>
      <c r="K295" s="9">
        <v>17.989999999999998</v>
      </c>
      <c r="L295" s="9">
        <v>8.77</v>
      </c>
      <c r="M295" s="9">
        <v>0</v>
      </c>
      <c r="N295" s="9">
        <v>0</v>
      </c>
      <c r="O295" s="9">
        <v>0</v>
      </c>
      <c r="P295" s="9">
        <v>0</v>
      </c>
      <c r="Q295" s="9">
        <v>14.92</v>
      </c>
      <c r="R295" s="9">
        <v>2.69</v>
      </c>
      <c r="S295" s="9">
        <v>8.0299999999999994</v>
      </c>
      <c r="T295" s="9">
        <v>5.34</v>
      </c>
      <c r="U295" s="12" t="s">
        <v>116</v>
      </c>
      <c r="V295" s="9">
        <v>17.600000000000001</v>
      </c>
      <c r="W295" s="9">
        <v>17.7</v>
      </c>
      <c r="X295" s="9"/>
      <c r="Y295" s="9"/>
      <c r="Z295" s="18" t="str">
        <f t="shared" si="15"/>
        <v>Pathway</v>
      </c>
      <c r="AA295" s="18" t="str">
        <f t="shared" si="16"/>
        <v>Google</v>
      </c>
      <c r="AB295" s="10" t="str">
        <f t="shared" si="17"/>
        <v>Bing</v>
      </c>
      <c r="AC295" s="13" t="s">
        <v>514</v>
      </c>
      <c r="AD295">
        <v>41.024405164199997</v>
      </c>
      <c r="AE295">
        <v>-80.666770767100004</v>
      </c>
      <c r="AF295">
        <v>41.024397770999997</v>
      </c>
      <c r="AG295">
        <v>-80.664852151800005</v>
      </c>
    </row>
    <row r="296" spans="1:33" x14ac:dyDescent="0.25">
      <c r="A296" s="12">
        <v>293</v>
      </c>
      <c r="B296" s="9">
        <v>4</v>
      </c>
      <c r="C296" s="9" t="s">
        <v>86</v>
      </c>
      <c r="D296" s="9" t="s">
        <v>967</v>
      </c>
      <c r="E296" s="9" t="s">
        <v>4</v>
      </c>
      <c r="F296" s="9" t="s">
        <v>56</v>
      </c>
      <c r="G296" s="9" t="s">
        <v>1458</v>
      </c>
      <c r="H296" s="13" t="s">
        <v>935</v>
      </c>
      <c r="I296" s="12">
        <v>20.94</v>
      </c>
      <c r="J296" s="9">
        <v>9.2200000000000006</v>
      </c>
      <c r="K296" s="9">
        <v>17.989999999999998</v>
      </c>
      <c r="L296" s="9">
        <v>8.77</v>
      </c>
      <c r="M296" s="9">
        <v>0</v>
      </c>
      <c r="N296" s="9">
        <v>0</v>
      </c>
      <c r="O296" s="9">
        <v>0</v>
      </c>
      <c r="P296" s="9">
        <v>0</v>
      </c>
      <c r="Q296" s="9">
        <v>14.92</v>
      </c>
      <c r="R296" s="9">
        <v>2.69</v>
      </c>
      <c r="S296" s="9">
        <v>8.0299999999999994</v>
      </c>
      <c r="T296" s="9">
        <v>5.34</v>
      </c>
      <c r="U296" s="12" t="s">
        <v>116</v>
      </c>
      <c r="V296" s="9">
        <v>15.56</v>
      </c>
      <c r="W296" s="9">
        <v>15.66</v>
      </c>
      <c r="X296" s="9"/>
      <c r="Y296" s="9"/>
      <c r="Z296" s="18" t="str">
        <f t="shared" si="15"/>
        <v>Pathway</v>
      </c>
      <c r="AA296" s="18" t="str">
        <f t="shared" si="16"/>
        <v>Google</v>
      </c>
      <c r="AB296" s="10" t="str">
        <f t="shared" si="17"/>
        <v>Bing</v>
      </c>
      <c r="AC296" s="13" t="s">
        <v>514</v>
      </c>
      <c r="AD296">
        <v>41.024624566699998</v>
      </c>
      <c r="AE296">
        <v>-80.705897650599994</v>
      </c>
      <c r="AF296">
        <v>41.024622563400001</v>
      </c>
      <c r="AG296">
        <v>-80.703979537699993</v>
      </c>
    </row>
    <row r="297" spans="1:33" x14ac:dyDescent="0.25">
      <c r="A297" s="12">
        <v>294</v>
      </c>
      <c r="B297" s="9">
        <v>6</v>
      </c>
      <c r="C297" s="9" t="s">
        <v>8</v>
      </c>
      <c r="D297" s="9" t="s">
        <v>1025</v>
      </c>
      <c r="E297" s="9" t="s">
        <v>4</v>
      </c>
      <c r="F297" s="9" t="s">
        <v>25</v>
      </c>
      <c r="G297" s="9" t="s">
        <v>1458</v>
      </c>
      <c r="H297" s="13" t="s">
        <v>676</v>
      </c>
      <c r="I297" s="12">
        <v>12.29</v>
      </c>
      <c r="J297" s="9">
        <v>4.1399999999999997</v>
      </c>
      <c r="K297" s="9">
        <v>11.39</v>
      </c>
      <c r="L297" s="9">
        <v>7.24</v>
      </c>
      <c r="M297" s="9">
        <v>3.08</v>
      </c>
      <c r="N297" s="9">
        <v>0.18</v>
      </c>
      <c r="O297" s="9">
        <v>2.13</v>
      </c>
      <c r="P297" s="9">
        <v>1.95</v>
      </c>
      <c r="Q297" s="9">
        <v>9.23</v>
      </c>
      <c r="R297" s="9">
        <v>1.31</v>
      </c>
      <c r="S297" s="9">
        <v>6.65</v>
      </c>
      <c r="T297" s="9">
        <v>5.34</v>
      </c>
      <c r="U297" s="12" t="s">
        <v>122</v>
      </c>
      <c r="V297" s="9">
        <v>12.98</v>
      </c>
      <c r="W297" s="9">
        <v>13.08</v>
      </c>
      <c r="X297" s="9"/>
      <c r="Y297" s="9"/>
      <c r="Z297" s="18" t="str">
        <f t="shared" si="15"/>
        <v>Pathway</v>
      </c>
      <c r="AA297" s="18" t="str">
        <f t="shared" si="16"/>
        <v>Google</v>
      </c>
      <c r="AB297" s="10" t="str">
        <f t="shared" si="17"/>
        <v>Bing</v>
      </c>
      <c r="AC297" s="13" t="s">
        <v>514</v>
      </c>
      <c r="AD297">
        <v>39.917802074599997</v>
      </c>
      <c r="AE297">
        <v>-82.922521006699995</v>
      </c>
      <c r="AF297">
        <v>39.9167017913</v>
      </c>
      <c r="AG297">
        <v>-82.921128659999994</v>
      </c>
    </row>
    <row r="298" spans="1:33" x14ac:dyDescent="0.25">
      <c r="A298" s="12">
        <v>295</v>
      </c>
      <c r="B298" s="9">
        <v>3</v>
      </c>
      <c r="C298" s="9" t="s">
        <v>401</v>
      </c>
      <c r="D298" s="9" t="s">
        <v>975</v>
      </c>
      <c r="E298" s="9" t="s">
        <v>4</v>
      </c>
      <c r="F298" s="9" t="s">
        <v>25</v>
      </c>
      <c r="G298" s="9" t="s">
        <v>1458</v>
      </c>
      <c r="H298" s="13" t="s">
        <v>668</v>
      </c>
      <c r="I298" s="12">
        <v>12.63</v>
      </c>
      <c r="J298" s="9">
        <v>3.69</v>
      </c>
      <c r="K298" s="9">
        <v>11.5</v>
      </c>
      <c r="L298" s="9">
        <v>7.81</v>
      </c>
      <c r="M298" s="9">
        <v>0</v>
      </c>
      <c r="N298" s="9">
        <v>0</v>
      </c>
      <c r="O298" s="9">
        <v>0</v>
      </c>
      <c r="P298" s="9">
        <v>0</v>
      </c>
      <c r="Q298" s="9">
        <v>9.5</v>
      </c>
      <c r="R298" s="9">
        <v>1.1599999999999999</v>
      </c>
      <c r="S298" s="9">
        <v>6.49</v>
      </c>
      <c r="T298" s="9">
        <v>5.33</v>
      </c>
      <c r="U298" s="12" t="s">
        <v>400</v>
      </c>
      <c r="V298" s="9">
        <v>0.35</v>
      </c>
      <c r="W298" s="9">
        <v>0.45</v>
      </c>
      <c r="X298" s="9"/>
      <c r="Y298" s="9"/>
      <c r="Z298" s="18" t="str">
        <f t="shared" si="15"/>
        <v>Pathway</v>
      </c>
      <c r="AA298" s="18" t="str">
        <f t="shared" si="16"/>
        <v>Google</v>
      </c>
      <c r="AB298" s="10" t="str">
        <f t="shared" si="17"/>
        <v>Bing</v>
      </c>
      <c r="AC298" s="13" t="s">
        <v>514</v>
      </c>
      <c r="AD298">
        <v>41.281347572100003</v>
      </c>
      <c r="AE298">
        <v>-82.606766540099997</v>
      </c>
      <c r="AF298">
        <v>41.279938305999998</v>
      </c>
      <c r="AG298">
        <v>-82.607099037500006</v>
      </c>
    </row>
    <row r="299" spans="1:33" x14ac:dyDescent="0.25">
      <c r="A299" s="12">
        <v>296</v>
      </c>
      <c r="B299" s="9">
        <v>4</v>
      </c>
      <c r="C299" s="9" t="s">
        <v>76</v>
      </c>
      <c r="D299" s="9" t="s">
        <v>661</v>
      </c>
      <c r="E299" s="9" t="s">
        <v>4</v>
      </c>
      <c r="F299" s="9" t="s">
        <v>25</v>
      </c>
      <c r="G299" s="9" t="s">
        <v>1458</v>
      </c>
      <c r="H299" s="13" t="s">
        <v>662</v>
      </c>
      <c r="I299" s="12">
        <v>24.57</v>
      </c>
      <c r="J299" s="9">
        <v>4.05</v>
      </c>
      <c r="K299" s="9">
        <v>22.26</v>
      </c>
      <c r="L299" s="9">
        <v>18.21</v>
      </c>
      <c r="M299" s="9">
        <v>0</v>
      </c>
      <c r="N299" s="9">
        <v>0</v>
      </c>
      <c r="O299" s="9">
        <v>0</v>
      </c>
      <c r="P299" s="9">
        <v>0</v>
      </c>
      <c r="Q299" s="9">
        <v>9.23</v>
      </c>
      <c r="R299" s="9">
        <v>1.28</v>
      </c>
      <c r="S299" s="9">
        <v>6.6</v>
      </c>
      <c r="T299" s="9">
        <v>5.32</v>
      </c>
      <c r="U299" s="12" t="s">
        <v>270</v>
      </c>
      <c r="V299" s="9">
        <v>12.77</v>
      </c>
      <c r="W299" s="9">
        <v>12.87</v>
      </c>
      <c r="X299" s="9"/>
      <c r="Y299" s="9"/>
      <c r="Z299" s="18" t="str">
        <f t="shared" si="15"/>
        <v>Pathway</v>
      </c>
      <c r="AA299" s="18" t="str">
        <f t="shared" si="16"/>
        <v>Google</v>
      </c>
      <c r="AB299" s="10" t="str">
        <f t="shared" si="17"/>
        <v>Bing</v>
      </c>
      <c r="AC299" s="13" t="s">
        <v>514</v>
      </c>
      <c r="AD299">
        <v>41.154633242199999</v>
      </c>
      <c r="AE299">
        <v>-81.216966821200003</v>
      </c>
      <c r="AF299">
        <v>41.153430988700002</v>
      </c>
      <c r="AG299">
        <v>-81.215895609599997</v>
      </c>
    </row>
    <row r="300" spans="1:33" x14ac:dyDescent="0.25">
      <c r="A300" s="12">
        <v>297</v>
      </c>
      <c r="B300" s="9">
        <v>6</v>
      </c>
      <c r="C300" s="9" t="s">
        <v>8</v>
      </c>
      <c r="D300" s="9" t="s">
        <v>614</v>
      </c>
      <c r="E300" s="9" t="s">
        <v>4</v>
      </c>
      <c r="F300" s="9" t="s">
        <v>25</v>
      </c>
      <c r="G300" s="9" t="s">
        <v>1458</v>
      </c>
      <c r="H300" s="13" t="s">
        <v>549</v>
      </c>
      <c r="I300" s="12">
        <v>27.65</v>
      </c>
      <c r="J300" s="9">
        <v>18.690000000000001</v>
      </c>
      <c r="K300" s="9">
        <v>27.41</v>
      </c>
      <c r="L300" s="9">
        <v>8.7100000000000009</v>
      </c>
      <c r="M300" s="9">
        <v>0</v>
      </c>
      <c r="N300" s="9">
        <v>0</v>
      </c>
      <c r="O300" s="9">
        <v>0</v>
      </c>
      <c r="P300" s="9">
        <v>0</v>
      </c>
      <c r="Q300" s="9">
        <v>12.31</v>
      </c>
      <c r="R300" s="9">
        <v>6.47</v>
      </c>
      <c r="S300" s="9">
        <v>11.79</v>
      </c>
      <c r="T300" s="9">
        <v>5.32</v>
      </c>
      <c r="U300" s="12" t="s">
        <v>15</v>
      </c>
      <c r="V300" s="9">
        <v>14.94</v>
      </c>
      <c r="W300" s="9">
        <v>15.04</v>
      </c>
      <c r="X300" s="9"/>
      <c r="Y300" s="9"/>
      <c r="Z300" s="18" t="str">
        <f t="shared" si="15"/>
        <v>Pathway</v>
      </c>
      <c r="AA300" s="18" t="str">
        <f t="shared" si="16"/>
        <v>Google</v>
      </c>
      <c r="AB300" s="10" t="str">
        <f t="shared" si="17"/>
        <v>Bing</v>
      </c>
      <c r="AC300" s="13" t="s">
        <v>514</v>
      </c>
      <c r="AD300">
        <v>39.9468896829</v>
      </c>
      <c r="AE300">
        <v>-83.0145559443</v>
      </c>
      <c r="AF300">
        <v>39.948280264600001</v>
      </c>
      <c r="AG300">
        <v>-83.0145962932</v>
      </c>
    </row>
    <row r="301" spans="1:33" x14ac:dyDescent="0.25">
      <c r="A301" s="12">
        <v>298</v>
      </c>
      <c r="B301" s="9">
        <v>4</v>
      </c>
      <c r="C301" s="9" t="s">
        <v>76</v>
      </c>
      <c r="D301" s="9" t="s">
        <v>661</v>
      </c>
      <c r="E301" s="9" t="s">
        <v>4</v>
      </c>
      <c r="F301" s="9" t="s">
        <v>25</v>
      </c>
      <c r="G301" s="9" t="s">
        <v>1458</v>
      </c>
      <c r="H301" s="13" t="s">
        <v>662</v>
      </c>
      <c r="I301" s="12">
        <v>12.29</v>
      </c>
      <c r="J301" s="9">
        <v>4.05</v>
      </c>
      <c r="K301" s="9">
        <v>11.36</v>
      </c>
      <c r="L301" s="9">
        <v>7.3</v>
      </c>
      <c r="M301" s="9">
        <v>0</v>
      </c>
      <c r="N301" s="9">
        <v>0</v>
      </c>
      <c r="O301" s="9">
        <v>0</v>
      </c>
      <c r="P301" s="9">
        <v>0</v>
      </c>
      <c r="Q301" s="9">
        <v>9.23</v>
      </c>
      <c r="R301" s="9">
        <v>1.28</v>
      </c>
      <c r="S301" s="9">
        <v>6.6</v>
      </c>
      <c r="T301" s="9">
        <v>5.32</v>
      </c>
      <c r="U301" s="12" t="s">
        <v>270</v>
      </c>
      <c r="V301" s="9">
        <v>12.68</v>
      </c>
      <c r="W301" s="9">
        <v>12.78</v>
      </c>
      <c r="X301" s="9"/>
      <c r="Y301" s="9"/>
      <c r="Z301" s="18" t="str">
        <f t="shared" si="15"/>
        <v>Pathway</v>
      </c>
      <c r="AA301" s="18" t="str">
        <f t="shared" si="16"/>
        <v>Google</v>
      </c>
      <c r="AB301" s="10" t="str">
        <f t="shared" si="17"/>
        <v>Bing</v>
      </c>
      <c r="AC301" s="13" t="s">
        <v>514</v>
      </c>
      <c r="AD301">
        <v>41.155714632900001</v>
      </c>
      <c r="AE301">
        <v>-81.217929659000006</v>
      </c>
      <c r="AF301">
        <v>41.154512944700002</v>
      </c>
      <c r="AG301">
        <v>-81.216860188699997</v>
      </c>
    </row>
    <row r="302" spans="1:33" x14ac:dyDescent="0.25">
      <c r="A302" s="12">
        <v>299</v>
      </c>
      <c r="B302" s="9">
        <v>4</v>
      </c>
      <c r="C302" s="9" t="s">
        <v>23</v>
      </c>
      <c r="D302" s="9" t="s">
        <v>1100</v>
      </c>
      <c r="E302" s="9" t="s">
        <v>4</v>
      </c>
      <c r="F302" s="9" t="s">
        <v>25</v>
      </c>
      <c r="G302" s="9" t="s">
        <v>1458</v>
      </c>
      <c r="H302" s="13" t="s">
        <v>1094</v>
      </c>
      <c r="I302" s="12">
        <v>33.79</v>
      </c>
      <c r="J302" s="9">
        <v>4.04</v>
      </c>
      <c r="K302" s="9">
        <v>30.42</v>
      </c>
      <c r="L302" s="9">
        <v>26.38</v>
      </c>
      <c r="M302" s="9">
        <v>0</v>
      </c>
      <c r="N302" s="9">
        <v>0</v>
      </c>
      <c r="O302" s="9">
        <v>0</v>
      </c>
      <c r="P302" s="9">
        <v>0</v>
      </c>
      <c r="Q302" s="9">
        <v>9.23</v>
      </c>
      <c r="R302" s="9">
        <v>1.28</v>
      </c>
      <c r="S302" s="9">
        <v>6.59</v>
      </c>
      <c r="T302" s="9">
        <v>5.31</v>
      </c>
      <c r="U302" s="12" t="s">
        <v>127</v>
      </c>
      <c r="V302" s="9">
        <v>13.62</v>
      </c>
      <c r="W302" s="9">
        <v>13.72</v>
      </c>
      <c r="X302" s="9"/>
      <c r="Y302" s="9"/>
      <c r="Z302" s="18" t="str">
        <f t="shared" si="15"/>
        <v>Pathway</v>
      </c>
      <c r="AA302" s="18" t="str">
        <f t="shared" si="16"/>
        <v>Google</v>
      </c>
      <c r="AB302" s="10" t="str">
        <f t="shared" si="17"/>
        <v>Bing</v>
      </c>
      <c r="AC302" s="13" t="s">
        <v>514</v>
      </c>
      <c r="AD302">
        <v>41.224777950799997</v>
      </c>
      <c r="AE302">
        <v>-81.440551018500003</v>
      </c>
      <c r="AF302">
        <v>41.226221578699999</v>
      </c>
      <c r="AG302">
        <v>-81.440555998199997</v>
      </c>
    </row>
    <row r="303" spans="1:33" x14ac:dyDescent="0.25">
      <c r="A303" s="12">
        <v>300</v>
      </c>
      <c r="B303" s="9">
        <v>4</v>
      </c>
      <c r="C303" s="9" t="s">
        <v>23</v>
      </c>
      <c r="D303" s="9" t="s">
        <v>1100</v>
      </c>
      <c r="E303" s="9" t="s">
        <v>4</v>
      </c>
      <c r="F303" s="9" t="s">
        <v>25</v>
      </c>
      <c r="G303" s="9" t="s">
        <v>1458</v>
      </c>
      <c r="H303" s="13" t="s">
        <v>1094</v>
      </c>
      <c r="I303" s="12">
        <v>33.79</v>
      </c>
      <c r="J303" s="9">
        <v>4.04</v>
      </c>
      <c r="K303" s="9">
        <v>30.42</v>
      </c>
      <c r="L303" s="9">
        <v>26.38</v>
      </c>
      <c r="M303" s="9">
        <v>0</v>
      </c>
      <c r="N303" s="9">
        <v>0</v>
      </c>
      <c r="O303" s="9">
        <v>0</v>
      </c>
      <c r="P303" s="9">
        <v>0</v>
      </c>
      <c r="Q303" s="9">
        <v>9.23</v>
      </c>
      <c r="R303" s="9">
        <v>1.28</v>
      </c>
      <c r="S303" s="9">
        <v>6.59</v>
      </c>
      <c r="T303" s="9">
        <v>5.31</v>
      </c>
      <c r="U303" s="12" t="s">
        <v>127</v>
      </c>
      <c r="V303" s="9">
        <v>14.37</v>
      </c>
      <c r="W303" s="9">
        <v>14.47</v>
      </c>
      <c r="X303" s="9"/>
      <c r="Y303" s="9"/>
      <c r="Z303" s="18" t="str">
        <f t="shared" si="15"/>
        <v>Pathway</v>
      </c>
      <c r="AA303" s="18" t="str">
        <f t="shared" si="16"/>
        <v>Google</v>
      </c>
      <c r="AB303" s="10" t="str">
        <f t="shared" si="17"/>
        <v>Bing</v>
      </c>
      <c r="AC303" s="13" t="s">
        <v>514</v>
      </c>
      <c r="AD303">
        <v>41.235552562999999</v>
      </c>
      <c r="AE303">
        <v>-81.440550427800005</v>
      </c>
      <c r="AF303">
        <v>41.237000627299999</v>
      </c>
      <c r="AG303">
        <v>-81.440571220300001</v>
      </c>
    </row>
    <row r="304" spans="1:33" x14ac:dyDescent="0.25">
      <c r="A304" s="12">
        <v>301</v>
      </c>
      <c r="B304" s="9">
        <v>11</v>
      </c>
      <c r="C304" s="9" t="s">
        <v>181</v>
      </c>
      <c r="D304" s="9" t="s">
        <v>933</v>
      </c>
      <c r="E304" s="9" t="s">
        <v>4</v>
      </c>
      <c r="F304" s="9" t="s">
        <v>25</v>
      </c>
      <c r="G304" s="9" t="s">
        <v>1458</v>
      </c>
      <c r="H304" s="13" t="s">
        <v>669</v>
      </c>
      <c r="I304" s="12">
        <v>19.11</v>
      </c>
      <c r="J304" s="9">
        <v>3.5</v>
      </c>
      <c r="K304" s="9">
        <v>17.04</v>
      </c>
      <c r="L304" s="9">
        <v>13.54</v>
      </c>
      <c r="M304" s="9">
        <v>0</v>
      </c>
      <c r="N304" s="9">
        <v>0</v>
      </c>
      <c r="O304" s="9">
        <v>0</v>
      </c>
      <c r="P304" s="9">
        <v>0</v>
      </c>
      <c r="Q304" s="9">
        <v>9.59</v>
      </c>
      <c r="R304" s="9">
        <v>1.1000000000000001</v>
      </c>
      <c r="S304" s="9">
        <v>6.4</v>
      </c>
      <c r="T304" s="9">
        <v>5.3</v>
      </c>
      <c r="U304" s="12" t="s">
        <v>343</v>
      </c>
      <c r="V304" s="9">
        <v>19.78</v>
      </c>
      <c r="W304" s="9">
        <v>19.88</v>
      </c>
      <c r="X304" s="9"/>
      <c r="Y304" s="9"/>
      <c r="Z304" s="18" t="str">
        <f t="shared" si="15"/>
        <v>Pathway</v>
      </c>
      <c r="AA304" s="18" t="str">
        <f t="shared" si="16"/>
        <v>Google</v>
      </c>
      <c r="AB304" s="10" t="str">
        <f t="shared" si="17"/>
        <v>Bing</v>
      </c>
      <c r="AC304" s="13" t="s">
        <v>514</v>
      </c>
      <c r="AD304">
        <v>40.081984717700003</v>
      </c>
      <c r="AE304">
        <v>-80.881387092099999</v>
      </c>
      <c r="AF304">
        <v>40.081386525799999</v>
      </c>
      <c r="AG304">
        <v>-80.879667301599994</v>
      </c>
    </row>
    <row r="305" spans="1:33" x14ac:dyDescent="0.25">
      <c r="A305" s="12">
        <v>302</v>
      </c>
      <c r="B305" s="9">
        <v>6</v>
      </c>
      <c r="C305" s="9" t="s">
        <v>8</v>
      </c>
      <c r="D305" s="9" t="s">
        <v>1028</v>
      </c>
      <c r="E305" s="9" t="s">
        <v>4</v>
      </c>
      <c r="F305" s="9" t="s">
        <v>56</v>
      </c>
      <c r="G305" s="9" t="s">
        <v>1458</v>
      </c>
      <c r="H305" s="13" t="s">
        <v>669</v>
      </c>
      <c r="I305" s="12">
        <v>51.23</v>
      </c>
      <c r="J305" s="9">
        <v>8.8699999999999992</v>
      </c>
      <c r="K305" s="9">
        <v>40.21</v>
      </c>
      <c r="L305" s="9">
        <v>31.34</v>
      </c>
      <c r="M305" s="9">
        <v>0</v>
      </c>
      <c r="N305" s="9">
        <v>0</v>
      </c>
      <c r="O305" s="9">
        <v>0</v>
      </c>
      <c r="P305" s="9">
        <v>0</v>
      </c>
      <c r="Q305" s="9">
        <v>15.04</v>
      </c>
      <c r="R305" s="9">
        <v>2.58</v>
      </c>
      <c r="S305" s="9">
        <v>7.87</v>
      </c>
      <c r="T305" s="9">
        <v>5.29</v>
      </c>
      <c r="U305" s="12" t="s">
        <v>110</v>
      </c>
      <c r="V305" s="9">
        <v>22.67</v>
      </c>
      <c r="W305" s="9">
        <v>22.77</v>
      </c>
      <c r="X305" s="9"/>
      <c r="Y305" s="9"/>
      <c r="Z305" s="18" t="str">
        <f t="shared" si="15"/>
        <v>Pathway</v>
      </c>
      <c r="AA305" s="18" t="str">
        <f t="shared" si="16"/>
        <v>Google</v>
      </c>
      <c r="AB305" s="10" t="str">
        <f t="shared" si="17"/>
        <v>Bing</v>
      </c>
      <c r="AC305" s="13" t="s">
        <v>514</v>
      </c>
      <c r="AD305">
        <v>39.954806610299997</v>
      </c>
      <c r="AE305">
        <v>-82.828718553200005</v>
      </c>
      <c r="AF305">
        <v>39.954839087400003</v>
      </c>
      <c r="AG305">
        <v>-82.826843732399993</v>
      </c>
    </row>
    <row r="306" spans="1:33" x14ac:dyDescent="0.25">
      <c r="A306" s="12">
        <v>303</v>
      </c>
      <c r="B306" s="9">
        <v>8</v>
      </c>
      <c r="C306" s="9" t="s">
        <v>11</v>
      </c>
      <c r="D306" s="9" t="s">
        <v>1053</v>
      </c>
      <c r="E306" s="9" t="s">
        <v>4</v>
      </c>
      <c r="F306" s="9" t="s">
        <v>25</v>
      </c>
      <c r="G306" s="9" t="s">
        <v>1458</v>
      </c>
      <c r="H306" s="13" t="s">
        <v>686</v>
      </c>
      <c r="I306" s="12">
        <v>46.08</v>
      </c>
      <c r="J306" s="9">
        <v>3.91</v>
      </c>
      <c r="K306" s="9">
        <v>41.16</v>
      </c>
      <c r="L306" s="9">
        <v>37.25</v>
      </c>
      <c r="M306" s="9">
        <v>0</v>
      </c>
      <c r="N306" s="9">
        <v>0</v>
      </c>
      <c r="O306" s="9">
        <v>0</v>
      </c>
      <c r="P306" s="9">
        <v>0</v>
      </c>
      <c r="Q306" s="9">
        <v>9.23</v>
      </c>
      <c r="R306" s="9">
        <v>1.23</v>
      </c>
      <c r="S306" s="9">
        <v>6.51</v>
      </c>
      <c r="T306" s="9">
        <v>5.28</v>
      </c>
      <c r="U306" s="12" t="s">
        <v>124</v>
      </c>
      <c r="V306" s="9">
        <v>13.92</v>
      </c>
      <c r="W306" s="9">
        <v>14.02</v>
      </c>
      <c r="X306" s="9"/>
      <c r="Y306" s="9"/>
      <c r="Z306" s="18" t="str">
        <f t="shared" si="15"/>
        <v>Pathway</v>
      </c>
      <c r="AA306" s="18" t="str">
        <f t="shared" si="16"/>
        <v>Google</v>
      </c>
      <c r="AB306" s="10" t="str">
        <f t="shared" si="17"/>
        <v>Bing</v>
      </c>
      <c r="AC306" s="13" t="s">
        <v>514</v>
      </c>
      <c r="AD306">
        <v>39.275629023500002</v>
      </c>
      <c r="AE306">
        <v>-84.562903860399999</v>
      </c>
      <c r="AF306">
        <v>39.277179012399998</v>
      </c>
      <c r="AG306">
        <v>-84.563436029000002</v>
      </c>
    </row>
    <row r="307" spans="1:33" x14ac:dyDescent="0.25">
      <c r="A307" s="12">
        <v>304</v>
      </c>
      <c r="B307" s="9">
        <v>8</v>
      </c>
      <c r="C307" s="9" t="s">
        <v>11</v>
      </c>
      <c r="D307" s="9" t="s">
        <v>1053</v>
      </c>
      <c r="E307" s="9" t="s">
        <v>4</v>
      </c>
      <c r="F307" s="9" t="s">
        <v>25</v>
      </c>
      <c r="G307" s="9" t="s">
        <v>1458</v>
      </c>
      <c r="H307" s="13" t="s">
        <v>686</v>
      </c>
      <c r="I307" s="12">
        <v>21.5</v>
      </c>
      <c r="J307" s="9">
        <v>3.91</v>
      </c>
      <c r="K307" s="9">
        <v>19.45</v>
      </c>
      <c r="L307" s="9">
        <v>15.54</v>
      </c>
      <c r="M307" s="9">
        <v>0</v>
      </c>
      <c r="N307" s="9">
        <v>0</v>
      </c>
      <c r="O307" s="9">
        <v>0</v>
      </c>
      <c r="P307" s="9">
        <v>0</v>
      </c>
      <c r="Q307" s="9">
        <v>9.23</v>
      </c>
      <c r="R307" s="9">
        <v>1.23</v>
      </c>
      <c r="S307" s="9">
        <v>6.51</v>
      </c>
      <c r="T307" s="9">
        <v>5.28</v>
      </c>
      <c r="U307" s="12" t="s">
        <v>124</v>
      </c>
      <c r="V307" s="9">
        <v>13.88</v>
      </c>
      <c r="W307" s="9">
        <v>13.98</v>
      </c>
      <c r="X307" s="9"/>
      <c r="Y307" s="9"/>
      <c r="Z307" s="18" t="str">
        <f t="shared" si="15"/>
        <v>Pathway</v>
      </c>
      <c r="AA307" s="18" t="str">
        <f t="shared" si="16"/>
        <v>Google</v>
      </c>
      <c r="AB307" s="10" t="str">
        <f t="shared" si="17"/>
        <v>Bing</v>
      </c>
      <c r="AC307" s="13" t="s">
        <v>514</v>
      </c>
      <c r="AD307">
        <v>39.275007952300001</v>
      </c>
      <c r="AE307">
        <v>-84.562696845299996</v>
      </c>
      <c r="AF307">
        <v>39.276559351099998</v>
      </c>
      <c r="AG307">
        <v>-84.563221342999995</v>
      </c>
    </row>
    <row r="308" spans="1:33" x14ac:dyDescent="0.25">
      <c r="A308" s="12">
        <v>305</v>
      </c>
      <c r="B308" s="9">
        <v>8</v>
      </c>
      <c r="C308" s="9" t="s">
        <v>11</v>
      </c>
      <c r="D308" s="9" t="s">
        <v>1053</v>
      </c>
      <c r="E308" s="9" t="s">
        <v>4</v>
      </c>
      <c r="F308" s="9" t="s">
        <v>25</v>
      </c>
      <c r="G308" s="9" t="s">
        <v>1458</v>
      </c>
      <c r="H308" s="13" t="s">
        <v>686</v>
      </c>
      <c r="I308" s="12">
        <v>9.2200000000000006</v>
      </c>
      <c r="J308" s="9">
        <v>3.91</v>
      </c>
      <c r="K308" s="9">
        <v>8.6</v>
      </c>
      <c r="L308" s="9">
        <v>4.6900000000000004</v>
      </c>
      <c r="M308" s="9">
        <v>0</v>
      </c>
      <c r="N308" s="9">
        <v>0</v>
      </c>
      <c r="O308" s="9">
        <v>0</v>
      </c>
      <c r="P308" s="9">
        <v>0</v>
      </c>
      <c r="Q308" s="9">
        <v>9.2200000000000006</v>
      </c>
      <c r="R308" s="9">
        <v>1.23</v>
      </c>
      <c r="S308" s="9">
        <v>6.51</v>
      </c>
      <c r="T308" s="9">
        <v>5.28</v>
      </c>
      <c r="U308" s="12" t="s">
        <v>124</v>
      </c>
      <c r="V308" s="9">
        <v>13.5</v>
      </c>
      <c r="W308" s="9">
        <v>13.6</v>
      </c>
      <c r="X308" s="9"/>
      <c r="Y308" s="9"/>
      <c r="Z308" s="18" t="str">
        <f t="shared" si="15"/>
        <v>Pathway</v>
      </c>
      <c r="AA308" s="18" t="str">
        <f t="shared" si="16"/>
        <v>Google</v>
      </c>
      <c r="AB308" s="10" t="str">
        <f t="shared" si="17"/>
        <v>Bing</v>
      </c>
      <c r="AC308" s="13" t="s">
        <v>514</v>
      </c>
      <c r="AD308">
        <v>39.2697751225</v>
      </c>
      <c r="AE308">
        <v>-84.560878837600001</v>
      </c>
      <c r="AF308">
        <v>39.271149269200002</v>
      </c>
      <c r="AG308">
        <v>-84.5613598706</v>
      </c>
    </row>
    <row r="309" spans="1:33" x14ac:dyDescent="0.25">
      <c r="A309" s="12">
        <v>306</v>
      </c>
      <c r="B309" s="9">
        <v>2</v>
      </c>
      <c r="C309" s="9" t="s">
        <v>6</v>
      </c>
      <c r="D309" s="9" t="s">
        <v>1067</v>
      </c>
      <c r="E309" s="9" t="s">
        <v>4</v>
      </c>
      <c r="F309" s="9" t="s">
        <v>56</v>
      </c>
      <c r="G309" s="9" t="s">
        <v>1458</v>
      </c>
      <c r="H309" s="13" t="s">
        <v>1068</v>
      </c>
      <c r="I309" s="12">
        <v>36.159999999999997</v>
      </c>
      <c r="J309" s="9">
        <v>5.89</v>
      </c>
      <c r="K309" s="9">
        <v>25.69</v>
      </c>
      <c r="L309" s="9">
        <v>19.8</v>
      </c>
      <c r="M309" s="9">
        <v>0</v>
      </c>
      <c r="N309" s="9">
        <v>0</v>
      </c>
      <c r="O309" s="9">
        <v>0</v>
      </c>
      <c r="P309" s="9">
        <v>0</v>
      </c>
      <c r="Q309" s="9">
        <v>18.05</v>
      </c>
      <c r="R309" s="9">
        <v>1.66</v>
      </c>
      <c r="S309" s="9">
        <v>6.94</v>
      </c>
      <c r="T309" s="9">
        <v>5.27</v>
      </c>
      <c r="U309" s="12" t="s">
        <v>88</v>
      </c>
      <c r="V309" s="9">
        <v>1.9</v>
      </c>
      <c r="W309" s="9">
        <v>2</v>
      </c>
      <c r="X309" s="9"/>
      <c r="Y309" s="9"/>
      <c r="Z309" s="18" t="str">
        <f t="shared" si="15"/>
        <v>Pathway</v>
      </c>
      <c r="AA309" s="18" t="str">
        <f t="shared" si="16"/>
        <v>Google</v>
      </c>
      <c r="AB309" s="10" t="str">
        <f t="shared" si="17"/>
        <v>Bing</v>
      </c>
      <c r="AC309" s="13" t="s">
        <v>514</v>
      </c>
      <c r="AD309">
        <v>41.652788538999999</v>
      </c>
      <c r="AE309">
        <v>-83.628067578599996</v>
      </c>
      <c r="AF309">
        <v>41.652824666599997</v>
      </c>
      <c r="AG309">
        <v>-83.626142660799999</v>
      </c>
    </row>
    <row r="310" spans="1:33" x14ac:dyDescent="0.25">
      <c r="A310" s="12">
        <v>307</v>
      </c>
      <c r="B310" s="9">
        <v>4</v>
      </c>
      <c r="C310" s="9" t="s">
        <v>76</v>
      </c>
      <c r="D310" s="9" t="s">
        <v>693</v>
      </c>
      <c r="E310" s="9" t="s">
        <v>4</v>
      </c>
      <c r="F310" s="9" t="s">
        <v>25</v>
      </c>
      <c r="G310" s="9" t="s">
        <v>1458</v>
      </c>
      <c r="H310" s="13" t="s">
        <v>694</v>
      </c>
      <c r="I310" s="12">
        <v>12.29</v>
      </c>
      <c r="J310" s="9">
        <v>3.83</v>
      </c>
      <c r="K310" s="9">
        <v>11.28</v>
      </c>
      <c r="L310" s="9">
        <v>7.46</v>
      </c>
      <c r="M310" s="9">
        <v>0</v>
      </c>
      <c r="N310" s="9">
        <v>0</v>
      </c>
      <c r="O310" s="9">
        <v>0</v>
      </c>
      <c r="P310" s="9">
        <v>0</v>
      </c>
      <c r="Q310" s="9">
        <v>9.23</v>
      </c>
      <c r="R310" s="9">
        <v>1.2</v>
      </c>
      <c r="S310" s="9">
        <v>6.46</v>
      </c>
      <c r="T310" s="9">
        <v>5.26</v>
      </c>
      <c r="U310" s="12" t="s">
        <v>223</v>
      </c>
      <c r="V310" s="9">
        <v>19.52</v>
      </c>
      <c r="W310" s="9">
        <v>19.62</v>
      </c>
      <c r="X310" s="9"/>
      <c r="Y310" s="9"/>
      <c r="Z310" s="18" t="str">
        <f t="shared" si="15"/>
        <v>Pathway</v>
      </c>
      <c r="AA310" s="18" t="str">
        <f t="shared" si="16"/>
        <v>Google</v>
      </c>
      <c r="AB310" s="10" t="str">
        <f t="shared" si="17"/>
        <v>Bing</v>
      </c>
      <c r="AC310" s="13" t="s">
        <v>514</v>
      </c>
      <c r="AD310">
        <v>41.258702239500003</v>
      </c>
      <c r="AE310">
        <v>-81.345405592199995</v>
      </c>
      <c r="AF310">
        <v>41.260150695500002</v>
      </c>
      <c r="AG310">
        <v>-81.345404705000007</v>
      </c>
    </row>
    <row r="311" spans="1:33" x14ac:dyDescent="0.25">
      <c r="A311" s="12">
        <v>308</v>
      </c>
      <c r="B311" s="9">
        <v>4</v>
      </c>
      <c r="C311" s="9" t="s">
        <v>23</v>
      </c>
      <c r="D311" s="9" t="s">
        <v>988</v>
      </c>
      <c r="E311" s="9" t="s">
        <v>4</v>
      </c>
      <c r="F311" s="9" t="s">
        <v>25</v>
      </c>
      <c r="G311" s="9" t="s">
        <v>1458</v>
      </c>
      <c r="H311" s="13" t="s">
        <v>623</v>
      </c>
      <c r="I311" s="12">
        <v>30.72</v>
      </c>
      <c r="J311" s="9">
        <v>3.77</v>
      </c>
      <c r="K311" s="9">
        <v>27.47</v>
      </c>
      <c r="L311" s="9">
        <v>23.71</v>
      </c>
      <c r="M311" s="9">
        <v>0</v>
      </c>
      <c r="N311" s="9">
        <v>0</v>
      </c>
      <c r="O311" s="9">
        <v>0</v>
      </c>
      <c r="P311" s="9">
        <v>0</v>
      </c>
      <c r="Q311" s="9">
        <v>9.23</v>
      </c>
      <c r="R311" s="9">
        <v>1.18</v>
      </c>
      <c r="S311" s="9">
        <v>6.43</v>
      </c>
      <c r="T311" s="9">
        <v>5.24</v>
      </c>
      <c r="U311" s="12" t="s">
        <v>216</v>
      </c>
      <c r="V311" s="9">
        <v>5.35</v>
      </c>
      <c r="W311" s="9">
        <v>5.45</v>
      </c>
      <c r="X311" s="9"/>
      <c r="Y311" s="9"/>
      <c r="Z311" s="18" t="str">
        <f t="shared" si="15"/>
        <v>Pathway</v>
      </c>
      <c r="AA311" s="18" t="str">
        <f t="shared" si="16"/>
        <v>Google</v>
      </c>
      <c r="AB311" s="10" t="str">
        <f t="shared" si="17"/>
        <v>Bing</v>
      </c>
      <c r="AC311" s="13" t="s">
        <v>514</v>
      </c>
      <c r="AD311">
        <v>41.311412808</v>
      </c>
      <c r="AE311">
        <v>-81.487751066499996</v>
      </c>
      <c r="AF311">
        <v>41.311348755300003</v>
      </c>
      <c r="AG311">
        <v>-81.485940834700003</v>
      </c>
    </row>
    <row r="312" spans="1:33" x14ac:dyDescent="0.25">
      <c r="A312" s="12">
        <v>309</v>
      </c>
      <c r="B312" s="9">
        <v>4</v>
      </c>
      <c r="C312" s="9" t="s">
        <v>23</v>
      </c>
      <c r="D312" s="9" t="s">
        <v>988</v>
      </c>
      <c r="E312" s="9" t="s">
        <v>4</v>
      </c>
      <c r="F312" s="9" t="s">
        <v>25</v>
      </c>
      <c r="G312" s="9" t="s">
        <v>1458</v>
      </c>
      <c r="H312" s="13" t="s">
        <v>623</v>
      </c>
      <c r="I312" s="12">
        <v>21.5</v>
      </c>
      <c r="J312" s="9">
        <v>3.77</v>
      </c>
      <c r="K312" s="9">
        <v>19.37</v>
      </c>
      <c r="L312" s="9">
        <v>15.6</v>
      </c>
      <c r="M312" s="9">
        <v>0</v>
      </c>
      <c r="N312" s="9">
        <v>0</v>
      </c>
      <c r="O312" s="9">
        <v>0</v>
      </c>
      <c r="P312" s="9">
        <v>0</v>
      </c>
      <c r="Q312" s="9">
        <v>9.23</v>
      </c>
      <c r="R312" s="9">
        <v>1.18</v>
      </c>
      <c r="S312" s="9">
        <v>6.43</v>
      </c>
      <c r="T312" s="9">
        <v>5.24</v>
      </c>
      <c r="U312" s="12" t="s">
        <v>216</v>
      </c>
      <c r="V312" s="9">
        <v>5.05</v>
      </c>
      <c r="W312" s="9">
        <v>5.15</v>
      </c>
      <c r="X312" s="9"/>
      <c r="Y312" s="9"/>
      <c r="Z312" s="18" t="str">
        <f t="shared" si="15"/>
        <v>Pathway</v>
      </c>
      <c r="AA312" s="18" t="str">
        <f t="shared" si="16"/>
        <v>Google</v>
      </c>
      <c r="AB312" s="10" t="str">
        <f t="shared" si="17"/>
        <v>Bing</v>
      </c>
      <c r="AC312" s="13" t="s">
        <v>514</v>
      </c>
      <c r="AD312">
        <v>41.312687416599999</v>
      </c>
      <c r="AE312">
        <v>-81.493132808799999</v>
      </c>
      <c r="AF312">
        <v>41.312181628700003</v>
      </c>
      <c r="AG312">
        <v>-81.491333989500006</v>
      </c>
    </row>
    <row r="313" spans="1:33" x14ac:dyDescent="0.25">
      <c r="A313" s="12">
        <v>310</v>
      </c>
      <c r="B313" s="9">
        <v>6</v>
      </c>
      <c r="C313" s="9" t="s">
        <v>8</v>
      </c>
      <c r="D313" s="9" t="s">
        <v>1052</v>
      </c>
      <c r="E313" s="9" t="s">
        <v>4</v>
      </c>
      <c r="F313" s="9" t="s">
        <v>25</v>
      </c>
      <c r="G313" s="9" t="s">
        <v>1458</v>
      </c>
      <c r="H313" s="13" t="s">
        <v>704</v>
      </c>
      <c r="I313" s="12">
        <v>15.36</v>
      </c>
      <c r="J313" s="9">
        <v>3.75</v>
      </c>
      <c r="K313" s="9">
        <v>13.96</v>
      </c>
      <c r="L313" s="9">
        <v>10.210000000000001</v>
      </c>
      <c r="M313" s="9">
        <v>3.08</v>
      </c>
      <c r="N313" s="9">
        <v>0.16</v>
      </c>
      <c r="O313" s="9">
        <v>2.06</v>
      </c>
      <c r="P313" s="9">
        <v>1.9</v>
      </c>
      <c r="Q313" s="9">
        <v>9.23</v>
      </c>
      <c r="R313" s="9">
        <v>1.18</v>
      </c>
      <c r="S313" s="9">
        <v>6.41</v>
      </c>
      <c r="T313" s="9">
        <v>5.24</v>
      </c>
      <c r="U313" s="12" t="s">
        <v>182</v>
      </c>
      <c r="V313" s="9">
        <v>20.91</v>
      </c>
      <c r="W313" s="9">
        <v>21.01</v>
      </c>
      <c r="X313" s="9"/>
      <c r="Y313" s="9"/>
      <c r="Z313" s="18" t="str">
        <f t="shared" si="15"/>
        <v>Pathway</v>
      </c>
      <c r="AA313" s="18" t="str">
        <f t="shared" si="16"/>
        <v>Google</v>
      </c>
      <c r="AB313" s="10" t="str">
        <f t="shared" si="17"/>
        <v>Bing</v>
      </c>
      <c r="AC313" s="13" t="s">
        <v>514</v>
      </c>
      <c r="AD313">
        <v>40.033537344400003</v>
      </c>
      <c r="AE313">
        <v>-82.955514463</v>
      </c>
      <c r="AF313">
        <v>40.034809583200001</v>
      </c>
      <c r="AG313">
        <v>-82.954596036400005</v>
      </c>
    </row>
    <row r="314" spans="1:33" x14ac:dyDescent="0.25">
      <c r="A314" s="12">
        <v>311</v>
      </c>
      <c r="B314" s="9">
        <v>12</v>
      </c>
      <c r="C314" s="9" t="s">
        <v>14</v>
      </c>
      <c r="D314" s="9" t="s">
        <v>1072</v>
      </c>
      <c r="E314" s="9" t="s">
        <v>4</v>
      </c>
      <c r="F314" s="9" t="s">
        <v>25</v>
      </c>
      <c r="G314" s="9" t="s">
        <v>1458</v>
      </c>
      <c r="H314" s="13" t="s">
        <v>623</v>
      </c>
      <c r="I314" s="12">
        <v>15.36</v>
      </c>
      <c r="J314" s="9">
        <v>3.77</v>
      </c>
      <c r="K314" s="9">
        <v>13.96</v>
      </c>
      <c r="L314" s="9">
        <v>10.199999999999999</v>
      </c>
      <c r="M314" s="9">
        <v>3.08</v>
      </c>
      <c r="N314" s="9">
        <v>0.16</v>
      </c>
      <c r="O314" s="9">
        <v>2.06</v>
      </c>
      <c r="P314" s="9">
        <v>1.9</v>
      </c>
      <c r="Q314" s="9">
        <v>9.23</v>
      </c>
      <c r="R314" s="9">
        <v>1.18</v>
      </c>
      <c r="S314" s="9">
        <v>6.43</v>
      </c>
      <c r="T314" s="9">
        <v>5.24</v>
      </c>
      <c r="U314" s="12" t="s">
        <v>106</v>
      </c>
      <c r="V314" s="9">
        <v>6.23</v>
      </c>
      <c r="W314" s="9">
        <v>6.33</v>
      </c>
      <c r="X314" s="9"/>
      <c r="Y314" s="9"/>
      <c r="Z314" s="18" t="str">
        <f t="shared" si="15"/>
        <v>Pathway</v>
      </c>
      <c r="AA314" s="18" t="str">
        <f t="shared" si="16"/>
        <v>Google</v>
      </c>
      <c r="AB314" s="10" t="str">
        <f t="shared" si="17"/>
        <v>Bing</v>
      </c>
      <c r="AC314" s="13" t="s">
        <v>514</v>
      </c>
      <c r="AD314">
        <v>41.313262711599997</v>
      </c>
      <c r="AE314">
        <v>-81.760285012200001</v>
      </c>
      <c r="AF314">
        <v>41.312931223299998</v>
      </c>
      <c r="AG314">
        <v>-81.758411546800005</v>
      </c>
    </row>
    <row r="315" spans="1:33" x14ac:dyDescent="0.25">
      <c r="A315" s="12">
        <v>312</v>
      </c>
      <c r="B315" s="9">
        <v>4</v>
      </c>
      <c r="C315" s="9" t="s">
        <v>76</v>
      </c>
      <c r="D315" s="9" t="s">
        <v>693</v>
      </c>
      <c r="E315" s="9" t="s">
        <v>4</v>
      </c>
      <c r="F315" s="9" t="s">
        <v>25</v>
      </c>
      <c r="G315" s="9" t="s">
        <v>1458</v>
      </c>
      <c r="H315" s="13" t="s">
        <v>694</v>
      </c>
      <c r="I315" s="12">
        <v>15.36</v>
      </c>
      <c r="J315" s="9">
        <v>3.77</v>
      </c>
      <c r="K315" s="9">
        <v>13.96</v>
      </c>
      <c r="L315" s="9">
        <v>10.199999999999999</v>
      </c>
      <c r="M315" s="9">
        <v>0</v>
      </c>
      <c r="N315" s="9">
        <v>0</v>
      </c>
      <c r="O315" s="9">
        <v>0</v>
      </c>
      <c r="P315" s="9">
        <v>0</v>
      </c>
      <c r="Q315" s="9">
        <v>9.23</v>
      </c>
      <c r="R315" s="9">
        <v>1.18</v>
      </c>
      <c r="S315" s="9">
        <v>6.43</v>
      </c>
      <c r="T315" s="9">
        <v>5.24</v>
      </c>
      <c r="U315" s="12" t="s">
        <v>223</v>
      </c>
      <c r="V315" s="9">
        <v>14.39</v>
      </c>
      <c r="W315" s="9">
        <v>14.49</v>
      </c>
      <c r="X315" s="9"/>
      <c r="Y315" s="9"/>
      <c r="Z315" s="18" t="str">
        <f t="shared" si="15"/>
        <v>Pathway</v>
      </c>
      <c r="AA315" s="18" t="str">
        <f t="shared" si="16"/>
        <v>Google</v>
      </c>
      <c r="AB315" s="10" t="str">
        <f t="shared" si="17"/>
        <v>Bing</v>
      </c>
      <c r="AC315" s="13" t="s">
        <v>514</v>
      </c>
      <c r="AD315">
        <v>41.1879687303</v>
      </c>
      <c r="AE315">
        <v>-81.346569248999998</v>
      </c>
      <c r="AF315">
        <v>41.189141607099998</v>
      </c>
      <c r="AG315">
        <v>-81.345447501099997</v>
      </c>
    </row>
    <row r="316" spans="1:33" x14ac:dyDescent="0.25">
      <c r="A316" s="12">
        <v>313</v>
      </c>
      <c r="B316" s="9">
        <v>4</v>
      </c>
      <c r="C316" s="9" t="s">
        <v>76</v>
      </c>
      <c r="D316" s="9" t="s">
        <v>693</v>
      </c>
      <c r="E316" s="9" t="s">
        <v>4</v>
      </c>
      <c r="F316" s="9" t="s">
        <v>25</v>
      </c>
      <c r="G316" s="9" t="s">
        <v>1458</v>
      </c>
      <c r="H316" s="13" t="s">
        <v>694</v>
      </c>
      <c r="I316" s="12">
        <v>15.36</v>
      </c>
      <c r="J316" s="9">
        <v>3.77</v>
      </c>
      <c r="K316" s="9">
        <v>13.96</v>
      </c>
      <c r="L316" s="9">
        <v>10.199999999999999</v>
      </c>
      <c r="M316" s="9">
        <v>0</v>
      </c>
      <c r="N316" s="9">
        <v>0</v>
      </c>
      <c r="O316" s="9">
        <v>0</v>
      </c>
      <c r="P316" s="9">
        <v>0</v>
      </c>
      <c r="Q316" s="9">
        <v>9.23</v>
      </c>
      <c r="R316" s="9">
        <v>1.18</v>
      </c>
      <c r="S316" s="9">
        <v>6.43</v>
      </c>
      <c r="T316" s="9">
        <v>5.24</v>
      </c>
      <c r="U316" s="12" t="s">
        <v>223</v>
      </c>
      <c r="V316" s="9">
        <v>14.99</v>
      </c>
      <c r="W316" s="9">
        <v>15.09</v>
      </c>
      <c r="X316" s="9"/>
      <c r="Y316" s="9"/>
      <c r="Z316" s="18" t="str">
        <f t="shared" si="15"/>
        <v>Pathway</v>
      </c>
      <c r="AA316" s="18" t="str">
        <f t="shared" si="16"/>
        <v>Google</v>
      </c>
      <c r="AB316" s="10" t="str">
        <f t="shared" si="17"/>
        <v>Bing</v>
      </c>
      <c r="AC316" s="13" t="s">
        <v>514</v>
      </c>
      <c r="AD316">
        <v>41.194254092800001</v>
      </c>
      <c r="AE316">
        <v>-81.338659597299994</v>
      </c>
      <c r="AF316">
        <v>41.195540837899998</v>
      </c>
      <c r="AG316">
        <v>-81.337802421199996</v>
      </c>
    </row>
    <row r="317" spans="1:33" x14ac:dyDescent="0.25">
      <c r="A317" s="12">
        <v>314</v>
      </c>
      <c r="B317" s="9">
        <v>4</v>
      </c>
      <c r="C317" s="9" t="s">
        <v>76</v>
      </c>
      <c r="D317" s="9" t="s">
        <v>661</v>
      </c>
      <c r="E317" s="9" t="s">
        <v>4</v>
      </c>
      <c r="F317" s="9" t="s">
        <v>25</v>
      </c>
      <c r="G317" s="9" t="s">
        <v>1458</v>
      </c>
      <c r="H317" s="13" t="s">
        <v>662</v>
      </c>
      <c r="I317" s="12">
        <v>18.43</v>
      </c>
      <c r="J317" s="9">
        <v>3.73</v>
      </c>
      <c r="K317" s="9">
        <v>16.649999999999999</v>
      </c>
      <c r="L317" s="9">
        <v>12.91</v>
      </c>
      <c r="M317" s="9">
        <v>0</v>
      </c>
      <c r="N317" s="9">
        <v>0</v>
      </c>
      <c r="O317" s="9">
        <v>0</v>
      </c>
      <c r="P317" s="9">
        <v>0</v>
      </c>
      <c r="Q317" s="9">
        <v>9.23</v>
      </c>
      <c r="R317" s="9">
        <v>1.17</v>
      </c>
      <c r="S317" s="9">
        <v>6.4</v>
      </c>
      <c r="T317" s="9">
        <v>5.23</v>
      </c>
      <c r="U317" s="12" t="s">
        <v>270</v>
      </c>
      <c r="V317" s="9">
        <v>12.46</v>
      </c>
      <c r="W317" s="9">
        <v>12.56</v>
      </c>
      <c r="X317" s="9"/>
      <c r="Y317" s="9"/>
      <c r="Z317" s="18" t="str">
        <f t="shared" si="15"/>
        <v>Pathway</v>
      </c>
      <c r="AA317" s="18" t="str">
        <f t="shared" si="16"/>
        <v>Google</v>
      </c>
      <c r="AB317" s="10" t="str">
        <f t="shared" si="17"/>
        <v>Bing</v>
      </c>
      <c r="AC317" s="13" t="s">
        <v>514</v>
      </c>
      <c r="AD317">
        <v>41.158483773699999</v>
      </c>
      <c r="AE317">
        <v>-81.219976834799994</v>
      </c>
      <c r="AF317">
        <v>41.157178905599999</v>
      </c>
      <c r="AG317">
        <v>-81.219183811500002</v>
      </c>
    </row>
    <row r="318" spans="1:33" x14ac:dyDescent="0.25">
      <c r="A318" s="12">
        <v>315</v>
      </c>
      <c r="B318" s="9">
        <v>8</v>
      </c>
      <c r="C318" s="9" t="s">
        <v>33</v>
      </c>
      <c r="D318" s="9" t="s">
        <v>853</v>
      </c>
      <c r="E318" s="9" t="s">
        <v>4</v>
      </c>
      <c r="F318" s="9" t="s">
        <v>25</v>
      </c>
      <c r="G318" s="9" t="s">
        <v>1458</v>
      </c>
      <c r="H318" s="13" t="s">
        <v>720</v>
      </c>
      <c r="I318" s="12">
        <v>12.16</v>
      </c>
      <c r="J318" s="9">
        <v>1.7</v>
      </c>
      <c r="K318" s="9">
        <v>9.75</v>
      </c>
      <c r="L318" s="9">
        <v>8.0399999999999991</v>
      </c>
      <c r="M318" s="9">
        <v>3.04</v>
      </c>
      <c r="N318" s="9">
        <v>7.0000000000000007E-2</v>
      </c>
      <c r="O318" s="9">
        <v>1.4</v>
      </c>
      <c r="P318" s="9">
        <v>1.33</v>
      </c>
      <c r="Q318" s="9">
        <v>12.16</v>
      </c>
      <c r="R318" s="9">
        <v>0.51</v>
      </c>
      <c r="S318" s="9">
        <v>5.74</v>
      </c>
      <c r="T318" s="9">
        <v>5.23</v>
      </c>
      <c r="U318" s="12" t="s">
        <v>241</v>
      </c>
      <c r="V318" s="9">
        <v>5.18</v>
      </c>
      <c r="W318" s="9">
        <v>5.28</v>
      </c>
      <c r="X318" s="9"/>
      <c r="Y318" s="9"/>
      <c r="Z318" s="18" t="str">
        <f t="shared" si="15"/>
        <v>Pathway</v>
      </c>
      <c r="AA318" s="18" t="str">
        <f t="shared" si="16"/>
        <v>Google</v>
      </c>
      <c r="AB318" s="10" t="str">
        <f t="shared" si="17"/>
        <v>Bing</v>
      </c>
      <c r="AC318" s="13" t="s">
        <v>514</v>
      </c>
      <c r="AD318">
        <v>38.993691257400002</v>
      </c>
      <c r="AE318">
        <v>-84.210228962200006</v>
      </c>
      <c r="AF318">
        <v>38.995136585700003</v>
      </c>
      <c r="AG318">
        <v>-84.209957484200004</v>
      </c>
    </row>
    <row r="319" spans="1:33" x14ac:dyDescent="0.25">
      <c r="A319" s="12">
        <v>316</v>
      </c>
      <c r="B319" s="9">
        <v>2</v>
      </c>
      <c r="C319" s="9" t="s">
        <v>6</v>
      </c>
      <c r="D319" s="9" t="s">
        <v>924</v>
      </c>
      <c r="E319" s="9" t="s">
        <v>4</v>
      </c>
      <c r="F319" s="9" t="s">
        <v>56</v>
      </c>
      <c r="G319" s="9" t="s">
        <v>1458</v>
      </c>
      <c r="H319" s="13" t="s">
        <v>556</v>
      </c>
      <c r="I319" s="12">
        <v>45.2</v>
      </c>
      <c r="J319" s="9">
        <v>8.6</v>
      </c>
      <c r="K319" s="9">
        <v>35.46</v>
      </c>
      <c r="L319" s="9">
        <v>26.86</v>
      </c>
      <c r="M319" s="9">
        <v>3.01</v>
      </c>
      <c r="N319" s="9">
        <v>0.24</v>
      </c>
      <c r="O319" s="9">
        <v>1.39</v>
      </c>
      <c r="P319" s="9">
        <v>1.1499999999999999</v>
      </c>
      <c r="Q319" s="9">
        <v>15.04</v>
      </c>
      <c r="R319" s="9">
        <v>2.5</v>
      </c>
      <c r="S319" s="9">
        <v>7.72</v>
      </c>
      <c r="T319" s="9">
        <v>5.22</v>
      </c>
      <c r="U319" s="12" t="s">
        <v>78</v>
      </c>
      <c r="V319" s="9">
        <v>10.87</v>
      </c>
      <c r="W319" s="9">
        <v>10.97</v>
      </c>
      <c r="X319" s="9"/>
      <c r="Y319" s="9"/>
      <c r="Z319" s="18" t="str">
        <f t="shared" si="15"/>
        <v>Pathway</v>
      </c>
      <c r="AA319" s="18" t="str">
        <f t="shared" si="16"/>
        <v>Google</v>
      </c>
      <c r="AB319" s="10" t="str">
        <f t="shared" si="17"/>
        <v>Bing</v>
      </c>
      <c r="AC319" s="13" t="s">
        <v>1450</v>
      </c>
      <c r="AD319">
        <v>41.614417433500002</v>
      </c>
      <c r="AE319">
        <v>-83.680368759800004</v>
      </c>
      <c r="AF319">
        <v>41.6148162912</v>
      </c>
      <c r="AG319">
        <v>-83.678504421699998</v>
      </c>
    </row>
    <row r="320" spans="1:33" x14ac:dyDescent="0.25">
      <c r="A320" s="12">
        <v>317</v>
      </c>
      <c r="B320" s="9">
        <v>4</v>
      </c>
      <c r="C320" s="9" t="s">
        <v>23</v>
      </c>
      <c r="D320" s="9" t="s">
        <v>1017</v>
      </c>
      <c r="E320" s="9" t="s">
        <v>4</v>
      </c>
      <c r="F320" s="9" t="s">
        <v>25</v>
      </c>
      <c r="G320" s="9" t="s">
        <v>1458</v>
      </c>
      <c r="H320" s="13" t="s">
        <v>560</v>
      </c>
      <c r="I320" s="12">
        <v>30.72</v>
      </c>
      <c r="J320" s="9">
        <v>3.69</v>
      </c>
      <c r="K320" s="9">
        <v>27.4</v>
      </c>
      <c r="L320" s="9">
        <v>23.71</v>
      </c>
      <c r="M320" s="9">
        <v>3.08</v>
      </c>
      <c r="N320" s="9">
        <v>0.16</v>
      </c>
      <c r="O320" s="9">
        <v>2.04</v>
      </c>
      <c r="P320" s="9">
        <v>1.89</v>
      </c>
      <c r="Q320" s="9">
        <v>9.23</v>
      </c>
      <c r="R320" s="9">
        <v>1.1599999999999999</v>
      </c>
      <c r="S320" s="9">
        <v>6.37</v>
      </c>
      <c r="T320" s="9">
        <v>5.22</v>
      </c>
      <c r="U320" s="12" t="s">
        <v>22</v>
      </c>
      <c r="V320" s="9">
        <v>6.41</v>
      </c>
      <c r="W320" s="9">
        <v>6.51</v>
      </c>
      <c r="X320" s="9"/>
      <c r="Y320" s="9"/>
      <c r="Z320" s="18" t="str">
        <f t="shared" si="15"/>
        <v>Pathway</v>
      </c>
      <c r="AA320" s="18" t="str">
        <f t="shared" si="16"/>
        <v>Google</v>
      </c>
      <c r="AB320" s="10" t="str">
        <f t="shared" si="17"/>
        <v>Bing</v>
      </c>
      <c r="AC320" s="13" t="s">
        <v>514</v>
      </c>
      <c r="AD320">
        <v>41.0344433068</v>
      </c>
      <c r="AE320">
        <v>-81.5678169854</v>
      </c>
      <c r="AF320">
        <v>41.034055181500001</v>
      </c>
      <c r="AG320">
        <v>-81.565820436699994</v>
      </c>
    </row>
    <row r="321" spans="1:33" x14ac:dyDescent="0.25">
      <c r="A321" s="12">
        <v>318</v>
      </c>
      <c r="B321" s="9">
        <v>4</v>
      </c>
      <c r="C321" s="9" t="s">
        <v>23</v>
      </c>
      <c r="D321" s="9" t="s">
        <v>1017</v>
      </c>
      <c r="E321" s="9" t="s">
        <v>4</v>
      </c>
      <c r="F321" s="9" t="s">
        <v>25</v>
      </c>
      <c r="G321" s="9" t="s">
        <v>1458</v>
      </c>
      <c r="H321" s="13" t="s">
        <v>560</v>
      </c>
      <c r="I321" s="12">
        <v>21.5</v>
      </c>
      <c r="J321" s="9">
        <v>3.69</v>
      </c>
      <c r="K321" s="9">
        <v>19.32</v>
      </c>
      <c r="L321" s="9">
        <v>15.63</v>
      </c>
      <c r="M321" s="9">
        <v>3.08</v>
      </c>
      <c r="N321" s="9">
        <v>0.16</v>
      </c>
      <c r="O321" s="9">
        <v>2.04</v>
      </c>
      <c r="P321" s="9">
        <v>1.89</v>
      </c>
      <c r="Q321" s="9">
        <v>9.23</v>
      </c>
      <c r="R321" s="9">
        <v>1.1599999999999999</v>
      </c>
      <c r="S321" s="9">
        <v>6.37</v>
      </c>
      <c r="T321" s="9">
        <v>5.22</v>
      </c>
      <c r="U321" s="12" t="s">
        <v>22</v>
      </c>
      <c r="V321" s="9">
        <v>6.31</v>
      </c>
      <c r="W321" s="9">
        <v>6.41</v>
      </c>
      <c r="X321" s="9"/>
      <c r="Y321" s="9"/>
      <c r="Z321" s="18" t="str">
        <f t="shared" si="15"/>
        <v>Pathway</v>
      </c>
      <c r="AA321" s="18" t="str">
        <f t="shared" si="16"/>
        <v>Google</v>
      </c>
      <c r="AB321" s="10" t="str">
        <f t="shared" si="17"/>
        <v>Bing</v>
      </c>
      <c r="AC321" s="13" t="s">
        <v>514</v>
      </c>
      <c r="AD321">
        <v>41.035603143300001</v>
      </c>
      <c r="AE321">
        <v>-81.568981007199994</v>
      </c>
      <c r="AF321">
        <v>41.0344433068</v>
      </c>
      <c r="AG321">
        <v>-81.5678169854</v>
      </c>
    </row>
    <row r="322" spans="1:33" x14ac:dyDescent="0.25">
      <c r="A322" s="12">
        <v>319</v>
      </c>
      <c r="B322" s="9">
        <v>4</v>
      </c>
      <c r="C322" s="9" t="s">
        <v>112</v>
      </c>
      <c r="D322" s="9" t="s">
        <v>622</v>
      </c>
      <c r="E322" s="9" t="s">
        <v>4</v>
      </c>
      <c r="F322" s="9" t="s">
        <v>47</v>
      </c>
      <c r="G322" s="9" t="s">
        <v>1458</v>
      </c>
      <c r="H322" s="13" t="s">
        <v>623</v>
      </c>
      <c r="I322" s="12">
        <v>21.58</v>
      </c>
      <c r="J322" s="9">
        <v>8.66</v>
      </c>
      <c r="K322" s="9">
        <v>19.850000000000001</v>
      </c>
      <c r="L322" s="9">
        <v>11.18</v>
      </c>
      <c r="M322" s="9">
        <v>0</v>
      </c>
      <c r="N322" s="9">
        <v>0</v>
      </c>
      <c r="O322" s="9">
        <v>0</v>
      </c>
      <c r="P322" s="9">
        <v>0</v>
      </c>
      <c r="Q322" s="9">
        <v>11.24</v>
      </c>
      <c r="R322" s="9">
        <v>2.78</v>
      </c>
      <c r="S322" s="9">
        <v>8</v>
      </c>
      <c r="T322" s="9">
        <v>5.22</v>
      </c>
      <c r="U322" s="12" t="s">
        <v>150</v>
      </c>
      <c r="V322" s="9">
        <v>18.579999999999998</v>
      </c>
      <c r="W322" s="9">
        <v>18.61</v>
      </c>
      <c r="X322" s="9"/>
      <c r="Y322" s="9"/>
      <c r="Z322" s="18" t="str">
        <f t="shared" si="15"/>
        <v>Pathway</v>
      </c>
      <c r="AA322" s="18" t="str">
        <f t="shared" si="16"/>
        <v>Google</v>
      </c>
      <c r="AB322" s="10" t="str">
        <f t="shared" si="17"/>
        <v>Bing</v>
      </c>
      <c r="AC322" s="13" t="s">
        <v>514</v>
      </c>
      <c r="AD322">
        <v>41.230230484400003</v>
      </c>
      <c r="AE322">
        <v>-80.7309039971</v>
      </c>
      <c r="AF322">
        <v>41.230255893600003</v>
      </c>
      <c r="AG322">
        <v>-80.730328207699998</v>
      </c>
    </row>
    <row r="323" spans="1:33" x14ac:dyDescent="0.25">
      <c r="A323" s="12">
        <v>320</v>
      </c>
      <c r="B323" s="9">
        <v>8</v>
      </c>
      <c r="C323" s="9" t="s">
        <v>33</v>
      </c>
      <c r="D323" s="9" t="s">
        <v>848</v>
      </c>
      <c r="E323" s="9" t="s">
        <v>4</v>
      </c>
      <c r="F323" s="9" t="s">
        <v>25</v>
      </c>
      <c r="G323" s="9" t="s">
        <v>1458</v>
      </c>
      <c r="H323" s="13" t="s">
        <v>806</v>
      </c>
      <c r="I323" s="12">
        <v>15.43</v>
      </c>
      <c r="J323" s="9">
        <v>3.63</v>
      </c>
      <c r="K323" s="9">
        <v>13.96</v>
      </c>
      <c r="L323" s="9">
        <v>10.33</v>
      </c>
      <c r="M323" s="9">
        <v>0</v>
      </c>
      <c r="N323" s="9">
        <v>0</v>
      </c>
      <c r="O323" s="9">
        <v>0</v>
      </c>
      <c r="P323" s="9">
        <v>0</v>
      </c>
      <c r="Q323" s="9">
        <v>9.2799999999999994</v>
      </c>
      <c r="R323" s="9">
        <v>1.1399999999999999</v>
      </c>
      <c r="S323" s="9">
        <v>6.36</v>
      </c>
      <c r="T323" s="9">
        <v>5.22</v>
      </c>
      <c r="U323" s="12" t="s">
        <v>210</v>
      </c>
      <c r="V323" s="9">
        <v>8.06</v>
      </c>
      <c r="W323" s="9">
        <v>8.16</v>
      </c>
      <c r="X323" s="9"/>
      <c r="Y323" s="9"/>
      <c r="Z323" s="18" t="str">
        <f t="shared" si="15"/>
        <v>Pathway</v>
      </c>
      <c r="AA323" s="18" t="str">
        <f t="shared" si="16"/>
        <v>Google</v>
      </c>
      <c r="AB323" s="10" t="str">
        <f t="shared" si="17"/>
        <v>Bing</v>
      </c>
      <c r="AC323" s="13" t="s">
        <v>514</v>
      </c>
      <c r="AD323">
        <v>39.228227920199998</v>
      </c>
      <c r="AE323">
        <v>-84.173692727200006</v>
      </c>
      <c r="AF323">
        <v>39.228873747400002</v>
      </c>
      <c r="AG323">
        <v>-84.1720026749</v>
      </c>
    </row>
    <row r="324" spans="1:33" x14ac:dyDescent="0.25">
      <c r="A324" s="12">
        <v>321</v>
      </c>
      <c r="B324" s="9">
        <v>6</v>
      </c>
      <c r="C324" s="9" t="s">
        <v>8</v>
      </c>
      <c r="D324" s="9" t="s">
        <v>999</v>
      </c>
      <c r="E324" s="9" t="s">
        <v>4</v>
      </c>
      <c r="F324" s="9" t="s">
        <v>56</v>
      </c>
      <c r="G324" s="9" t="s">
        <v>1458</v>
      </c>
      <c r="H324" s="13" t="s">
        <v>589</v>
      </c>
      <c r="I324" s="12">
        <v>33.15</v>
      </c>
      <c r="J324" s="9">
        <v>8.5299999999999994</v>
      </c>
      <c r="K324" s="9">
        <v>26.56</v>
      </c>
      <c r="L324" s="9">
        <v>18.03</v>
      </c>
      <c r="M324" s="9">
        <v>0</v>
      </c>
      <c r="N324" s="9">
        <v>0</v>
      </c>
      <c r="O324" s="9">
        <v>0</v>
      </c>
      <c r="P324" s="9">
        <v>0</v>
      </c>
      <c r="Q324" s="9">
        <v>15.04</v>
      </c>
      <c r="R324" s="9">
        <v>2.48</v>
      </c>
      <c r="S324" s="9">
        <v>7.68</v>
      </c>
      <c r="T324" s="9">
        <v>5.21</v>
      </c>
      <c r="U324" s="12" t="s">
        <v>31</v>
      </c>
      <c r="V324" s="9">
        <v>8.94</v>
      </c>
      <c r="W324" s="9">
        <v>9.0399999999999991</v>
      </c>
      <c r="X324" s="9"/>
      <c r="Y324" s="9"/>
      <c r="Z324" s="18" t="str">
        <f t="shared" si="15"/>
        <v>Pathway</v>
      </c>
      <c r="AA324" s="18" t="str">
        <f t="shared" si="16"/>
        <v>Google</v>
      </c>
      <c r="AB324" s="10" t="str">
        <f t="shared" si="17"/>
        <v>Bing</v>
      </c>
      <c r="AC324" s="13" t="s">
        <v>2324</v>
      </c>
      <c r="AD324">
        <v>40.030019248199999</v>
      </c>
      <c r="AE324">
        <v>-83.092005107999995</v>
      </c>
      <c r="AF324">
        <v>40.028584938800002</v>
      </c>
      <c r="AG324">
        <v>-83.091583738899999</v>
      </c>
    </row>
    <row r="325" spans="1:33" x14ac:dyDescent="0.25">
      <c r="A325" s="12">
        <v>322</v>
      </c>
      <c r="B325" s="9">
        <v>8</v>
      </c>
      <c r="C325" s="9" t="s">
        <v>11</v>
      </c>
      <c r="D325" s="9" t="s">
        <v>1053</v>
      </c>
      <c r="E325" s="9" t="s">
        <v>4</v>
      </c>
      <c r="F325" s="9" t="s">
        <v>56</v>
      </c>
      <c r="G325" s="9" t="s">
        <v>1458</v>
      </c>
      <c r="H325" s="13" t="s">
        <v>686</v>
      </c>
      <c r="I325" s="12">
        <v>42.12</v>
      </c>
      <c r="J325" s="9">
        <v>5.75</v>
      </c>
      <c r="K325" s="9">
        <v>29.35</v>
      </c>
      <c r="L325" s="9">
        <v>23.6</v>
      </c>
      <c r="M325" s="9">
        <v>0</v>
      </c>
      <c r="N325" s="9">
        <v>0</v>
      </c>
      <c r="O325" s="9">
        <v>0</v>
      </c>
      <c r="P325" s="9">
        <v>0</v>
      </c>
      <c r="Q325" s="9">
        <v>18.02</v>
      </c>
      <c r="R325" s="9">
        <v>1.62</v>
      </c>
      <c r="S325" s="9">
        <v>6.81</v>
      </c>
      <c r="T325" s="9">
        <v>5.19</v>
      </c>
      <c r="U325" s="12" t="s">
        <v>124</v>
      </c>
      <c r="V325" s="9">
        <v>9.51</v>
      </c>
      <c r="W325" s="9">
        <v>9.61</v>
      </c>
      <c r="X325" s="9"/>
      <c r="Y325" s="9"/>
      <c r="Z325" s="18" t="str">
        <f t="shared" ref="Z325:Z388" si="18">IF(LEFT(U325,1)="S",IF(RIGHT(U325,1)="C",HYPERLINK("http://pathweb.pathwayservices.com/ohiopublic/?nlfid='"&amp;U325&amp;"'&amp;logpoint="&amp;V325,"Pathway"),"Not Available"),"Not Available")</f>
        <v>Pathway</v>
      </c>
      <c r="AA325" s="18" t="str">
        <f t="shared" ref="AA325:AA388" si="19">IF(AF325=0,HYPERLINK(CONCATENATE("http://maps.google.com/maps?q=",+AD325,",+",+AE325,"+(Intersection)&amp;iwloc=A&amp;hl=en"),"Google"),HYPERLINK(CONCATENATE("http://maps.google.com/maps?f=q&amp;source=s_q&amp;hl=en&amp;geocode=&amp;q=",AD325,",+",AE325,"+(",H325,"  SLM ",V325,")+to:",AF325,",+",AG325,"+(",H325," SLM ",W325,")&amp;t=m"),"Google"))</f>
        <v>Google</v>
      </c>
      <c r="AB325" s="10" t="str">
        <f t="shared" ref="AB325:AB388" si="20">IF(AF325=0,HYPERLINK(CONCATENATE("http://bing.com/maps/default.aspx?rtop=1~0&amp;rtp=pos.",AD325,"_",AE325,"_",Y325),"Bing"),HYPERLINK(CONCATENATE("http://bing.com/maps/default.aspx?rtop=1~0&amp;rtp=pos.",AD325,"_",AE325,"_(",H325,"  SLM ",V325,"~pos.",AF325,"_",AG325,"_",H325,"  SLM ",W325,")"),"Bing"))</f>
        <v>Bing</v>
      </c>
      <c r="AC325" s="13" t="s">
        <v>514</v>
      </c>
      <c r="AD325">
        <v>39.215261125600001</v>
      </c>
      <c r="AE325">
        <v>-84.549308429099995</v>
      </c>
      <c r="AF325">
        <v>39.21671181</v>
      </c>
      <c r="AG325">
        <v>-84.549524152399997</v>
      </c>
    </row>
    <row r="326" spans="1:33" x14ac:dyDescent="0.25">
      <c r="A326" s="12">
        <v>323</v>
      </c>
      <c r="B326" s="9">
        <v>12</v>
      </c>
      <c r="C326" s="9" t="s">
        <v>69</v>
      </c>
      <c r="D326" s="9" t="s">
        <v>1107</v>
      </c>
      <c r="E326" s="9" t="s">
        <v>4</v>
      </c>
      <c r="F326" s="9" t="s">
        <v>25</v>
      </c>
      <c r="G326" s="9" t="s">
        <v>1458</v>
      </c>
      <c r="H326" s="13" t="s">
        <v>1108</v>
      </c>
      <c r="I326" s="12">
        <v>15.24</v>
      </c>
      <c r="J326" s="9">
        <v>3.68</v>
      </c>
      <c r="K326" s="9">
        <v>13.83</v>
      </c>
      <c r="L326" s="9">
        <v>10.15</v>
      </c>
      <c r="M326" s="9">
        <v>0</v>
      </c>
      <c r="N326" s="9">
        <v>0</v>
      </c>
      <c r="O326" s="9">
        <v>0</v>
      </c>
      <c r="P326" s="9">
        <v>0</v>
      </c>
      <c r="Q326" s="9">
        <v>9.16</v>
      </c>
      <c r="R326" s="9">
        <v>1.1499999999999999</v>
      </c>
      <c r="S326" s="9">
        <v>6.33</v>
      </c>
      <c r="T326" s="9">
        <v>5.18</v>
      </c>
      <c r="U326" s="12" t="s">
        <v>157</v>
      </c>
      <c r="V326" s="9">
        <v>5.83</v>
      </c>
      <c r="W326" s="9">
        <v>5.93</v>
      </c>
      <c r="X326" s="9"/>
      <c r="Y326" s="9"/>
      <c r="Z326" s="18" t="str">
        <f t="shared" si="18"/>
        <v>Pathway</v>
      </c>
      <c r="AA326" s="18" t="str">
        <f t="shared" si="19"/>
        <v>Google</v>
      </c>
      <c r="AB326" s="10" t="str">
        <f t="shared" si="20"/>
        <v>Bing</v>
      </c>
      <c r="AC326" s="13" t="s">
        <v>514</v>
      </c>
      <c r="AD326">
        <v>41.649166344900003</v>
      </c>
      <c r="AE326">
        <v>-81.375540723100002</v>
      </c>
      <c r="AF326">
        <v>41.650635358199999</v>
      </c>
      <c r="AG326">
        <v>-81.375487022399994</v>
      </c>
    </row>
    <row r="327" spans="1:33" x14ac:dyDescent="0.25">
      <c r="A327" s="12">
        <v>324</v>
      </c>
      <c r="B327" s="9">
        <v>8</v>
      </c>
      <c r="C327" s="9" t="s">
        <v>11</v>
      </c>
      <c r="D327" s="9" t="s">
        <v>1034</v>
      </c>
      <c r="E327" s="9" t="s">
        <v>4</v>
      </c>
      <c r="F327" s="9" t="s">
        <v>56</v>
      </c>
      <c r="G327" s="9" t="s">
        <v>1458</v>
      </c>
      <c r="H327" s="13" t="s">
        <v>647</v>
      </c>
      <c r="I327" s="12">
        <v>39.17</v>
      </c>
      <c r="J327" s="9">
        <v>8.4</v>
      </c>
      <c r="K327" s="9">
        <v>30.84</v>
      </c>
      <c r="L327" s="9">
        <v>22.45</v>
      </c>
      <c r="M327" s="9">
        <v>0</v>
      </c>
      <c r="N327" s="9">
        <v>0</v>
      </c>
      <c r="O327" s="9">
        <v>0</v>
      </c>
      <c r="P327" s="9">
        <v>0</v>
      </c>
      <c r="Q327" s="9">
        <v>15.04</v>
      </c>
      <c r="R327" s="9">
        <v>2.44</v>
      </c>
      <c r="S327" s="9">
        <v>7.61</v>
      </c>
      <c r="T327" s="9">
        <v>5.17</v>
      </c>
      <c r="U327" s="12" t="s">
        <v>55</v>
      </c>
      <c r="V327" s="9">
        <v>6.34</v>
      </c>
      <c r="W327" s="9">
        <v>6.44</v>
      </c>
      <c r="X327" s="9"/>
      <c r="Y327" s="9"/>
      <c r="Z327" s="18" t="str">
        <f t="shared" si="18"/>
        <v>Pathway</v>
      </c>
      <c r="AA327" s="18" t="str">
        <f t="shared" si="19"/>
        <v>Google</v>
      </c>
      <c r="AB327" s="10" t="str">
        <f t="shared" si="20"/>
        <v>Bing</v>
      </c>
      <c r="AC327" s="13" t="s">
        <v>514</v>
      </c>
      <c r="AD327">
        <v>39.162535765000001</v>
      </c>
      <c r="AE327">
        <v>-84.473185618800002</v>
      </c>
      <c r="AF327">
        <v>39.163752562600003</v>
      </c>
      <c r="AG327">
        <v>-84.472218182999995</v>
      </c>
    </row>
    <row r="328" spans="1:33" x14ac:dyDescent="0.25">
      <c r="A328" s="12">
        <v>325</v>
      </c>
      <c r="B328" s="9">
        <v>12</v>
      </c>
      <c r="C328" s="9" t="s">
        <v>14</v>
      </c>
      <c r="D328" s="9" t="s">
        <v>1062</v>
      </c>
      <c r="E328" s="9" t="s">
        <v>4</v>
      </c>
      <c r="F328" s="9" t="s">
        <v>25</v>
      </c>
      <c r="G328" s="9" t="s">
        <v>1458</v>
      </c>
      <c r="H328" s="13" t="s">
        <v>694</v>
      </c>
      <c r="I328" s="12">
        <v>27.65</v>
      </c>
      <c r="J328" s="9">
        <v>3.55</v>
      </c>
      <c r="K328" s="9">
        <v>24.59</v>
      </c>
      <c r="L328" s="9">
        <v>21.04</v>
      </c>
      <c r="M328" s="9">
        <v>0</v>
      </c>
      <c r="N328" s="9">
        <v>0</v>
      </c>
      <c r="O328" s="9">
        <v>0</v>
      </c>
      <c r="P328" s="9">
        <v>0</v>
      </c>
      <c r="Q328" s="9">
        <v>9.23</v>
      </c>
      <c r="R328" s="9">
        <v>1.1100000000000001</v>
      </c>
      <c r="S328" s="9">
        <v>6.28</v>
      </c>
      <c r="T328" s="9">
        <v>5.17</v>
      </c>
      <c r="U328" s="12" t="s">
        <v>211</v>
      </c>
      <c r="V328" s="9">
        <v>2.1</v>
      </c>
      <c r="W328" s="9">
        <v>2.2000000000000002</v>
      </c>
      <c r="X328" s="9"/>
      <c r="Y328" s="9"/>
      <c r="Z328" s="18" t="str">
        <f t="shared" si="18"/>
        <v>Pathway</v>
      </c>
      <c r="AA328" s="18" t="str">
        <f t="shared" si="19"/>
        <v>Google</v>
      </c>
      <c r="AB328" s="10" t="str">
        <f t="shared" si="20"/>
        <v>Bing</v>
      </c>
      <c r="AC328" s="13" t="s">
        <v>514</v>
      </c>
      <c r="AD328">
        <v>41.3766854064</v>
      </c>
      <c r="AE328">
        <v>-81.422757446199995</v>
      </c>
      <c r="AF328">
        <v>41.3776326005</v>
      </c>
      <c r="AG328">
        <v>-81.424214736799996</v>
      </c>
    </row>
    <row r="329" spans="1:33" x14ac:dyDescent="0.25">
      <c r="A329" s="12">
        <v>326</v>
      </c>
      <c r="B329" s="9">
        <v>4</v>
      </c>
      <c r="C329" s="9" t="s">
        <v>23</v>
      </c>
      <c r="D329" s="9" t="s">
        <v>1105</v>
      </c>
      <c r="E329" s="9" t="s">
        <v>4</v>
      </c>
      <c r="F329" s="9" t="s">
        <v>25</v>
      </c>
      <c r="G329" s="9" t="s">
        <v>1458</v>
      </c>
      <c r="H329" s="13" t="s">
        <v>773</v>
      </c>
      <c r="I329" s="12">
        <v>27.65</v>
      </c>
      <c r="J329" s="9">
        <v>1.65</v>
      </c>
      <c r="K329" s="9">
        <v>21.46</v>
      </c>
      <c r="L329" s="9">
        <v>19.809999999999999</v>
      </c>
      <c r="M329" s="9">
        <v>0</v>
      </c>
      <c r="N329" s="9">
        <v>0</v>
      </c>
      <c r="O329" s="9">
        <v>0</v>
      </c>
      <c r="P329" s="9">
        <v>0</v>
      </c>
      <c r="Q329" s="9">
        <v>12.31</v>
      </c>
      <c r="R329" s="9">
        <v>0.49</v>
      </c>
      <c r="S329" s="9">
        <v>5.66</v>
      </c>
      <c r="T329" s="9">
        <v>5.17</v>
      </c>
      <c r="U329" s="12" t="s">
        <v>255</v>
      </c>
      <c r="V329" s="9">
        <v>2.25</v>
      </c>
      <c r="W329" s="9">
        <v>2.35</v>
      </c>
      <c r="X329" s="9"/>
      <c r="Y329" s="9"/>
      <c r="Z329" s="18" t="str">
        <f t="shared" si="18"/>
        <v>Pathway</v>
      </c>
      <c r="AA329" s="18" t="str">
        <f t="shared" si="19"/>
        <v>Google</v>
      </c>
      <c r="AB329" s="10" t="str">
        <f t="shared" si="20"/>
        <v>Bing</v>
      </c>
      <c r="AC329" s="13" t="s">
        <v>514</v>
      </c>
      <c r="AD329">
        <v>41.009225189399999</v>
      </c>
      <c r="AE329">
        <v>-81.589936976800004</v>
      </c>
      <c r="AF329">
        <v>41.007802595000001</v>
      </c>
      <c r="AG329">
        <v>-81.590094718399996</v>
      </c>
    </row>
    <row r="330" spans="1:33" x14ac:dyDescent="0.25">
      <c r="A330" s="12">
        <v>327</v>
      </c>
      <c r="B330" s="9">
        <v>3</v>
      </c>
      <c r="C330" s="9" t="s">
        <v>100</v>
      </c>
      <c r="D330" s="9" t="s">
        <v>992</v>
      </c>
      <c r="E330" s="9" t="s">
        <v>4</v>
      </c>
      <c r="F330" s="9" t="s">
        <v>25</v>
      </c>
      <c r="G330" s="9" t="s">
        <v>1458</v>
      </c>
      <c r="H330" s="13" t="s">
        <v>647</v>
      </c>
      <c r="I330" s="12">
        <v>24.42</v>
      </c>
      <c r="J330" s="9">
        <v>3.62</v>
      </c>
      <c r="K330" s="9">
        <v>21.84</v>
      </c>
      <c r="L330" s="9">
        <v>18.23</v>
      </c>
      <c r="M330" s="9">
        <v>3.06</v>
      </c>
      <c r="N330" s="9">
        <v>0.15</v>
      </c>
      <c r="O330" s="9">
        <v>2.02</v>
      </c>
      <c r="P330" s="9">
        <v>1.87</v>
      </c>
      <c r="Q330" s="9">
        <v>9.18</v>
      </c>
      <c r="R330" s="9">
        <v>1.1299999999999999</v>
      </c>
      <c r="S330" s="9">
        <v>6.3</v>
      </c>
      <c r="T330" s="9">
        <v>5.17</v>
      </c>
      <c r="U330" s="12" t="s">
        <v>224</v>
      </c>
      <c r="V330" s="9">
        <v>14.29</v>
      </c>
      <c r="W330" s="9">
        <v>14.39</v>
      </c>
      <c r="X330" s="9"/>
      <c r="Y330" s="9"/>
      <c r="Z330" s="18" t="str">
        <f t="shared" si="18"/>
        <v>Pathway</v>
      </c>
      <c r="AA330" s="18" t="str">
        <f t="shared" si="19"/>
        <v>Google</v>
      </c>
      <c r="AB330" s="10" t="str">
        <f t="shared" si="20"/>
        <v>Bing</v>
      </c>
      <c r="AC330" s="13" t="s">
        <v>514</v>
      </c>
      <c r="AD330">
        <v>40.781464124999999</v>
      </c>
      <c r="AE330">
        <v>-82.466509860499997</v>
      </c>
      <c r="AF330">
        <v>40.782354352900001</v>
      </c>
      <c r="AG330">
        <v>-82.465001666999996</v>
      </c>
    </row>
    <row r="331" spans="1:33" x14ac:dyDescent="0.25">
      <c r="A331" s="12">
        <v>328</v>
      </c>
      <c r="B331" s="9">
        <v>12</v>
      </c>
      <c r="C331" s="9" t="s">
        <v>14</v>
      </c>
      <c r="D331" s="9" t="s">
        <v>1062</v>
      </c>
      <c r="E331" s="9" t="s">
        <v>4</v>
      </c>
      <c r="F331" s="9" t="s">
        <v>25</v>
      </c>
      <c r="G331" s="9" t="s">
        <v>1458</v>
      </c>
      <c r="H331" s="13" t="s">
        <v>694</v>
      </c>
      <c r="I331" s="12">
        <v>15.36</v>
      </c>
      <c r="J331" s="9">
        <v>3.55</v>
      </c>
      <c r="K331" s="9">
        <v>13.86</v>
      </c>
      <c r="L331" s="9">
        <v>10.31</v>
      </c>
      <c r="M331" s="9">
        <v>0</v>
      </c>
      <c r="N331" s="9">
        <v>0</v>
      </c>
      <c r="O331" s="9">
        <v>0</v>
      </c>
      <c r="P331" s="9">
        <v>0</v>
      </c>
      <c r="Q331" s="9">
        <v>9.23</v>
      </c>
      <c r="R331" s="9">
        <v>1.1100000000000001</v>
      </c>
      <c r="S331" s="9">
        <v>6.28</v>
      </c>
      <c r="T331" s="9">
        <v>5.17</v>
      </c>
      <c r="U331" s="12" t="s">
        <v>211</v>
      </c>
      <c r="V331" s="9">
        <v>0.7</v>
      </c>
      <c r="W331" s="9">
        <v>0.8</v>
      </c>
      <c r="X331" s="9"/>
      <c r="Y331" s="9"/>
      <c r="Z331" s="18" t="str">
        <f t="shared" si="18"/>
        <v>Pathway</v>
      </c>
      <c r="AA331" s="18" t="str">
        <f t="shared" si="19"/>
        <v>Google</v>
      </c>
      <c r="AB331" s="10" t="str">
        <f t="shared" si="20"/>
        <v>Bing</v>
      </c>
      <c r="AC331" s="13" t="s">
        <v>514</v>
      </c>
      <c r="AD331">
        <v>41.363787216600002</v>
      </c>
      <c r="AE331">
        <v>-81.402137514399996</v>
      </c>
      <c r="AF331">
        <v>41.364699233300001</v>
      </c>
      <c r="AG331">
        <v>-81.403617025399996</v>
      </c>
    </row>
    <row r="332" spans="1:33" x14ac:dyDescent="0.25">
      <c r="A332" s="12">
        <v>329</v>
      </c>
      <c r="B332" s="9">
        <v>4</v>
      </c>
      <c r="C332" s="9" t="s">
        <v>23</v>
      </c>
      <c r="D332" s="9" t="s">
        <v>716</v>
      </c>
      <c r="E332" s="9" t="s">
        <v>4</v>
      </c>
      <c r="F332" s="9" t="s">
        <v>25</v>
      </c>
      <c r="G332" s="9" t="s">
        <v>1458</v>
      </c>
      <c r="H332" s="13" t="s">
        <v>717</v>
      </c>
      <c r="I332" s="12">
        <v>49.15</v>
      </c>
      <c r="J332" s="9">
        <v>3.49</v>
      </c>
      <c r="K332" s="9">
        <v>43.27</v>
      </c>
      <c r="L332" s="9">
        <v>39.78</v>
      </c>
      <c r="M332" s="9">
        <v>0</v>
      </c>
      <c r="N332" s="9">
        <v>0</v>
      </c>
      <c r="O332" s="9">
        <v>0</v>
      </c>
      <c r="P332" s="9">
        <v>0</v>
      </c>
      <c r="Q332" s="9">
        <v>9.23</v>
      </c>
      <c r="R332" s="9">
        <v>1.0900000000000001</v>
      </c>
      <c r="S332" s="9">
        <v>6.24</v>
      </c>
      <c r="T332" s="9">
        <v>5.15</v>
      </c>
      <c r="U332" s="12" t="s">
        <v>139</v>
      </c>
      <c r="V332" s="9">
        <v>12.99</v>
      </c>
      <c r="W332" s="9">
        <v>13.09</v>
      </c>
      <c r="X332" s="9"/>
      <c r="Y332" s="9"/>
      <c r="Z332" s="18" t="str">
        <f t="shared" si="18"/>
        <v>Pathway</v>
      </c>
      <c r="AA332" s="18" t="str">
        <f t="shared" si="19"/>
        <v>Google</v>
      </c>
      <c r="AB332" s="10" t="str">
        <f t="shared" si="20"/>
        <v>Bing</v>
      </c>
      <c r="AC332" s="13" t="s">
        <v>1450</v>
      </c>
      <c r="AD332">
        <v>41.2399104876</v>
      </c>
      <c r="AE332">
        <v>-81.444051386799998</v>
      </c>
      <c r="AF332">
        <v>41.239913573599999</v>
      </c>
      <c r="AG332">
        <v>-81.442361262700004</v>
      </c>
    </row>
    <row r="333" spans="1:33" x14ac:dyDescent="0.25">
      <c r="A333" s="12">
        <v>330</v>
      </c>
      <c r="B333" s="9">
        <v>8</v>
      </c>
      <c r="C333" s="9" t="s">
        <v>33</v>
      </c>
      <c r="D333" s="9" t="s">
        <v>678</v>
      </c>
      <c r="E333" s="9" t="s">
        <v>4</v>
      </c>
      <c r="F333" s="9" t="s">
        <v>56</v>
      </c>
      <c r="G333" s="9" t="s">
        <v>1458</v>
      </c>
      <c r="H333" s="13" t="s">
        <v>679</v>
      </c>
      <c r="I333" s="12">
        <v>56.35</v>
      </c>
      <c r="J333" s="9">
        <v>8.48</v>
      </c>
      <c r="K333" s="9">
        <v>43.63</v>
      </c>
      <c r="L333" s="9">
        <v>35.159999999999997</v>
      </c>
      <c r="M333" s="9">
        <v>0</v>
      </c>
      <c r="N333" s="9">
        <v>0</v>
      </c>
      <c r="O333" s="9">
        <v>0</v>
      </c>
      <c r="P333" s="9">
        <v>0</v>
      </c>
      <c r="Q333" s="9">
        <v>14.79</v>
      </c>
      <c r="R333" s="9">
        <v>2.46</v>
      </c>
      <c r="S333" s="9">
        <v>7.6</v>
      </c>
      <c r="T333" s="9">
        <v>5.14</v>
      </c>
      <c r="U333" s="12" t="s">
        <v>97</v>
      </c>
      <c r="V333" s="9">
        <v>0.47</v>
      </c>
      <c r="W333" s="9">
        <v>0.56999999999999995</v>
      </c>
      <c r="X333" s="9"/>
      <c r="Y333" s="9"/>
      <c r="Z333" s="18" t="str">
        <f t="shared" si="18"/>
        <v>Pathway</v>
      </c>
      <c r="AA333" s="18" t="str">
        <f t="shared" si="19"/>
        <v>Google</v>
      </c>
      <c r="AB333" s="10" t="str">
        <f t="shared" si="20"/>
        <v>Bing</v>
      </c>
      <c r="AC333" s="13" t="s">
        <v>514</v>
      </c>
      <c r="AD333">
        <v>39.070558007199999</v>
      </c>
      <c r="AE333">
        <v>-84.3042482006</v>
      </c>
      <c r="AF333">
        <v>39.070042919899997</v>
      </c>
      <c r="AG333">
        <v>-84.302478611200002</v>
      </c>
    </row>
    <row r="334" spans="1:33" x14ac:dyDescent="0.25">
      <c r="A334" s="12">
        <v>331</v>
      </c>
      <c r="B334" s="9">
        <v>12</v>
      </c>
      <c r="C334" s="9" t="s">
        <v>14</v>
      </c>
      <c r="D334" s="9" t="s">
        <v>1002</v>
      </c>
      <c r="E334" s="9" t="s">
        <v>4</v>
      </c>
      <c r="F334" s="9" t="s">
        <v>56</v>
      </c>
      <c r="G334" s="9" t="s">
        <v>1458</v>
      </c>
      <c r="H334" s="13" t="s">
        <v>640</v>
      </c>
      <c r="I334" s="12">
        <v>36.159999999999997</v>
      </c>
      <c r="J334" s="9">
        <v>8.23</v>
      </c>
      <c r="K334" s="9">
        <v>28.49</v>
      </c>
      <c r="L334" s="9">
        <v>20.260000000000002</v>
      </c>
      <c r="M334" s="9">
        <v>0</v>
      </c>
      <c r="N334" s="9">
        <v>0</v>
      </c>
      <c r="O334" s="9">
        <v>0</v>
      </c>
      <c r="P334" s="9">
        <v>0</v>
      </c>
      <c r="Q334" s="9">
        <v>15.04</v>
      </c>
      <c r="R334" s="9">
        <v>2.38</v>
      </c>
      <c r="S334" s="9">
        <v>7.51</v>
      </c>
      <c r="T334" s="9">
        <v>5.13</v>
      </c>
      <c r="U334" s="12" t="s">
        <v>52</v>
      </c>
      <c r="V334" s="9">
        <v>10.130000000000001</v>
      </c>
      <c r="W334" s="9">
        <v>10.23</v>
      </c>
      <c r="X334" s="9"/>
      <c r="Y334" s="9"/>
      <c r="Z334" s="18" t="str">
        <f t="shared" si="18"/>
        <v>Pathway</v>
      </c>
      <c r="AA334" s="18" t="str">
        <f t="shared" si="19"/>
        <v>Google</v>
      </c>
      <c r="AB334" s="10" t="str">
        <f t="shared" si="20"/>
        <v>Bing</v>
      </c>
      <c r="AC334" s="13" t="s">
        <v>514</v>
      </c>
      <c r="AD334">
        <v>41.464481130000003</v>
      </c>
      <c r="AE334">
        <v>-81.511104553799996</v>
      </c>
      <c r="AF334">
        <v>41.464475952400001</v>
      </c>
      <c r="AG334">
        <v>-81.509186631199995</v>
      </c>
    </row>
    <row r="335" spans="1:33" x14ac:dyDescent="0.25">
      <c r="A335" s="12">
        <v>332</v>
      </c>
      <c r="B335" s="9">
        <v>3</v>
      </c>
      <c r="C335" s="9" t="s">
        <v>51</v>
      </c>
      <c r="D335" s="9" t="s">
        <v>1082</v>
      </c>
      <c r="E335" s="9" t="s">
        <v>4</v>
      </c>
      <c r="F335" s="9" t="s">
        <v>25</v>
      </c>
      <c r="G335" s="9" t="s">
        <v>1458</v>
      </c>
      <c r="H335" s="13" t="s">
        <v>1083</v>
      </c>
      <c r="I335" s="12">
        <v>24.97</v>
      </c>
      <c r="J335" s="9">
        <v>3.29</v>
      </c>
      <c r="K335" s="9">
        <v>21.99</v>
      </c>
      <c r="L335" s="9">
        <v>18.7</v>
      </c>
      <c r="M335" s="9">
        <v>0</v>
      </c>
      <c r="N335" s="9">
        <v>0</v>
      </c>
      <c r="O335" s="9">
        <v>0</v>
      </c>
      <c r="P335" s="9">
        <v>0</v>
      </c>
      <c r="Q335" s="9">
        <v>9.39</v>
      </c>
      <c r="R335" s="9">
        <v>1.03</v>
      </c>
      <c r="S335" s="9">
        <v>6.16</v>
      </c>
      <c r="T335" s="9">
        <v>5.13</v>
      </c>
      <c r="U335" s="12" t="s">
        <v>50</v>
      </c>
      <c r="V335" s="9">
        <v>6.22</v>
      </c>
      <c r="W335" s="9">
        <v>6.32</v>
      </c>
      <c r="X335" s="9"/>
      <c r="Y335" s="9"/>
      <c r="Z335" s="18" t="str">
        <f t="shared" si="18"/>
        <v>Pathway</v>
      </c>
      <c r="AA335" s="18" t="str">
        <f t="shared" si="19"/>
        <v>Google</v>
      </c>
      <c r="AB335" s="10" t="str">
        <f t="shared" si="20"/>
        <v>Bing</v>
      </c>
      <c r="AC335" s="13" t="s">
        <v>514</v>
      </c>
      <c r="AD335">
        <v>41.458782170900001</v>
      </c>
      <c r="AE335">
        <v>-82.017233153899994</v>
      </c>
      <c r="AF335">
        <v>41.458219469299998</v>
      </c>
      <c r="AG335">
        <v>-82.015452627200006</v>
      </c>
    </row>
    <row r="336" spans="1:33" x14ac:dyDescent="0.25">
      <c r="A336" s="12">
        <v>333</v>
      </c>
      <c r="B336" s="9">
        <v>4</v>
      </c>
      <c r="C336" s="9" t="s">
        <v>38</v>
      </c>
      <c r="D336" s="9" t="s">
        <v>635</v>
      </c>
      <c r="E336" s="9" t="s">
        <v>4</v>
      </c>
      <c r="F336" s="9" t="s">
        <v>25</v>
      </c>
      <c r="G336" s="9" t="s">
        <v>1458</v>
      </c>
      <c r="H336" s="13" t="s">
        <v>609</v>
      </c>
      <c r="I336" s="12">
        <v>18.75</v>
      </c>
      <c r="J336" s="9">
        <v>3.27</v>
      </c>
      <c r="K336" s="9">
        <v>16.61</v>
      </c>
      <c r="L336" s="9">
        <v>13.34</v>
      </c>
      <c r="M336" s="9">
        <v>0</v>
      </c>
      <c r="N336" s="9">
        <v>0</v>
      </c>
      <c r="O336" s="9">
        <v>0</v>
      </c>
      <c r="P336" s="9">
        <v>0</v>
      </c>
      <c r="Q336" s="9">
        <v>9.4</v>
      </c>
      <c r="R336" s="9">
        <v>1.02</v>
      </c>
      <c r="S336" s="9">
        <v>6.15</v>
      </c>
      <c r="T336" s="9">
        <v>5.13</v>
      </c>
      <c r="U336" s="12" t="s">
        <v>132</v>
      </c>
      <c r="V336" s="9">
        <v>19.760000000000002</v>
      </c>
      <c r="W336" s="9">
        <v>19.86</v>
      </c>
      <c r="X336" s="9"/>
      <c r="Y336" s="9"/>
      <c r="Z336" s="18" t="str">
        <f t="shared" si="18"/>
        <v>Pathway</v>
      </c>
      <c r="AA336" s="18" t="str">
        <f t="shared" si="19"/>
        <v>Google</v>
      </c>
      <c r="AB336" s="10" t="str">
        <f t="shared" si="20"/>
        <v>Bing</v>
      </c>
      <c r="AC336" s="13" t="s">
        <v>514</v>
      </c>
      <c r="AD336">
        <v>40.788111971299998</v>
      </c>
      <c r="AE336">
        <v>-81.308784836499996</v>
      </c>
      <c r="AF336">
        <v>40.787875135100002</v>
      </c>
      <c r="AG336">
        <v>-81.306931794500002</v>
      </c>
    </row>
    <row r="337" spans="1:33" x14ac:dyDescent="0.25">
      <c r="A337" s="12">
        <v>334</v>
      </c>
      <c r="B337" s="9">
        <v>3</v>
      </c>
      <c r="C337" s="9" t="s">
        <v>51</v>
      </c>
      <c r="D337" s="9" t="s">
        <v>1082</v>
      </c>
      <c r="E337" s="9" t="s">
        <v>4</v>
      </c>
      <c r="F337" s="9" t="s">
        <v>25</v>
      </c>
      <c r="G337" s="9" t="s">
        <v>1458</v>
      </c>
      <c r="H337" s="13" t="s">
        <v>1083</v>
      </c>
      <c r="I337" s="12">
        <v>12.48</v>
      </c>
      <c r="J337" s="9">
        <v>3.29</v>
      </c>
      <c r="K337" s="9">
        <v>11.22</v>
      </c>
      <c r="L337" s="9">
        <v>7.93</v>
      </c>
      <c r="M337" s="9">
        <v>0</v>
      </c>
      <c r="N337" s="9">
        <v>0</v>
      </c>
      <c r="O337" s="9">
        <v>0</v>
      </c>
      <c r="P337" s="9">
        <v>0</v>
      </c>
      <c r="Q337" s="9">
        <v>9.39</v>
      </c>
      <c r="R337" s="9">
        <v>1.03</v>
      </c>
      <c r="S337" s="9">
        <v>6.16</v>
      </c>
      <c r="T337" s="9">
        <v>5.13</v>
      </c>
      <c r="U337" s="12" t="s">
        <v>50</v>
      </c>
      <c r="V337" s="9">
        <v>7.82</v>
      </c>
      <c r="W337" s="9">
        <v>7.92</v>
      </c>
      <c r="X337" s="9"/>
      <c r="Y337" s="9"/>
      <c r="Z337" s="18" t="str">
        <f t="shared" si="18"/>
        <v>Pathway</v>
      </c>
      <c r="AA337" s="18" t="str">
        <f t="shared" si="19"/>
        <v>Google</v>
      </c>
      <c r="AB337" s="10" t="str">
        <f t="shared" si="20"/>
        <v>Bing</v>
      </c>
      <c r="AC337" s="13" t="s">
        <v>514</v>
      </c>
      <c r="AD337">
        <v>41.453180586499997</v>
      </c>
      <c r="AE337">
        <v>-81.987872382999996</v>
      </c>
      <c r="AF337">
        <v>41.453384683800003</v>
      </c>
      <c r="AG337">
        <v>-81.986001816699996</v>
      </c>
    </row>
    <row r="338" spans="1:33" x14ac:dyDescent="0.25">
      <c r="A338" s="12">
        <v>335</v>
      </c>
      <c r="B338" s="9">
        <v>7</v>
      </c>
      <c r="C338" s="9" t="s">
        <v>44</v>
      </c>
      <c r="D338" s="9" t="s">
        <v>1080</v>
      </c>
      <c r="E338" s="9" t="s">
        <v>4</v>
      </c>
      <c r="F338" s="9" t="s">
        <v>56</v>
      </c>
      <c r="G338" s="9" t="s">
        <v>1458</v>
      </c>
      <c r="H338" s="13" t="s">
        <v>649</v>
      </c>
      <c r="I338" s="12">
        <v>30.13</v>
      </c>
      <c r="J338" s="9">
        <v>8.2100000000000009</v>
      </c>
      <c r="K338" s="9">
        <v>24.1</v>
      </c>
      <c r="L338" s="9">
        <v>15.89</v>
      </c>
      <c r="M338" s="9">
        <v>0</v>
      </c>
      <c r="N338" s="9">
        <v>0</v>
      </c>
      <c r="O338" s="9">
        <v>0</v>
      </c>
      <c r="P338" s="9">
        <v>0</v>
      </c>
      <c r="Q338" s="9">
        <v>15.04</v>
      </c>
      <c r="R338" s="9">
        <v>2.38</v>
      </c>
      <c r="S338" s="9">
        <v>7.5</v>
      </c>
      <c r="T338" s="9">
        <v>5.12</v>
      </c>
      <c r="U338" s="12" t="s">
        <v>193</v>
      </c>
      <c r="V338" s="9">
        <v>21</v>
      </c>
      <c r="W338" s="9">
        <v>21.1</v>
      </c>
      <c r="X338" s="9"/>
      <c r="Y338" s="9"/>
      <c r="Z338" s="18" t="str">
        <f t="shared" si="18"/>
        <v>Pathway</v>
      </c>
      <c r="AA338" s="18" t="str">
        <f t="shared" si="19"/>
        <v>Google</v>
      </c>
      <c r="AB338" s="10" t="str">
        <f t="shared" si="20"/>
        <v>Bing</v>
      </c>
      <c r="AC338" s="13" t="s">
        <v>2324</v>
      </c>
      <c r="AD338">
        <v>39.855097117500002</v>
      </c>
      <c r="AE338">
        <v>-84.275311515499993</v>
      </c>
      <c r="AF338">
        <v>39.8560743651</v>
      </c>
      <c r="AG338">
        <v>-84.276622059600001</v>
      </c>
    </row>
    <row r="339" spans="1:33" x14ac:dyDescent="0.25">
      <c r="A339" s="12">
        <v>336</v>
      </c>
      <c r="B339" s="9">
        <v>7</v>
      </c>
      <c r="C339" s="9" t="s">
        <v>44</v>
      </c>
      <c r="D339" s="9" t="s">
        <v>1080</v>
      </c>
      <c r="E339" s="9" t="s">
        <v>4</v>
      </c>
      <c r="F339" s="9" t="s">
        <v>56</v>
      </c>
      <c r="G339" s="9" t="s">
        <v>1458</v>
      </c>
      <c r="H339" s="13" t="s">
        <v>649</v>
      </c>
      <c r="I339" s="12">
        <v>30.13</v>
      </c>
      <c r="J339" s="9">
        <v>8.2100000000000009</v>
      </c>
      <c r="K339" s="9">
        <v>24.1</v>
      </c>
      <c r="L339" s="9">
        <v>15.89</v>
      </c>
      <c r="M339" s="9">
        <v>0</v>
      </c>
      <c r="N339" s="9">
        <v>0</v>
      </c>
      <c r="O339" s="9">
        <v>0</v>
      </c>
      <c r="P339" s="9">
        <v>0</v>
      </c>
      <c r="Q339" s="9">
        <v>15.04</v>
      </c>
      <c r="R339" s="9">
        <v>2.38</v>
      </c>
      <c r="S339" s="9">
        <v>7.5</v>
      </c>
      <c r="T339" s="9">
        <v>5.12</v>
      </c>
      <c r="U339" s="12" t="s">
        <v>193</v>
      </c>
      <c r="V339" s="9">
        <v>21.03</v>
      </c>
      <c r="W339" s="9">
        <v>21.13</v>
      </c>
      <c r="X339" s="9"/>
      <c r="Y339" s="9"/>
      <c r="Z339" s="18" t="str">
        <f t="shared" si="18"/>
        <v>Pathway</v>
      </c>
      <c r="AA339" s="18" t="str">
        <f t="shared" si="19"/>
        <v>Google</v>
      </c>
      <c r="AB339" s="10" t="str">
        <f t="shared" si="20"/>
        <v>Bing</v>
      </c>
      <c r="AC339" s="13" t="s">
        <v>2324</v>
      </c>
      <c r="AD339">
        <v>39.855388273099997</v>
      </c>
      <c r="AE339">
        <v>-84.275703532700007</v>
      </c>
      <c r="AF339">
        <v>39.856352191399999</v>
      </c>
      <c r="AG339">
        <v>-84.277001786</v>
      </c>
    </row>
    <row r="340" spans="1:33" x14ac:dyDescent="0.25">
      <c r="A340" s="12">
        <v>337</v>
      </c>
      <c r="B340" s="9">
        <v>12</v>
      </c>
      <c r="C340" s="9" t="s">
        <v>14</v>
      </c>
      <c r="D340" s="9" t="s">
        <v>1123</v>
      </c>
      <c r="E340" s="9" t="s">
        <v>4</v>
      </c>
      <c r="F340" s="9" t="s">
        <v>25</v>
      </c>
      <c r="G340" s="9" t="s">
        <v>1458</v>
      </c>
      <c r="H340" s="13" t="s">
        <v>1083</v>
      </c>
      <c r="I340" s="12">
        <v>15.4</v>
      </c>
      <c r="J340" s="9">
        <v>3.39</v>
      </c>
      <c r="K340" s="9">
        <v>13.81</v>
      </c>
      <c r="L340" s="9">
        <v>10.42</v>
      </c>
      <c r="M340" s="9">
        <v>0</v>
      </c>
      <c r="N340" s="9">
        <v>0</v>
      </c>
      <c r="O340" s="9">
        <v>0</v>
      </c>
      <c r="P340" s="9">
        <v>0</v>
      </c>
      <c r="Q340" s="9">
        <v>9.26</v>
      </c>
      <c r="R340" s="9">
        <v>1.06</v>
      </c>
      <c r="S340" s="9">
        <v>6.18</v>
      </c>
      <c r="T340" s="9">
        <v>5.12</v>
      </c>
      <c r="U340" s="12" t="s">
        <v>281</v>
      </c>
      <c r="V340" s="9">
        <v>3.3</v>
      </c>
      <c r="W340" s="9">
        <v>3.4</v>
      </c>
      <c r="X340" s="9"/>
      <c r="Y340" s="9"/>
      <c r="Z340" s="18" t="str">
        <f t="shared" si="18"/>
        <v>Pathway</v>
      </c>
      <c r="AA340" s="18" t="str">
        <f t="shared" si="19"/>
        <v>Google</v>
      </c>
      <c r="AB340" s="10" t="str">
        <f t="shared" si="20"/>
        <v>Bing</v>
      </c>
      <c r="AC340" s="13" t="s">
        <v>514</v>
      </c>
      <c r="AD340">
        <v>41.469315168599998</v>
      </c>
      <c r="AE340">
        <v>-81.908030273400001</v>
      </c>
      <c r="AF340">
        <v>41.469588446800003</v>
      </c>
      <c r="AG340">
        <v>-81.906100663999993</v>
      </c>
    </row>
    <row r="341" spans="1:33" x14ac:dyDescent="0.25">
      <c r="A341" s="12">
        <v>338</v>
      </c>
      <c r="B341" s="9">
        <v>10</v>
      </c>
      <c r="C341" s="9" t="s">
        <v>190</v>
      </c>
      <c r="D341" s="9" t="s">
        <v>673</v>
      </c>
      <c r="E341" s="9" t="s">
        <v>4</v>
      </c>
      <c r="F341" s="9" t="s">
        <v>25</v>
      </c>
      <c r="G341" s="9" t="s">
        <v>1458</v>
      </c>
      <c r="H341" s="13" t="s">
        <v>589</v>
      </c>
      <c r="I341" s="12">
        <v>15.36</v>
      </c>
      <c r="J341" s="9">
        <v>3.4</v>
      </c>
      <c r="K341" s="9">
        <v>13.78</v>
      </c>
      <c r="L341" s="9">
        <v>10.38</v>
      </c>
      <c r="M341" s="9">
        <v>3.08</v>
      </c>
      <c r="N341" s="9">
        <v>0.14000000000000001</v>
      </c>
      <c r="O341" s="9">
        <v>1.98</v>
      </c>
      <c r="P341" s="9">
        <v>1.84</v>
      </c>
      <c r="Q341" s="9">
        <v>9.23</v>
      </c>
      <c r="R341" s="9">
        <v>1.06</v>
      </c>
      <c r="S341" s="9">
        <v>6.18</v>
      </c>
      <c r="T341" s="9">
        <v>5.1100000000000003</v>
      </c>
      <c r="U341" s="12" t="s">
        <v>189</v>
      </c>
      <c r="V341" s="9">
        <v>2.97</v>
      </c>
      <c r="W341" s="9">
        <v>3.07</v>
      </c>
      <c r="X341" s="9"/>
      <c r="Y341" s="9"/>
      <c r="Z341" s="18" t="str">
        <f t="shared" si="18"/>
        <v>Pathway</v>
      </c>
      <c r="AA341" s="18" t="str">
        <f t="shared" si="19"/>
        <v>Google</v>
      </c>
      <c r="AB341" s="10" t="str">
        <f t="shared" si="20"/>
        <v>Bing</v>
      </c>
      <c r="AC341" s="13" t="s">
        <v>514</v>
      </c>
      <c r="AD341">
        <v>39.458550203000001</v>
      </c>
      <c r="AE341">
        <v>-82.231773173099995</v>
      </c>
      <c r="AF341">
        <v>39.4579925926</v>
      </c>
      <c r="AG341">
        <v>-82.230042792399999</v>
      </c>
    </row>
    <row r="342" spans="1:33" x14ac:dyDescent="0.25">
      <c r="A342" s="12">
        <v>339</v>
      </c>
      <c r="B342" s="9">
        <v>4</v>
      </c>
      <c r="C342" s="9" t="s">
        <v>112</v>
      </c>
      <c r="D342" s="9" t="s">
        <v>851</v>
      </c>
      <c r="E342" s="9" t="s">
        <v>4</v>
      </c>
      <c r="F342" s="9" t="s">
        <v>25</v>
      </c>
      <c r="G342" s="9" t="s">
        <v>1458</v>
      </c>
      <c r="H342" s="13" t="s">
        <v>780</v>
      </c>
      <c r="I342" s="12">
        <v>24.59</v>
      </c>
      <c r="J342" s="9">
        <v>3.35</v>
      </c>
      <c r="K342" s="9">
        <v>21.75</v>
      </c>
      <c r="L342" s="9">
        <v>18.41</v>
      </c>
      <c r="M342" s="9">
        <v>0</v>
      </c>
      <c r="N342" s="9">
        <v>0</v>
      </c>
      <c r="O342" s="9">
        <v>0</v>
      </c>
      <c r="P342" s="9">
        <v>0</v>
      </c>
      <c r="Q342" s="9">
        <v>9.24</v>
      </c>
      <c r="R342" s="9">
        <v>1.04</v>
      </c>
      <c r="S342" s="9">
        <v>6.14</v>
      </c>
      <c r="T342" s="9">
        <v>5.0999999999999996</v>
      </c>
      <c r="U342" s="12" t="s">
        <v>111</v>
      </c>
      <c r="V342" s="9">
        <v>7.78</v>
      </c>
      <c r="W342" s="9">
        <v>7.88</v>
      </c>
      <c r="X342" s="9"/>
      <c r="Y342" s="9"/>
      <c r="Z342" s="18" t="str">
        <f t="shared" si="18"/>
        <v>Pathway</v>
      </c>
      <c r="AA342" s="18" t="str">
        <f t="shared" si="19"/>
        <v>Google</v>
      </c>
      <c r="AB342" s="10" t="str">
        <f t="shared" si="20"/>
        <v>Bing</v>
      </c>
      <c r="AC342" s="13" t="s">
        <v>514</v>
      </c>
      <c r="AD342">
        <v>41.236644949199999</v>
      </c>
      <c r="AE342">
        <v>-80.740520572700007</v>
      </c>
      <c r="AF342">
        <v>41.238098914699997</v>
      </c>
      <c r="AG342">
        <v>-80.7405400568</v>
      </c>
    </row>
    <row r="343" spans="1:33" x14ac:dyDescent="0.25">
      <c r="A343" s="12">
        <v>340</v>
      </c>
      <c r="B343" s="9">
        <v>12</v>
      </c>
      <c r="C343" s="9" t="s">
        <v>14</v>
      </c>
      <c r="D343" s="9" t="s">
        <v>1079</v>
      </c>
      <c r="E343" s="9" t="s">
        <v>4</v>
      </c>
      <c r="F343" s="9" t="s">
        <v>56</v>
      </c>
      <c r="G343" s="9" t="s">
        <v>1458</v>
      </c>
      <c r="H343" s="13" t="s">
        <v>745</v>
      </c>
      <c r="I343" s="12">
        <v>27.12</v>
      </c>
      <c r="J343" s="9">
        <v>8.1199999999999992</v>
      </c>
      <c r="K343" s="9">
        <v>21.85</v>
      </c>
      <c r="L343" s="9">
        <v>13.73</v>
      </c>
      <c r="M343" s="9">
        <v>0</v>
      </c>
      <c r="N343" s="9">
        <v>0</v>
      </c>
      <c r="O343" s="9">
        <v>0</v>
      </c>
      <c r="P343" s="9">
        <v>0</v>
      </c>
      <c r="Q343" s="9">
        <v>15.04</v>
      </c>
      <c r="R343" s="9">
        <v>2.35</v>
      </c>
      <c r="S343" s="9">
        <v>7.44</v>
      </c>
      <c r="T343" s="9">
        <v>5.0999999999999996</v>
      </c>
      <c r="U343" s="12" t="s">
        <v>63</v>
      </c>
      <c r="V343" s="9">
        <v>11.72</v>
      </c>
      <c r="W343" s="9">
        <v>11.82</v>
      </c>
      <c r="X343" s="9"/>
      <c r="Y343" s="9"/>
      <c r="Z343" s="18" t="str">
        <f t="shared" si="18"/>
        <v>Pathway</v>
      </c>
      <c r="AA343" s="18" t="str">
        <f t="shared" si="19"/>
        <v>Google</v>
      </c>
      <c r="AB343" s="10" t="str">
        <f t="shared" si="20"/>
        <v>Bing</v>
      </c>
      <c r="AC343" s="13" t="s">
        <v>514</v>
      </c>
      <c r="AD343">
        <v>41.519996480400003</v>
      </c>
      <c r="AE343">
        <v>-81.478070884000005</v>
      </c>
      <c r="AF343">
        <v>41.520013812099997</v>
      </c>
      <c r="AG343">
        <v>-81.476146593300001</v>
      </c>
    </row>
    <row r="344" spans="1:33" x14ac:dyDescent="0.25">
      <c r="A344" s="12">
        <v>341</v>
      </c>
      <c r="B344" s="9">
        <v>4</v>
      </c>
      <c r="C344" s="9" t="s">
        <v>112</v>
      </c>
      <c r="D344" s="9" t="s">
        <v>851</v>
      </c>
      <c r="E344" s="9" t="s">
        <v>4</v>
      </c>
      <c r="F344" s="9" t="s">
        <v>25</v>
      </c>
      <c r="G344" s="9" t="s">
        <v>1458</v>
      </c>
      <c r="H344" s="13" t="s">
        <v>780</v>
      </c>
      <c r="I344" s="12">
        <v>18.440000000000001</v>
      </c>
      <c r="J344" s="9">
        <v>3.35</v>
      </c>
      <c r="K344" s="9">
        <v>16.43</v>
      </c>
      <c r="L344" s="9">
        <v>13.08</v>
      </c>
      <c r="M344" s="9">
        <v>0</v>
      </c>
      <c r="N344" s="9">
        <v>0</v>
      </c>
      <c r="O344" s="9">
        <v>0</v>
      </c>
      <c r="P344" s="9">
        <v>0</v>
      </c>
      <c r="Q344" s="9">
        <v>9.24</v>
      </c>
      <c r="R344" s="9">
        <v>1.04</v>
      </c>
      <c r="S344" s="9">
        <v>6.14</v>
      </c>
      <c r="T344" s="9">
        <v>5.0999999999999996</v>
      </c>
      <c r="U344" s="12" t="s">
        <v>111</v>
      </c>
      <c r="V344" s="9">
        <v>8.08</v>
      </c>
      <c r="W344" s="9">
        <v>8.18</v>
      </c>
      <c r="X344" s="9"/>
      <c r="Y344" s="9"/>
      <c r="Z344" s="18" t="str">
        <f t="shared" si="18"/>
        <v>Pathway</v>
      </c>
      <c r="AA344" s="18" t="str">
        <f t="shared" si="19"/>
        <v>Google</v>
      </c>
      <c r="AB344" s="10" t="str">
        <f t="shared" si="20"/>
        <v>Bing</v>
      </c>
      <c r="AC344" s="13" t="s">
        <v>514</v>
      </c>
      <c r="AD344">
        <v>41.240998584000003</v>
      </c>
      <c r="AE344">
        <v>-80.740575342499994</v>
      </c>
      <c r="AF344">
        <v>41.242448302699998</v>
      </c>
      <c r="AG344">
        <v>-80.740580547600004</v>
      </c>
    </row>
    <row r="345" spans="1:33" x14ac:dyDescent="0.25">
      <c r="A345" s="12">
        <v>342</v>
      </c>
      <c r="B345" s="9">
        <v>4</v>
      </c>
      <c r="C345" s="9" t="s">
        <v>112</v>
      </c>
      <c r="D345" s="9" t="s">
        <v>851</v>
      </c>
      <c r="E345" s="9" t="s">
        <v>4</v>
      </c>
      <c r="F345" s="9" t="s">
        <v>25</v>
      </c>
      <c r="G345" s="9" t="s">
        <v>1458</v>
      </c>
      <c r="H345" s="13" t="s">
        <v>780</v>
      </c>
      <c r="I345" s="12">
        <v>9.2200000000000006</v>
      </c>
      <c r="J345" s="9">
        <v>3.35</v>
      </c>
      <c r="K345" s="9">
        <v>8.44</v>
      </c>
      <c r="L345" s="9">
        <v>5.09</v>
      </c>
      <c r="M345" s="9">
        <v>0</v>
      </c>
      <c r="N345" s="9">
        <v>0</v>
      </c>
      <c r="O345" s="9">
        <v>0</v>
      </c>
      <c r="P345" s="9">
        <v>0</v>
      </c>
      <c r="Q345" s="9">
        <v>9.2200000000000006</v>
      </c>
      <c r="R345" s="9">
        <v>1.04</v>
      </c>
      <c r="S345" s="9">
        <v>6.14</v>
      </c>
      <c r="T345" s="9">
        <v>5.0999999999999996</v>
      </c>
      <c r="U345" s="12" t="s">
        <v>111</v>
      </c>
      <c r="V345" s="9">
        <v>7.6</v>
      </c>
      <c r="W345" s="9">
        <v>7.7</v>
      </c>
      <c r="X345" s="9"/>
      <c r="Y345" s="9"/>
      <c r="Z345" s="18" t="str">
        <f t="shared" si="18"/>
        <v>Pathway</v>
      </c>
      <c r="AA345" s="18" t="str">
        <f t="shared" si="19"/>
        <v>Google</v>
      </c>
      <c r="AB345" s="10" t="str">
        <f t="shared" si="20"/>
        <v>Bing</v>
      </c>
      <c r="AC345" s="13" t="s">
        <v>514</v>
      </c>
      <c r="AD345">
        <v>41.234027832700001</v>
      </c>
      <c r="AE345">
        <v>-80.740496301700006</v>
      </c>
      <c r="AF345">
        <v>41.235481586100001</v>
      </c>
      <c r="AG345">
        <v>-80.740507914299997</v>
      </c>
    </row>
    <row r="346" spans="1:33" x14ac:dyDescent="0.25">
      <c r="A346" s="12">
        <v>343</v>
      </c>
      <c r="B346" s="9">
        <v>12</v>
      </c>
      <c r="C346" s="9" t="s">
        <v>14</v>
      </c>
      <c r="D346" s="9" t="s">
        <v>1087</v>
      </c>
      <c r="E346" s="9" t="s">
        <v>4</v>
      </c>
      <c r="F346" s="9" t="s">
        <v>56</v>
      </c>
      <c r="G346" s="9" t="s">
        <v>1458</v>
      </c>
      <c r="H346" s="13" t="s">
        <v>704</v>
      </c>
      <c r="I346" s="12">
        <v>39.17</v>
      </c>
      <c r="J346" s="9">
        <v>8.0399999999999991</v>
      </c>
      <c r="K346" s="9">
        <v>30.47</v>
      </c>
      <c r="L346" s="9">
        <v>22.44</v>
      </c>
      <c r="M346" s="9">
        <v>3.01</v>
      </c>
      <c r="N346" s="9">
        <v>0.22</v>
      </c>
      <c r="O346" s="9">
        <v>1.34</v>
      </c>
      <c r="P346" s="9">
        <v>1.1100000000000001</v>
      </c>
      <c r="Q346" s="9">
        <v>15.04</v>
      </c>
      <c r="R346" s="9">
        <v>2.3199999999999998</v>
      </c>
      <c r="S346" s="9">
        <v>7.4</v>
      </c>
      <c r="T346" s="9">
        <v>5.07</v>
      </c>
      <c r="U346" s="12" t="s">
        <v>205</v>
      </c>
      <c r="V346" s="9">
        <v>7.55</v>
      </c>
      <c r="W346" s="9">
        <v>7.65</v>
      </c>
      <c r="X346" s="9"/>
      <c r="Y346" s="9"/>
      <c r="Z346" s="18" t="str">
        <f t="shared" si="18"/>
        <v>Pathway</v>
      </c>
      <c r="AA346" s="18" t="str">
        <f t="shared" si="19"/>
        <v>Google</v>
      </c>
      <c r="AB346" s="10" t="str">
        <f t="shared" si="20"/>
        <v>Bing</v>
      </c>
      <c r="AC346" s="13" t="s">
        <v>2324</v>
      </c>
      <c r="AD346">
        <v>41.382751202500003</v>
      </c>
      <c r="AE346">
        <v>-81.734685447299995</v>
      </c>
      <c r="AF346">
        <v>41.384201316800002</v>
      </c>
      <c r="AG346">
        <v>-81.734662846299997</v>
      </c>
    </row>
    <row r="347" spans="1:33" x14ac:dyDescent="0.25">
      <c r="A347" s="12">
        <v>344</v>
      </c>
      <c r="B347" s="9">
        <v>1</v>
      </c>
      <c r="C347" s="9" t="s">
        <v>137</v>
      </c>
      <c r="D347" s="9" t="s">
        <v>871</v>
      </c>
      <c r="E347" s="9" t="s">
        <v>4</v>
      </c>
      <c r="F347" s="9" t="s">
        <v>25</v>
      </c>
      <c r="G347" s="9" t="s">
        <v>1458</v>
      </c>
      <c r="H347" s="13" t="s">
        <v>840</v>
      </c>
      <c r="I347" s="12">
        <v>21.55</v>
      </c>
      <c r="J347" s="9">
        <v>3.28</v>
      </c>
      <c r="K347" s="9">
        <v>19.059999999999999</v>
      </c>
      <c r="L347" s="9">
        <v>15.78</v>
      </c>
      <c r="M347" s="9">
        <v>0</v>
      </c>
      <c r="N347" s="9">
        <v>0</v>
      </c>
      <c r="O347" s="9">
        <v>0</v>
      </c>
      <c r="P347" s="9">
        <v>0</v>
      </c>
      <c r="Q347" s="9">
        <v>9.26</v>
      </c>
      <c r="R347" s="9">
        <v>1.02</v>
      </c>
      <c r="S347" s="9">
        <v>6.09</v>
      </c>
      <c r="T347" s="9">
        <v>5.07</v>
      </c>
      <c r="U347" s="12" t="s">
        <v>136</v>
      </c>
      <c r="V347" s="9">
        <v>17.82</v>
      </c>
      <c r="W347" s="9">
        <v>17.920000000000002</v>
      </c>
      <c r="X347" s="9"/>
      <c r="Y347" s="9"/>
      <c r="Z347" s="18" t="str">
        <f t="shared" si="18"/>
        <v>Pathway</v>
      </c>
      <c r="AA347" s="18" t="str">
        <f t="shared" si="19"/>
        <v>Google</v>
      </c>
      <c r="AB347" s="10" t="str">
        <f t="shared" si="20"/>
        <v>Bing</v>
      </c>
      <c r="AC347" s="13" t="s">
        <v>514</v>
      </c>
      <c r="AD347">
        <v>40.734889621299999</v>
      </c>
      <c r="AE347">
        <v>-84.086605630400001</v>
      </c>
      <c r="AF347">
        <v>40.7339636373</v>
      </c>
      <c r="AG347">
        <v>-84.085135536999999</v>
      </c>
    </row>
    <row r="348" spans="1:33" x14ac:dyDescent="0.25">
      <c r="A348" s="12">
        <v>345</v>
      </c>
      <c r="B348" s="9">
        <v>5</v>
      </c>
      <c r="C348" s="9" t="s">
        <v>144</v>
      </c>
      <c r="D348" s="9" t="s">
        <v>830</v>
      </c>
      <c r="E348" s="9" t="s">
        <v>4</v>
      </c>
      <c r="F348" s="9" t="s">
        <v>25</v>
      </c>
      <c r="G348" s="9" t="s">
        <v>1458</v>
      </c>
      <c r="H348" s="13" t="s">
        <v>831</v>
      </c>
      <c r="I348" s="12">
        <v>21.5</v>
      </c>
      <c r="J348" s="9">
        <v>3.28</v>
      </c>
      <c r="K348" s="9">
        <v>19.03</v>
      </c>
      <c r="L348" s="9">
        <v>15.75</v>
      </c>
      <c r="M348" s="9">
        <v>0</v>
      </c>
      <c r="N348" s="9">
        <v>0</v>
      </c>
      <c r="O348" s="9">
        <v>0</v>
      </c>
      <c r="P348" s="9">
        <v>0</v>
      </c>
      <c r="Q348" s="9">
        <v>9.23</v>
      </c>
      <c r="R348" s="9">
        <v>1.02</v>
      </c>
      <c r="S348" s="9">
        <v>6.09</v>
      </c>
      <c r="T348" s="9">
        <v>5.07</v>
      </c>
      <c r="U348" s="12" t="s">
        <v>320</v>
      </c>
      <c r="V348" s="9">
        <v>12.79</v>
      </c>
      <c r="W348" s="9">
        <v>12.89</v>
      </c>
      <c r="X348" s="9"/>
      <c r="Y348" s="9"/>
      <c r="Z348" s="18" t="str">
        <f t="shared" si="18"/>
        <v>Pathway</v>
      </c>
      <c r="AA348" s="18" t="str">
        <f t="shared" si="19"/>
        <v>Google</v>
      </c>
      <c r="AB348" s="10" t="str">
        <f t="shared" si="20"/>
        <v>Bing</v>
      </c>
      <c r="AC348" s="13" t="s">
        <v>514</v>
      </c>
      <c r="AD348">
        <v>39.957284830100001</v>
      </c>
      <c r="AE348">
        <v>-82.025134363999996</v>
      </c>
      <c r="AF348">
        <v>39.956182877700002</v>
      </c>
      <c r="AG348">
        <v>-82.0239065528</v>
      </c>
    </row>
    <row r="349" spans="1:33" x14ac:dyDescent="0.25">
      <c r="A349" s="12">
        <v>346</v>
      </c>
      <c r="B349" s="9">
        <v>12</v>
      </c>
      <c r="C349" s="9" t="s">
        <v>69</v>
      </c>
      <c r="D349" s="9" t="s">
        <v>1124</v>
      </c>
      <c r="E349" s="9" t="s">
        <v>4</v>
      </c>
      <c r="F349" s="9" t="s">
        <v>25</v>
      </c>
      <c r="G349" s="9" t="s">
        <v>1458</v>
      </c>
      <c r="H349" s="13" t="s">
        <v>1125</v>
      </c>
      <c r="I349" s="12">
        <v>18.47</v>
      </c>
      <c r="J349" s="9">
        <v>3.26</v>
      </c>
      <c r="K349" s="9">
        <v>16.39</v>
      </c>
      <c r="L349" s="9">
        <v>13.13</v>
      </c>
      <c r="M349" s="9">
        <v>0</v>
      </c>
      <c r="N349" s="9">
        <v>0</v>
      </c>
      <c r="O349" s="9">
        <v>0</v>
      </c>
      <c r="P349" s="9">
        <v>0</v>
      </c>
      <c r="Q349" s="9">
        <v>9.25</v>
      </c>
      <c r="R349" s="9">
        <v>1.02</v>
      </c>
      <c r="S349" s="9">
        <v>6.08</v>
      </c>
      <c r="T349" s="9">
        <v>5.07</v>
      </c>
      <c r="U349" s="12" t="s">
        <v>221</v>
      </c>
      <c r="V349" s="9">
        <v>5.23</v>
      </c>
      <c r="W349" s="9">
        <v>5.33</v>
      </c>
      <c r="X349" s="9"/>
      <c r="Y349" s="9"/>
      <c r="Z349" s="18" t="str">
        <f t="shared" si="18"/>
        <v>Pathway</v>
      </c>
      <c r="AA349" s="18" t="str">
        <f t="shared" si="19"/>
        <v>Google</v>
      </c>
      <c r="AB349" s="10" t="str">
        <f t="shared" si="20"/>
        <v>Bing</v>
      </c>
      <c r="AC349" s="13" t="s">
        <v>2324</v>
      </c>
      <c r="AD349">
        <v>41.694087979000003</v>
      </c>
      <c r="AE349">
        <v>-81.339162291199997</v>
      </c>
      <c r="AF349">
        <v>41.695520613299998</v>
      </c>
      <c r="AG349">
        <v>-81.339136873900003</v>
      </c>
    </row>
    <row r="350" spans="1:33" x14ac:dyDescent="0.25">
      <c r="A350" s="12">
        <v>347</v>
      </c>
      <c r="B350" s="9">
        <v>1</v>
      </c>
      <c r="C350" s="9" t="s">
        <v>137</v>
      </c>
      <c r="D350" s="9" t="s">
        <v>871</v>
      </c>
      <c r="E350" s="9" t="s">
        <v>4</v>
      </c>
      <c r="F350" s="9" t="s">
        <v>25</v>
      </c>
      <c r="G350" s="9" t="s">
        <v>1458</v>
      </c>
      <c r="H350" s="13" t="s">
        <v>840</v>
      </c>
      <c r="I350" s="12">
        <v>18.47</v>
      </c>
      <c r="J350" s="9">
        <v>3.28</v>
      </c>
      <c r="K350" s="9">
        <v>16.399999999999999</v>
      </c>
      <c r="L350" s="9">
        <v>13.12</v>
      </c>
      <c r="M350" s="9">
        <v>0</v>
      </c>
      <c r="N350" s="9">
        <v>0</v>
      </c>
      <c r="O350" s="9">
        <v>0</v>
      </c>
      <c r="P350" s="9">
        <v>0</v>
      </c>
      <c r="Q350" s="9">
        <v>9.26</v>
      </c>
      <c r="R350" s="9">
        <v>1.02</v>
      </c>
      <c r="S350" s="9">
        <v>6.09</v>
      </c>
      <c r="T350" s="9">
        <v>5.07</v>
      </c>
      <c r="U350" s="12" t="s">
        <v>136</v>
      </c>
      <c r="V350" s="9">
        <v>17.72</v>
      </c>
      <c r="W350" s="9">
        <v>17.82</v>
      </c>
      <c r="X350" s="9"/>
      <c r="Y350" s="9"/>
      <c r="Z350" s="18" t="str">
        <f t="shared" si="18"/>
        <v>Pathway</v>
      </c>
      <c r="AA350" s="18" t="str">
        <f t="shared" si="19"/>
        <v>Google</v>
      </c>
      <c r="AB350" s="10" t="str">
        <f t="shared" si="20"/>
        <v>Bing</v>
      </c>
      <c r="AC350" s="13" t="s">
        <v>514</v>
      </c>
      <c r="AD350">
        <v>40.735815432599999</v>
      </c>
      <c r="AE350">
        <v>-84.088066227799999</v>
      </c>
      <c r="AF350">
        <v>40.734889621299999</v>
      </c>
      <c r="AG350">
        <v>-84.086605630400001</v>
      </c>
    </row>
    <row r="351" spans="1:33" x14ac:dyDescent="0.25">
      <c r="A351" s="12">
        <v>348</v>
      </c>
      <c r="B351" s="9">
        <v>6</v>
      </c>
      <c r="C351" s="9" t="s">
        <v>8</v>
      </c>
      <c r="D351" s="9" t="s">
        <v>1028</v>
      </c>
      <c r="E351" s="9" t="s">
        <v>4</v>
      </c>
      <c r="F351" s="9" t="s">
        <v>47</v>
      </c>
      <c r="G351" s="9" t="s">
        <v>1458</v>
      </c>
      <c r="H351" s="13" t="s">
        <v>669</v>
      </c>
      <c r="I351" s="12">
        <v>16.309999999999999</v>
      </c>
      <c r="J351" s="9">
        <v>2.19</v>
      </c>
      <c r="K351" s="9">
        <v>14.09</v>
      </c>
      <c r="L351" s="9">
        <v>11.9</v>
      </c>
      <c r="M351" s="9">
        <v>0</v>
      </c>
      <c r="N351" s="9">
        <v>0</v>
      </c>
      <c r="O351" s="9">
        <v>0</v>
      </c>
      <c r="P351" s="9">
        <v>0</v>
      </c>
      <c r="Q351" s="9">
        <v>10.199999999999999</v>
      </c>
      <c r="R351" s="9">
        <v>0.57999999999999996</v>
      </c>
      <c r="S351" s="9">
        <v>5.66</v>
      </c>
      <c r="T351" s="9">
        <v>5.07</v>
      </c>
      <c r="U351" s="12" t="s">
        <v>110</v>
      </c>
      <c r="V351" s="9">
        <v>4.49</v>
      </c>
      <c r="W351" s="9">
        <v>4.59</v>
      </c>
      <c r="X351" s="9"/>
      <c r="Y351" s="9"/>
      <c r="Z351" s="18" t="str">
        <f t="shared" si="18"/>
        <v>Pathway</v>
      </c>
      <c r="AA351" s="18" t="str">
        <f t="shared" si="19"/>
        <v>Google</v>
      </c>
      <c r="AB351" s="10" t="str">
        <f t="shared" si="20"/>
        <v>Bing</v>
      </c>
      <c r="AC351" s="13" t="s">
        <v>514</v>
      </c>
      <c r="AD351">
        <v>39.951219946099997</v>
      </c>
      <c r="AE351">
        <v>-83.151806525400005</v>
      </c>
      <c r="AF351">
        <v>39.951302790299998</v>
      </c>
      <c r="AG351">
        <v>-83.149925659700003</v>
      </c>
    </row>
    <row r="352" spans="1:33" x14ac:dyDescent="0.25">
      <c r="A352" s="12">
        <v>349</v>
      </c>
      <c r="B352" s="9">
        <v>3</v>
      </c>
      <c r="C352" s="9" t="s">
        <v>126</v>
      </c>
      <c r="D352" s="9" t="s">
        <v>958</v>
      </c>
      <c r="E352" s="9" t="s">
        <v>4</v>
      </c>
      <c r="F352" s="9" t="s">
        <v>56</v>
      </c>
      <c r="G352" s="9" t="s">
        <v>1458</v>
      </c>
      <c r="H352" s="13" t="s">
        <v>668</v>
      </c>
      <c r="I352" s="12">
        <v>36.159999999999997</v>
      </c>
      <c r="J352" s="9">
        <v>7.92</v>
      </c>
      <c r="K352" s="9">
        <v>28.19</v>
      </c>
      <c r="L352" s="9">
        <v>20.27</v>
      </c>
      <c r="M352" s="9">
        <v>3.01</v>
      </c>
      <c r="N352" s="9">
        <v>0.22</v>
      </c>
      <c r="O352" s="9">
        <v>1.32</v>
      </c>
      <c r="P352" s="9">
        <v>1.1000000000000001</v>
      </c>
      <c r="Q352" s="9">
        <v>15.04</v>
      </c>
      <c r="R352" s="9">
        <v>2.29</v>
      </c>
      <c r="S352" s="9">
        <v>7.33</v>
      </c>
      <c r="T352" s="9">
        <v>5.04</v>
      </c>
      <c r="U352" s="12" t="s">
        <v>125</v>
      </c>
      <c r="V352" s="9">
        <v>3.04</v>
      </c>
      <c r="W352" s="9">
        <v>3.14</v>
      </c>
      <c r="X352" s="9"/>
      <c r="Y352" s="9"/>
      <c r="Z352" s="18" t="str">
        <f t="shared" si="18"/>
        <v>Pathway</v>
      </c>
      <c r="AA352" s="18" t="str">
        <f t="shared" si="19"/>
        <v>Google</v>
      </c>
      <c r="AB352" s="10" t="str">
        <f t="shared" si="20"/>
        <v>Bing</v>
      </c>
      <c r="AC352" s="13" t="s">
        <v>514</v>
      </c>
      <c r="AD352">
        <v>41.410532809099998</v>
      </c>
      <c r="AE352">
        <v>-82.666360936100006</v>
      </c>
      <c r="AF352">
        <v>41.409377386999999</v>
      </c>
      <c r="AG352">
        <v>-82.665198658899996</v>
      </c>
    </row>
    <row r="353" spans="1:33" x14ac:dyDescent="0.25">
      <c r="A353" s="12">
        <v>350</v>
      </c>
      <c r="B353" s="9">
        <v>3</v>
      </c>
      <c r="C353" s="9" t="s">
        <v>126</v>
      </c>
      <c r="D353" s="9" t="s">
        <v>958</v>
      </c>
      <c r="E353" s="9" t="s">
        <v>4</v>
      </c>
      <c r="F353" s="9" t="s">
        <v>56</v>
      </c>
      <c r="G353" s="9" t="s">
        <v>1458</v>
      </c>
      <c r="H353" s="13" t="s">
        <v>668</v>
      </c>
      <c r="I353" s="12">
        <v>27.12</v>
      </c>
      <c r="J353" s="9">
        <v>7.92</v>
      </c>
      <c r="K353" s="9">
        <v>21.7</v>
      </c>
      <c r="L353" s="9">
        <v>13.78</v>
      </c>
      <c r="M353" s="9">
        <v>0</v>
      </c>
      <c r="N353" s="9">
        <v>0</v>
      </c>
      <c r="O353" s="9">
        <v>0</v>
      </c>
      <c r="P353" s="9">
        <v>0</v>
      </c>
      <c r="Q353" s="9">
        <v>15.04</v>
      </c>
      <c r="R353" s="9">
        <v>2.29</v>
      </c>
      <c r="S353" s="9">
        <v>7.33</v>
      </c>
      <c r="T353" s="9">
        <v>5.04</v>
      </c>
      <c r="U353" s="12" t="s">
        <v>125</v>
      </c>
      <c r="V353" s="9">
        <v>2.4</v>
      </c>
      <c r="W353" s="9">
        <v>2.5</v>
      </c>
      <c r="X353" s="9"/>
      <c r="Y353" s="9"/>
      <c r="Z353" s="18" t="str">
        <f t="shared" si="18"/>
        <v>Pathway</v>
      </c>
      <c r="AA353" s="18" t="str">
        <f t="shared" si="19"/>
        <v>Google</v>
      </c>
      <c r="AB353" s="10" t="str">
        <f t="shared" si="20"/>
        <v>Bing</v>
      </c>
      <c r="AC353" s="13" t="s">
        <v>514</v>
      </c>
      <c r="AD353">
        <v>41.417919439199999</v>
      </c>
      <c r="AE353">
        <v>-82.673799655799996</v>
      </c>
      <c r="AF353">
        <v>41.416763755600002</v>
      </c>
      <c r="AG353">
        <v>-82.672644182799999</v>
      </c>
    </row>
    <row r="354" spans="1:33" x14ac:dyDescent="0.25">
      <c r="A354" s="12">
        <v>351</v>
      </c>
      <c r="B354" s="9">
        <v>3</v>
      </c>
      <c r="C354" s="9" t="s">
        <v>109</v>
      </c>
      <c r="D354" s="9" t="s">
        <v>646</v>
      </c>
      <c r="E354" s="9" t="s">
        <v>4</v>
      </c>
      <c r="F354" s="9" t="s">
        <v>25</v>
      </c>
      <c r="G354" s="9" t="s">
        <v>1458</v>
      </c>
      <c r="H354" s="13" t="s">
        <v>647</v>
      </c>
      <c r="I354" s="12">
        <v>33.79</v>
      </c>
      <c r="J354" s="9">
        <v>3.2</v>
      </c>
      <c r="K354" s="9">
        <v>29.55</v>
      </c>
      <c r="L354" s="9">
        <v>26.35</v>
      </c>
      <c r="M354" s="9">
        <v>0</v>
      </c>
      <c r="N354" s="9">
        <v>0</v>
      </c>
      <c r="O354" s="9">
        <v>0</v>
      </c>
      <c r="P354" s="9">
        <v>0</v>
      </c>
      <c r="Q354" s="9">
        <v>9.23</v>
      </c>
      <c r="R354" s="9">
        <v>1</v>
      </c>
      <c r="S354" s="9">
        <v>6.03</v>
      </c>
      <c r="T354" s="9">
        <v>5.03</v>
      </c>
      <c r="U354" s="12" t="s">
        <v>194</v>
      </c>
      <c r="V354" s="9">
        <v>24.02</v>
      </c>
      <c r="W354" s="9">
        <v>24.12</v>
      </c>
      <c r="X354" s="9"/>
      <c r="Y354" s="9"/>
      <c r="Z354" s="18" t="str">
        <f t="shared" si="18"/>
        <v>Pathway</v>
      </c>
      <c r="AA354" s="18" t="str">
        <f t="shared" si="19"/>
        <v>Google</v>
      </c>
      <c r="AB354" s="10" t="str">
        <f t="shared" si="20"/>
        <v>Bing</v>
      </c>
      <c r="AC354" s="13" t="s">
        <v>2324</v>
      </c>
      <c r="AD354">
        <v>41.234134861599998</v>
      </c>
      <c r="AE354">
        <v>-81.841338020099997</v>
      </c>
      <c r="AF354">
        <v>41.235567222699999</v>
      </c>
      <c r="AG354">
        <v>-81.841316933399995</v>
      </c>
    </row>
    <row r="355" spans="1:33" x14ac:dyDescent="0.25">
      <c r="A355" s="12">
        <v>352</v>
      </c>
      <c r="B355" s="9">
        <v>1</v>
      </c>
      <c r="C355" s="9" t="s">
        <v>137</v>
      </c>
      <c r="D355" s="9" t="s">
        <v>706</v>
      </c>
      <c r="E355" s="9" t="s">
        <v>4</v>
      </c>
      <c r="F355" s="9" t="s">
        <v>47</v>
      </c>
      <c r="G355" s="9" t="s">
        <v>1458</v>
      </c>
      <c r="H355" s="13" t="s">
        <v>707</v>
      </c>
      <c r="I355" s="12">
        <v>25.44</v>
      </c>
      <c r="J355" s="9">
        <v>4.22</v>
      </c>
      <c r="K355" s="9">
        <v>23.07</v>
      </c>
      <c r="L355" s="9">
        <v>18.850000000000001</v>
      </c>
      <c r="M355" s="9">
        <v>0</v>
      </c>
      <c r="N355" s="9">
        <v>0</v>
      </c>
      <c r="O355" s="9">
        <v>0</v>
      </c>
      <c r="P355" s="9">
        <v>0</v>
      </c>
      <c r="Q355" s="9">
        <v>9.06</v>
      </c>
      <c r="R355" s="9">
        <v>1.23</v>
      </c>
      <c r="S355" s="9">
        <v>6.23</v>
      </c>
      <c r="T355" s="9">
        <v>5</v>
      </c>
      <c r="U355" s="12" t="s">
        <v>288</v>
      </c>
      <c r="V355" s="9">
        <v>8.99</v>
      </c>
      <c r="W355" s="9">
        <v>9.09</v>
      </c>
      <c r="X355" s="9"/>
      <c r="Y355" s="9"/>
      <c r="Z355" s="18" t="str">
        <f t="shared" si="18"/>
        <v>Pathway</v>
      </c>
      <c r="AA355" s="18" t="str">
        <f t="shared" si="19"/>
        <v>Google</v>
      </c>
      <c r="AB355" s="10" t="str">
        <f t="shared" si="20"/>
        <v>Bing</v>
      </c>
      <c r="AC355" s="13" t="s">
        <v>514</v>
      </c>
      <c r="AD355">
        <v>40.767924743099996</v>
      </c>
      <c r="AE355">
        <v>-84.160072671899997</v>
      </c>
      <c r="AF355">
        <v>40.767165088500001</v>
      </c>
      <c r="AG355">
        <v>-84.158450133100004</v>
      </c>
    </row>
    <row r="356" spans="1:33" x14ac:dyDescent="0.25">
      <c r="A356" s="12">
        <v>353</v>
      </c>
      <c r="B356" s="9">
        <v>12</v>
      </c>
      <c r="C356" s="9" t="s">
        <v>14</v>
      </c>
      <c r="D356" s="9" t="s">
        <v>1087</v>
      </c>
      <c r="E356" s="9" t="s">
        <v>4</v>
      </c>
      <c r="F356" s="9" t="s">
        <v>25</v>
      </c>
      <c r="G356" s="9" t="s">
        <v>1458</v>
      </c>
      <c r="H356" s="13" t="s">
        <v>704</v>
      </c>
      <c r="I356" s="12">
        <v>9.2200000000000006</v>
      </c>
      <c r="J356" s="9">
        <v>3.14</v>
      </c>
      <c r="K356" s="9">
        <v>8.36</v>
      </c>
      <c r="L356" s="9">
        <v>5.22</v>
      </c>
      <c r="M356" s="9">
        <v>0</v>
      </c>
      <c r="N356" s="9">
        <v>0</v>
      </c>
      <c r="O356" s="9">
        <v>0</v>
      </c>
      <c r="P356" s="9">
        <v>0</v>
      </c>
      <c r="Q356" s="9">
        <v>9.2200000000000006</v>
      </c>
      <c r="R356" s="9">
        <v>0.98</v>
      </c>
      <c r="S356" s="9">
        <v>5.98</v>
      </c>
      <c r="T356" s="9">
        <v>5</v>
      </c>
      <c r="U356" s="12" t="s">
        <v>205</v>
      </c>
      <c r="V356" s="9">
        <v>3.02</v>
      </c>
      <c r="W356" s="9">
        <v>3.12</v>
      </c>
      <c r="X356" s="9"/>
      <c r="Y356" s="9"/>
      <c r="Z356" s="18" t="str">
        <f t="shared" si="18"/>
        <v>Pathway</v>
      </c>
      <c r="AA356" s="18" t="str">
        <f t="shared" si="19"/>
        <v>Google</v>
      </c>
      <c r="AB356" s="10" t="str">
        <f t="shared" si="20"/>
        <v>Bing</v>
      </c>
      <c r="AC356" s="13" t="s">
        <v>514</v>
      </c>
      <c r="AD356">
        <v>41.317904848600001</v>
      </c>
      <c r="AE356">
        <v>-81.735874473099997</v>
      </c>
      <c r="AF356">
        <v>41.319351657600002</v>
      </c>
      <c r="AG356">
        <v>-81.736004951300004</v>
      </c>
    </row>
    <row r="357" spans="1:33" x14ac:dyDescent="0.25">
      <c r="A357" s="12">
        <v>354</v>
      </c>
      <c r="B357" s="9">
        <v>4</v>
      </c>
      <c r="C357" s="9" t="s">
        <v>112</v>
      </c>
      <c r="D357" s="9" t="s">
        <v>851</v>
      </c>
      <c r="E357" s="9" t="s">
        <v>4</v>
      </c>
      <c r="F357" s="9" t="s">
        <v>25</v>
      </c>
      <c r="G357" s="9" t="s">
        <v>1458</v>
      </c>
      <c r="H357" s="13" t="s">
        <v>780</v>
      </c>
      <c r="I357" s="12">
        <v>30.7</v>
      </c>
      <c r="J357" s="9">
        <v>3.12</v>
      </c>
      <c r="K357" s="9">
        <v>26.79</v>
      </c>
      <c r="L357" s="9">
        <v>23.67</v>
      </c>
      <c r="M357" s="9">
        <v>0</v>
      </c>
      <c r="N357" s="9">
        <v>0</v>
      </c>
      <c r="O357" s="9">
        <v>0</v>
      </c>
      <c r="P357" s="9">
        <v>0</v>
      </c>
      <c r="Q357" s="9">
        <v>9.23</v>
      </c>
      <c r="R357" s="9">
        <v>0.97</v>
      </c>
      <c r="S357" s="9">
        <v>5.96</v>
      </c>
      <c r="T357" s="9">
        <v>4.99</v>
      </c>
      <c r="U357" s="12" t="s">
        <v>111</v>
      </c>
      <c r="V357" s="9">
        <v>4.5</v>
      </c>
      <c r="W357" s="9">
        <v>4.5999999999999996</v>
      </c>
      <c r="X357" s="9"/>
      <c r="Y357" s="9"/>
      <c r="Z357" s="18" t="str">
        <f t="shared" si="18"/>
        <v>Pathway</v>
      </c>
      <c r="AA357" s="18" t="str">
        <f t="shared" si="19"/>
        <v>Google</v>
      </c>
      <c r="AB357" s="10" t="str">
        <f t="shared" si="20"/>
        <v>Bing</v>
      </c>
      <c r="AC357" s="13" t="s">
        <v>514</v>
      </c>
      <c r="AD357">
        <v>41.191643726599999</v>
      </c>
      <c r="AE357">
        <v>-80.7510882455</v>
      </c>
      <c r="AF357">
        <v>41.192623505599997</v>
      </c>
      <c r="AG357">
        <v>-80.749681860799996</v>
      </c>
    </row>
    <row r="358" spans="1:33" x14ac:dyDescent="0.25">
      <c r="A358" s="12">
        <v>355</v>
      </c>
      <c r="B358" s="9">
        <v>2</v>
      </c>
      <c r="C358" s="9" t="s">
        <v>81</v>
      </c>
      <c r="D358" s="9" t="s">
        <v>1039</v>
      </c>
      <c r="E358" s="9" t="s">
        <v>4</v>
      </c>
      <c r="F358" s="9" t="s">
        <v>25</v>
      </c>
      <c r="G358" s="9" t="s">
        <v>1458</v>
      </c>
      <c r="H358" s="13" t="s">
        <v>1016</v>
      </c>
      <c r="I358" s="12">
        <v>76.58</v>
      </c>
      <c r="J358" s="9">
        <v>9.81</v>
      </c>
      <c r="K358" s="9">
        <v>73.25</v>
      </c>
      <c r="L358" s="9">
        <v>63.44</v>
      </c>
      <c r="M358" s="9">
        <v>3.07</v>
      </c>
      <c r="N358" s="9">
        <v>0.44</v>
      </c>
      <c r="O358" s="9">
        <v>2.64</v>
      </c>
      <c r="P358" s="9">
        <v>2.2000000000000002</v>
      </c>
      <c r="Q358" s="9">
        <v>9.2100000000000009</v>
      </c>
      <c r="R358" s="9">
        <v>3.27</v>
      </c>
      <c r="S358" s="9">
        <v>8.24</v>
      </c>
      <c r="T358" s="9">
        <v>4.9800000000000004</v>
      </c>
      <c r="U358" s="12" t="s">
        <v>80</v>
      </c>
      <c r="V358" s="9">
        <v>0</v>
      </c>
      <c r="W358" s="9">
        <v>0.1</v>
      </c>
      <c r="X358" s="9"/>
      <c r="Y358" s="9"/>
      <c r="Z358" s="18" t="str">
        <f t="shared" si="18"/>
        <v>Pathway</v>
      </c>
      <c r="AA358" s="18" t="str">
        <f t="shared" si="19"/>
        <v>Google</v>
      </c>
      <c r="AB358" s="10" t="str">
        <f t="shared" si="20"/>
        <v>Bing</v>
      </c>
      <c r="AC358" s="13" t="s">
        <v>514</v>
      </c>
      <c r="AD358">
        <v>41.5255754577</v>
      </c>
      <c r="AE358">
        <v>-83.621364995600004</v>
      </c>
      <c r="AF358">
        <v>41.527011113999997</v>
      </c>
      <c r="AG358">
        <v>-83.621191032200002</v>
      </c>
    </row>
    <row r="359" spans="1:33" x14ac:dyDescent="0.25">
      <c r="A359" s="12">
        <v>356</v>
      </c>
      <c r="B359" s="9">
        <v>2</v>
      </c>
      <c r="C359" s="9" t="s">
        <v>81</v>
      </c>
      <c r="D359" s="9" t="s">
        <v>1039</v>
      </c>
      <c r="E359" s="9" t="s">
        <v>4</v>
      </c>
      <c r="F359" s="9" t="s">
        <v>25</v>
      </c>
      <c r="G359" s="9" t="s">
        <v>1458</v>
      </c>
      <c r="H359" s="13" t="s">
        <v>1016</v>
      </c>
      <c r="I359" s="12">
        <v>49.01</v>
      </c>
      <c r="J359" s="9">
        <v>9.81</v>
      </c>
      <c r="K359" s="9">
        <v>47.06</v>
      </c>
      <c r="L359" s="9">
        <v>37.25</v>
      </c>
      <c r="M359" s="9">
        <v>0</v>
      </c>
      <c r="N359" s="9">
        <v>0</v>
      </c>
      <c r="O359" s="9">
        <v>0</v>
      </c>
      <c r="P359" s="9">
        <v>0</v>
      </c>
      <c r="Q359" s="9">
        <v>9.2100000000000009</v>
      </c>
      <c r="R359" s="9">
        <v>3.27</v>
      </c>
      <c r="S359" s="9">
        <v>8.24</v>
      </c>
      <c r="T359" s="9">
        <v>4.9800000000000004</v>
      </c>
      <c r="U359" s="12" t="s">
        <v>80</v>
      </c>
      <c r="V359" s="9">
        <v>0.5</v>
      </c>
      <c r="W359" s="9">
        <v>0.6</v>
      </c>
      <c r="X359" s="9"/>
      <c r="Y359" s="9"/>
      <c r="Z359" s="18" t="str">
        <f t="shared" si="18"/>
        <v>Pathway</v>
      </c>
      <c r="AA359" s="18" t="str">
        <f t="shared" si="19"/>
        <v>Google</v>
      </c>
      <c r="AB359" s="10" t="str">
        <f t="shared" si="20"/>
        <v>Bing</v>
      </c>
      <c r="AC359" s="13" t="s">
        <v>514</v>
      </c>
      <c r="AD359">
        <v>41.532473980600003</v>
      </c>
      <c r="AE359">
        <v>-83.621998292800001</v>
      </c>
      <c r="AF359">
        <v>41.533098054900002</v>
      </c>
      <c r="AG359">
        <v>-83.6237130162</v>
      </c>
    </row>
    <row r="360" spans="1:33" x14ac:dyDescent="0.25">
      <c r="A360" s="12">
        <v>357</v>
      </c>
      <c r="B360" s="9">
        <v>2</v>
      </c>
      <c r="C360" s="9" t="s">
        <v>81</v>
      </c>
      <c r="D360" s="9" t="s">
        <v>1039</v>
      </c>
      <c r="E360" s="9" t="s">
        <v>4</v>
      </c>
      <c r="F360" s="9" t="s">
        <v>25</v>
      </c>
      <c r="G360" s="9" t="s">
        <v>1458</v>
      </c>
      <c r="H360" s="13" t="s">
        <v>1016</v>
      </c>
      <c r="I360" s="12">
        <v>45.95</v>
      </c>
      <c r="J360" s="9">
        <v>9.81</v>
      </c>
      <c r="K360" s="9">
        <v>44.15</v>
      </c>
      <c r="L360" s="9">
        <v>34.340000000000003</v>
      </c>
      <c r="M360" s="9">
        <v>0</v>
      </c>
      <c r="N360" s="9">
        <v>0</v>
      </c>
      <c r="O360" s="9">
        <v>0</v>
      </c>
      <c r="P360" s="9">
        <v>0</v>
      </c>
      <c r="Q360" s="9">
        <v>9.2100000000000009</v>
      </c>
      <c r="R360" s="9">
        <v>3.27</v>
      </c>
      <c r="S360" s="9">
        <v>8.24</v>
      </c>
      <c r="T360" s="9">
        <v>4.9800000000000004</v>
      </c>
      <c r="U360" s="12" t="s">
        <v>80</v>
      </c>
      <c r="V360" s="9">
        <v>0.6</v>
      </c>
      <c r="W360" s="9">
        <v>0.7</v>
      </c>
      <c r="X360" s="9"/>
      <c r="Y360" s="9"/>
      <c r="Z360" s="18" t="str">
        <f t="shared" si="18"/>
        <v>Pathway</v>
      </c>
      <c r="AA360" s="18" t="str">
        <f t="shared" si="19"/>
        <v>Google</v>
      </c>
      <c r="AB360" s="10" t="str">
        <f t="shared" si="20"/>
        <v>Bing</v>
      </c>
      <c r="AC360" s="13" t="s">
        <v>514</v>
      </c>
      <c r="AD360">
        <v>41.533098054900002</v>
      </c>
      <c r="AE360">
        <v>-83.6237130162</v>
      </c>
      <c r="AF360">
        <v>41.533071152799998</v>
      </c>
      <c r="AG360">
        <v>-83.625630042300003</v>
      </c>
    </row>
    <row r="361" spans="1:33" x14ac:dyDescent="0.25">
      <c r="A361" s="12">
        <v>358</v>
      </c>
      <c r="B361" s="9">
        <v>3</v>
      </c>
      <c r="C361" s="9" t="s">
        <v>126</v>
      </c>
      <c r="D361" s="9" t="s">
        <v>972</v>
      </c>
      <c r="E361" s="9" t="s">
        <v>4</v>
      </c>
      <c r="F361" s="9" t="s">
        <v>25</v>
      </c>
      <c r="G361" s="9" t="s">
        <v>1458</v>
      </c>
      <c r="H361" s="13" t="s">
        <v>613</v>
      </c>
      <c r="I361" s="12">
        <v>15.36</v>
      </c>
      <c r="J361" s="9">
        <v>3.1</v>
      </c>
      <c r="K361" s="9">
        <v>13.61</v>
      </c>
      <c r="L361" s="9">
        <v>10.51</v>
      </c>
      <c r="M361" s="9">
        <v>0</v>
      </c>
      <c r="N361" s="9">
        <v>0</v>
      </c>
      <c r="O361" s="9">
        <v>0</v>
      </c>
      <c r="P361" s="9">
        <v>0</v>
      </c>
      <c r="Q361" s="9">
        <v>9.23</v>
      </c>
      <c r="R361" s="9">
        <v>0.96</v>
      </c>
      <c r="S361" s="9">
        <v>5.95</v>
      </c>
      <c r="T361" s="9">
        <v>4.9800000000000004</v>
      </c>
      <c r="U361" s="12" t="s">
        <v>327</v>
      </c>
      <c r="V361" s="9">
        <v>9.5399999999999991</v>
      </c>
      <c r="W361" s="9">
        <v>9.64</v>
      </c>
      <c r="X361" s="9"/>
      <c r="Y361" s="9"/>
      <c r="Z361" s="18" t="str">
        <f t="shared" si="18"/>
        <v>Pathway</v>
      </c>
      <c r="AA361" s="18" t="str">
        <f t="shared" si="19"/>
        <v>Google</v>
      </c>
      <c r="AB361" s="10" t="str">
        <f t="shared" si="20"/>
        <v>Bing</v>
      </c>
      <c r="AC361" s="13" t="s">
        <v>2324</v>
      </c>
      <c r="AD361">
        <v>41.4187710868</v>
      </c>
      <c r="AE361">
        <v>-82.721734821300004</v>
      </c>
      <c r="AF361">
        <v>41.420134782300003</v>
      </c>
      <c r="AG361">
        <v>-82.721089636399995</v>
      </c>
    </row>
    <row r="362" spans="1:33" x14ac:dyDescent="0.25">
      <c r="A362" s="12">
        <v>359</v>
      </c>
      <c r="B362" s="9">
        <v>9</v>
      </c>
      <c r="C362" s="9" t="s">
        <v>162</v>
      </c>
      <c r="D362" s="9" t="s">
        <v>960</v>
      </c>
      <c r="E362" s="9" t="s">
        <v>4</v>
      </c>
      <c r="F362" s="9" t="s">
        <v>25</v>
      </c>
      <c r="G362" s="9" t="s">
        <v>1458</v>
      </c>
      <c r="H362" s="13" t="s">
        <v>645</v>
      </c>
      <c r="I362" s="12">
        <v>12.42</v>
      </c>
      <c r="J362" s="9">
        <v>2.97</v>
      </c>
      <c r="K362" s="9">
        <v>11.01</v>
      </c>
      <c r="L362" s="9">
        <v>8.0399999999999991</v>
      </c>
      <c r="M362" s="9">
        <v>0</v>
      </c>
      <c r="N362" s="9">
        <v>0</v>
      </c>
      <c r="O362" s="9">
        <v>0</v>
      </c>
      <c r="P362" s="9">
        <v>0</v>
      </c>
      <c r="Q362" s="9">
        <v>9.34</v>
      </c>
      <c r="R362" s="9">
        <v>0.92</v>
      </c>
      <c r="S362" s="9">
        <v>5.88</v>
      </c>
      <c r="T362" s="9">
        <v>4.96</v>
      </c>
      <c r="U362" s="12" t="s">
        <v>161</v>
      </c>
      <c r="V362" s="9">
        <v>20.51</v>
      </c>
      <c r="W362" s="9">
        <v>20.61</v>
      </c>
      <c r="X362" s="9"/>
      <c r="Y362" s="9"/>
      <c r="Z362" s="18" t="str">
        <f t="shared" si="18"/>
        <v>Pathway</v>
      </c>
      <c r="AA362" s="18" t="str">
        <f t="shared" si="19"/>
        <v>Google</v>
      </c>
      <c r="AB362" s="10" t="str">
        <f t="shared" si="20"/>
        <v>Bing</v>
      </c>
      <c r="AC362" s="13" t="s">
        <v>514</v>
      </c>
      <c r="AD362">
        <v>39.342257596800003</v>
      </c>
      <c r="AE362">
        <v>-83.034137463099995</v>
      </c>
      <c r="AF362">
        <v>39.341254970100003</v>
      </c>
      <c r="AG362">
        <v>-83.032768255899995</v>
      </c>
    </row>
    <row r="363" spans="1:33" x14ac:dyDescent="0.25">
      <c r="A363" s="12">
        <v>360</v>
      </c>
      <c r="B363" s="9">
        <v>8</v>
      </c>
      <c r="C363" s="9" t="s">
        <v>11</v>
      </c>
      <c r="D363" s="9" t="s">
        <v>978</v>
      </c>
      <c r="E363" s="9" t="s">
        <v>4</v>
      </c>
      <c r="F363" s="9" t="s">
        <v>56</v>
      </c>
      <c r="G363" s="9" t="s">
        <v>1458</v>
      </c>
      <c r="H363" s="13" t="s">
        <v>979</v>
      </c>
      <c r="I363" s="12">
        <v>60.26</v>
      </c>
      <c r="J363" s="9">
        <v>7.61</v>
      </c>
      <c r="K363" s="9">
        <v>44.96</v>
      </c>
      <c r="L363" s="9">
        <v>37.36</v>
      </c>
      <c r="M363" s="9">
        <v>3.01</v>
      </c>
      <c r="N363" s="9">
        <v>0.21</v>
      </c>
      <c r="O363" s="9">
        <v>1.29</v>
      </c>
      <c r="P363" s="9">
        <v>1.08</v>
      </c>
      <c r="Q363" s="9">
        <v>15.04</v>
      </c>
      <c r="R363" s="9">
        <v>2.19</v>
      </c>
      <c r="S363" s="9">
        <v>7.13</v>
      </c>
      <c r="T363" s="9">
        <v>4.9400000000000004</v>
      </c>
      <c r="U363" s="12" t="s">
        <v>89</v>
      </c>
      <c r="V363" s="9">
        <v>8.9</v>
      </c>
      <c r="W363" s="9">
        <v>9</v>
      </c>
      <c r="X363" s="9"/>
      <c r="Y363" s="9"/>
      <c r="Z363" s="18" t="str">
        <f t="shared" si="18"/>
        <v>Pathway</v>
      </c>
      <c r="AA363" s="18" t="str">
        <f t="shared" si="19"/>
        <v>Google</v>
      </c>
      <c r="AB363" s="10" t="str">
        <f t="shared" si="20"/>
        <v>Bing</v>
      </c>
      <c r="AC363" s="13" t="s">
        <v>514</v>
      </c>
      <c r="AD363">
        <v>39.145650021999998</v>
      </c>
      <c r="AE363">
        <v>-84.624605613699998</v>
      </c>
      <c r="AF363">
        <v>39.144679508999999</v>
      </c>
      <c r="AG363">
        <v>-84.623249356000002</v>
      </c>
    </row>
    <row r="364" spans="1:33" x14ac:dyDescent="0.25">
      <c r="A364" s="12">
        <v>361</v>
      </c>
      <c r="B364" s="9">
        <v>2</v>
      </c>
      <c r="C364" s="9" t="s">
        <v>376</v>
      </c>
      <c r="D364" s="9" t="s">
        <v>947</v>
      </c>
      <c r="E364" s="9" t="s">
        <v>4</v>
      </c>
      <c r="F364" s="9" t="s">
        <v>25</v>
      </c>
      <c r="G364" s="9" t="s">
        <v>1458</v>
      </c>
      <c r="H364" s="13" t="s">
        <v>556</v>
      </c>
      <c r="I364" s="12">
        <v>27.44</v>
      </c>
      <c r="J364" s="9">
        <v>3.07</v>
      </c>
      <c r="K364" s="9">
        <v>23.95</v>
      </c>
      <c r="L364" s="9">
        <v>20.89</v>
      </c>
      <c r="M364" s="9">
        <v>0</v>
      </c>
      <c r="N364" s="9">
        <v>0</v>
      </c>
      <c r="O364" s="9">
        <v>0</v>
      </c>
      <c r="P364" s="9">
        <v>0</v>
      </c>
      <c r="Q364" s="9">
        <v>9.16</v>
      </c>
      <c r="R364" s="9">
        <v>0.95</v>
      </c>
      <c r="S364" s="9">
        <v>5.9</v>
      </c>
      <c r="T364" s="9">
        <v>4.9400000000000004</v>
      </c>
      <c r="U364" s="12" t="s">
        <v>375</v>
      </c>
      <c r="V364" s="9">
        <v>15.81</v>
      </c>
      <c r="W364" s="9">
        <v>15.91</v>
      </c>
      <c r="X364" s="9"/>
      <c r="Y364" s="9"/>
      <c r="Z364" s="18" t="str">
        <f t="shared" si="18"/>
        <v>Pathway</v>
      </c>
      <c r="AA364" s="18" t="str">
        <f t="shared" si="19"/>
        <v>Google</v>
      </c>
      <c r="AB364" s="10" t="str">
        <f t="shared" si="20"/>
        <v>Bing</v>
      </c>
      <c r="AC364" s="13" t="s">
        <v>514</v>
      </c>
      <c r="AD364">
        <v>41.569152005200003</v>
      </c>
      <c r="AE364">
        <v>-84.134492056699997</v>
      </c>
      <c r="AF364">
        <v>41.570603235500002</v>
      </c>
      <c r="AG364">
        <v>-84.134498214399997</v>
      </c>
    </row>
    <row r="365" spans="1:33" x14ac:dyDescent="0.25">
      <c r="A365" s="12">
        <v>362</v>
      </c>
      <c r="B365" s="9">
        <v>12</v>
      </c>
      <c r="C365" s="9" t="s">
        <v>179</v>
      </c>
      <c r="D365" s="9" t="s">
        <v>1126</v>
      </c>
      <c r="E365" s="9" t="s">
        <v>4</v>
      </c>
      <c r="F365" s="9" t="s">
        <v>25</v>
      </c>
      <c r="G365" s="9" t="s">
        <v>1458</v>
      </c>
      <c r="H365" s="13" t="s">
        <v>1108</v>
      </c>
      <c r="I365" s="12">
        <v>30.33</v>
      </c>
      <c r="J365" s="9">
        <v>3.08</v>
      </c>
      <c r="K365" s="9">
        <v>26.46</v>
      </c>
      <c r="L365" s="9">
        <v>23.38</v>
      </c>
      <c r="M365" s="9">
        <v>0</v>
      </c>
      <c r="N365" s="9">
        <v>0</v>
      </c>
      <c r="O365" s="9">
        <v>0</v>
      </c>
      <c r="P365" s="9">
        <v>0</v>
      </c>
      <c r="Q365" s="9">
        <v>9.11</v>
      </c>
      <c r="R365" s="9">
        <v>0.96</v>
      </c>
      <c r="S365" s="9">
        <v>5.89</v>
      </c>
      <c r="T365" s="9">
        <v>4.93</v>
      </c>
      <c r="U365" s="12" t="s">
        <v>178</v>
      </c>
      <c r="V365" s="9">
        <v>4.45</v>
      </c>
      <c r="W365" s="9">
        <v>4.55</v>
      </c>
      <c r="X365" s="9"/>
      <c r="Y365" s="9"/>
      <c r="Z365" s="18" t="str">
        <f t="shared" si="18"/>
        <v>Pathway</v>
      </c>
      <c r="AA365" s="18" t="str">
        <f t="shared" si="19"/>
        <v>Google</v>
      </c>
      <c r="AB365" s="10" t="str">
        <f t="shared" si="20"/>
        <v>Bing</v>
      </c>
      <c r="AC365" s="13" t="s">
        <v>514</v>
      </c>
      <c r="AD365">
        <v>41.4117765174</v>
      </c>
      <c r="AE365">
        <v>-81.338148000299995</v>
      </c>
      <c r="AF365">
        <v>41.413140080399998</v>
      </c>
      <c r="AG365">
        <v>-81.338144613099999</v>
      </c>
    </row>
    <row r="366" spans="1:33" x14ac:dyDescent="0.25">
      <c r="A366" s="12">
        <v>363</v>
      </c>
      <c r="B366" s="9">
        <v>8</v>
      </c>
      <c r="C366" s="9" t="s">
        <v>11</v>
      </c>
      <c r="D366" s="9" t="s">
        <v>978</v>
      </c>
      <c r="E366" s="9" t="s">
        <v>4</v>
      </c>
      <c r="F366" s="9" t="s">
        <v>56</v>
      </c>
      <c r="G366" s="9" t="s">
        <v>1458</v>
      </c>
      <c r="H366" s="13" t="s">
        <v>979</v>
      </c>
      <c r="I366" s="12">
        <v>30.07</v>
      </c>
      <c r="J366" s="9">
        <v>7.58</v>
      </c>
      <c r="K366" s="9">
        <v>23.52</v>
      </c>
      <c r="L366" s="9">
        <v>15.95</v>
      </c>
      <c r="M366" s="9">
        <v>0</v>
      </c>
      <c r="N366" s="9">
        <v>0</v>
      </c>
      <c r="O366" s="9">
        <v>0</v>
      </c>
      <c r="P366" s="9">
        <v>0</v>
      </c>
      <c r="Q366" s="9">
        <v>15.01</v>
      </c>
      <c r="R366" s="9">
        <v>2.1800000000000002</v>
      </c>
      <c r="S366" s="9">
        <v>7.11</v>
      </c>
      <c r="T366" s="9">
        <v>4.93</v>
      </c>
      <c r="U366" s="12" t="s">
        <v>89</v>
      </c>
      <c r="V366" s="9">
        <v>8.49</v>
      </c>
      <c r="W366" s="9">
        <v>8.59</v>
      </c>
      <c r="X366" s="9"/>
      <c r="Y366" s="9"/>
      <c r="Z366" s="18" t="str">
        <f t="shared" si="18"/>
        <v>Pathway</v>
      </c>
      <c r="AA366" s="18" t="str">
        <f t="shared" si="19"/>
        <v>Google</v>
      </c>
      <c r="AB366" s="10" t="str">
        <f t="shared" si="20"/>
        <v>Bing</v>
      </c>
      <c r="AC366" s="13" t="s">
        <v>514</v>
      </c>
      <c r="AD366">
        <v>39.150614117400004</v>
      </c>
      <c r="AE366">
        <v>-84.627769860499996</v>
      </c>
      <c r="AF366">
        <v>39.149219569499998</v>
      </c>
      <c r="AG366">
        <v>-84.627794130699996</v>
      </c>
    </row>
    <row r="367" spans="1:33" x14ac:dyDescent="0.25">
      <c r="A367" s="12">
        <v>364</v>
      </c>
      <c r="B367" s="9">
        <v>3</v>
      </c>
      <c r="C367" s="9" t="s">
        <v>100</v>
      </c>
      <c r="D367" s="9" t="s">
        <v>992</v>
      </c>
      <c r="E367" s="9" t="s">
        <v>4</v>
      </c>
      <c r="F367" s="9" t="s">
        <v>25</v>
      </c>
      <c r="G367" s="9" t="s">
        <v>1458</v>
      </c>
      <c r="H367" s="13" t="s">
        <v>647</v>
      </c>
      <c r="I367" s="12">
        <v>18.420000000000002</v>
      </c>
      <c r="J367" s="9">
        <v>3</v>
      </c>
      <c r="K367" s="9">
        <v>16.16</v>
      </c>
      <c r="L367" s="9">
        <v>13.16</v>
      </c>
      <c r="M367" s="9">
        <v>0</v>
      </c>
      <c r="N367" s="9">
        <v>0</v>
      </c>
      <c r="O367" s="9">
        <v>0</v>
      </c>
      <c r="P367" s="9">
        <v>0</v>
      </c>
      <c r="Q367" s="9">
        <v>9.23</v>
      </c>
      <c r="R367" s="9">
        <v>0.93</v>
      </c>
      <c r="S367" s="9">
        <v>5.87</v>
      </c>
      <c r="T367" s="9">
        <v>4.93</v>
      </c>
      <c r="U367" s="12" t="s">
        <v>224</v>
      </c>
      <c r="V367" s="9">
        <v>7.36</v>
      </c>
      <c r="W367" s="9">
        <v>7.46</v>
      </c>
      <c r="X367" s="9"/>
      <c r="Y367" s="9"/>
      <c r="Z367" s="18" t="str">
        <f t="shared" si="18"/>
        <v>Pathway</v>
      </c>
      <c r="AA367" s="18" t="str">
        <f t="shared" si="19"/>
        <v>Google</v>
      </c>
      <c r="AB367" s="10" t="str">
        <f t="shared" si="20"/>
        <v>Bing</v>
      </c>
      <c r="AC367" s="13" t="s">
        <v>514</v>
      </c>
      <c r="AD367">
        <v>40.712768842199999</v>
      </c>
      <c r="AE367">
        <v>-82.550240157299996</v>
      </c>
      <c r="AF367">
        <v>40.713850321000002</v>
      </c>
      <c r="AG367">
        <v>-82.5490060435</v>
      </c>
    </row>
    <row r="368" spans="1:33" x14ac:dyDescent="0.25">
      <c r="A368" s="12">
        <v>365</v>
      </c>
      <c r="B368" s="9">
        <v>3</v>
      </c>
      <c r="C368" s="9" t="s">
        <v>109</v>
      </c>
      <c r="D368" s="9" t="s">
        <v>646</v>
      </c>
      <c r="E368" s="9" t="s">
        <v>4</v>
      </c>
      <c r="F368" s="9" t="s">
        <v>25</v>
      </c>
      <c r="G368" s="9" t="s">
        <v>1458</v>
      </c>
      <c r="H368" s="13" t="s">
        <v>647</v>
      </c>
      <c r="I368" s="12">
        <v>21.5</v>
      </c>
      <c r="J368" s="9">
        <v>2.95</v>
      </c>
      <c r="K368" s="9">
        <v>18.739999999999998</v>
      </c>
      <c r="L368" s="9">
        <v>15.79</v>
      </c>
      <c r="M368" s="9">
        <v>0</v>
      </c>
      <c r="N368" s="9">
        <v>0</v>
      </c>
      <c r="O368" s="9">
        <v>0</v>
      </c>
      <c r="P368" s="9">
        <v>0</v>
      </c>
      <c r="Q368" s="9">
        <v>9.23</v>
      </c>
      <c r="R368" s="9">
        <v>0.91</v>
      </c>
      <c r="S368" s="9">
        <v>5.82</v>
      </c>
      <c r="T368" s="9">
        <v>4.91</v>
      </c>
      <c r="U368" s="12" t="s">
        <v>194</v>
      </c>
      <c r="V368" s="9">
        <v>18.57</v>
      </c>
      <c r="W368" s="9">
        <v>18.670000000000002</v>
      </c>
      <c r="X368" s="9"/>
      <c r="Y368" s="9"/>
      <c r="Z368" s="18" t="str">
        <f t="shared" si="18"/>
        <v>Pathway</v>
      </c>
      <c r="AA368" s="18" t="str">
        <f t="shared" si="19"/>
        <v>Google</v>
      </c>
      <c r="AB368" s="10" t="str">
        <f t="shared" si="20"/>
        <v>Bing</v>
      </c>
      <c r="AC368" s="13" t="s">
        <v>514</v>
      </c>
      <c r="AD368">
        <v>41.159971317299998</v>
      </c>
      <c r="AE368">
        <v>-81.862510148499993</v>
      </c>
      <c r="AF368">
        <v>41.1614356603</v>
      </c>
      <c r="AG368">
        <v>-81.862492190300003</v>
      </c>
    </row>
    <row r="369" spans="1:33" x14ac:dyDescent="0.25">
      <c r="A369" s="12">
        <v>366</v>
      </c>
      <c r="B369" s="9">
        <v>3</v>
      </c>
      <c r="C369" s="9" t="s">
        <v>126</v>
      </c>
      <c r="D369" s="9" t="s">
        <v>968</v>
      </c>
      <c r="E369" s="9" t="s">
        <v>4</v>
      </c>
      <c r="F369" s="9" t="s">
        <v>25</v>
      </c>
      <c r="G369" s="9" t="s">
        <v>1458</v>
      </c>
      <c r="H369" s="13" t="s">
        <v>598</v>
      </c>
      <c r="I369" s="12">
        <v>18.43</v>
      </c>
      <c r="J369" s="9">
        <v>2.96</v>
      </c>
      <c r="K369" s="9">
        <v>16.14</v>
      </c>
      <c r="L369" s="9">
        <v>13.18</v>
      </c>
      <c r="M369" s="9">
        <v>3.08</v>
      </c>
      <c r="N369" s="9">
        <v>0.12</v>
      </c>
      <c r="O369" s="9">
        <v>1.87</v>
      </c>
      <c r="P369" s="9">
        <v>1.75</v>
      </c>
      <c r="Q369" s="9">
        <v>9.23</v>
      </c>
      <c r="R369" s="9">
        <v>0.92</v>
      </c>
      <c r="S369" s="9">
        <v>5.83</v>
      </c>
      <c r="T369" s="9">
        <v>4.91</v>
      </c>
      <c r="U369" s="12" t="s">
        <v>338</v>
      </c>
      <c r="V369" s="9">
        <v>14.4</v>
      </c>
      <c r="W369" s="9">
        <v>14.5</v>
      </c>
      <c r="X369" s="9"/>
      <c r="Y369" s="9"/>
      <c r="Z369" s="18" t="str">
        <f t="shared" si="18"/>
        <v>Pathway</v>
      </c>
      <c r="AA369" s="18" t="str">
        <f t="shared" si="19"/>
        <v>Google</v>
      </c>
      <c r="AB369" s="10" t="str">
        <f t="shared" si="20"/>
        <v>Bing</v>
      </c>
      <c r="AC369" s="13" t="s">
        <v>514</v>
      </c>
      <c r="AD369">
        <v>41.409030927800003</v>
      </c>
      <c r="AE369">
        <v>-82.606751310199996</v>
      </c>
      <c r="AF369">
        <v>41.408609264900001</v>
      </c>
      <c r="AG369">
        <v>-82.604909832299995</v>
      </c>
    </row>
    <row r="370" spans="1:33" x14ac:dyDescent="0.25">
      <c r="A370" s="12">
        <v>367</v>
      </c>
      <c r="B370" s="9">
        <v>3</v>
      </c>
      <c r="C370" s="9" t="s">
        <v>51</v>
      </c>
      <c r="D370" s="9" t="s">
        <v>1236</v>
      </c>
      <c r="E370" s="9" t="s">
        <v>4</v>
      </c>
      <c r="F370" s="9" t="s">
        <v>25</v>
      </c>
      <c r="G370" s="9" t="s">
        <v>1458</v>
      </c>
      <c r="H370" s="13" t="s">
        <v>623</v>
      </c>
      <c r="I370" s="12">
        <v>18.77</v>
      </c>
      <c r="J370" s="9">
        <v>2.82</v>
      </c>
      <c r="K370" s="9">
        <v>16.260000000000002</v>
      </c>
      <c r="L370" s="9">
        <v>13.45</v>
      </c>
      <c r="M370" s="9">
        <v>6.27</v>
      </c>
      <c r="N370" s="9">
        <v>0.12</v>
      </c>
      <c r="O370" s="9">
        <v>3.65</v>
      </c>
      <c r="P370" s="9">
        <v>3.53</v>
      </c>
      <c r="Q370" s="9">
        <v>9.41</v>
      </c>
      <c r="R370" s="9">
        <v>0.87</v>
      </c>
      <c r="S370" s="9">
        <v>5.77</v>
      </c>
      <c r="T370" s="9">
        <v>4.9000000000000004</v>
      </c>
      <c r="U370" s="12" t="s">
        <v>1287</v>
      </c>
      <c r="V370" s="9">
        <v>9.3000000000000007</v>
      </c>
      <c r="W370" s="9">
        <v>9.4</v>
      </c>
      <c r="X370" s="9"/>
      <c r="Y370" s="9"/>
      <c r="Z370" s="18" t="str">
        <f t="shared" si="18"/>
        <v>Pathway</v>
      </c>
      <c r="AA370" s="18" t="str">
        <f t="shared" si="19"/>
        <v>Google</v>
      </c>
      <c r="AB370" s="10" t="str">
        <f t="shared" si="20"/>
        <v>Bing</v>
      </c>
      <c r="AC370" s="13" t="s">
        <v>514</v>
      </c>
      <c r="AD370">
        <v>41.312536140200002</v>
      </c>
      <c r="AE370">
        <v>-81.892301006899999</v>
      </c>
      <c r="AF370">
        <v>41.312548941199999</v>
      </c>
      <c r="AG370">
        <v>-81.890383300400003</v>
      </c>
    </row>
    <row r="371" spans="1:33" x14ac:dyDescent="0.25">
      <c r="A371" s="12">
        <v>368</v>
      </c>
      <c r="B371" s="9">
        <v>3</v>
      </c>
      <c r="C371" s="9" t="s">
        <v>51</v>
      </c>
      <c r="D371" s="9" t="s">
        <v>1236</v>
      </c>
      <c r="E371" s="9" t="s">
        <v>4</v>
      </c>
      <c r="F371" s="9" t="s">
        <v>25</v>
      </c>
      <c r="G371" s="9" t="s">
        <v>1458</v>
      </c>
      <c r="H371" s="13" t="s">
        <v>623</v>
      </c>
      <c r="I371" s="12">
        <v>12.51</v>
      </c>
      <c r="J371" s="9">
        <v>2.82</v>
      </c>
      <c r="K371" s="9">
        <v>10.99</v>
      </c>
      <c r="L371" s="9">
        <v>8.17</v>
      </c>
      <c r="M371" s="9">
        <v>3.14</v>
      </c>
      <c r="N371" s="9">
        <v>0.12</v>
      </c>
      <c r="O371" s="9">
        <v>1.85</v>
      </c>
      <c r="P371" s="9">
        <v>1.73</v>
      </c>
      <c r="Q371" s="9">
        <v>9.41</v>
      </c>
      <c r="R371" s="9">
        <v>0.87</v>
      </c>
      <c r="S371" s="9">
        <v>5.77</v>
      </c>
      <c r="T371" s="9">
        <v>4.9000000000000004</v>
      </c>
      <c r="U371" s="12" t="s">
        <v>1287</v>
      </c>
      <c r="V371" s="9">
        <v>9.1999999999999993</v>
      </c>
      <c r="W371" s="9">
        <v>9.3000000000000007</v>
      </c>
      <c r="X371" s="9"/>
      <c r="Y371" s="9"/>
      <c r="Z371" s="18" t="str">
        <f t="shared" si="18"/>
        <v>Pathway</v>
      </c>
      <c r="AA371" s="18" t="str">
        <f t="shared" si="19"/>
        <v>Google</v>
      </c>
      <c r="AB371" s="10" t="str">
        <f t="shared" si="20"/>
        <v>Bing</v>
      </c>
      <c r="AC371" s="13" t="s">
        <v>514</v>
      </c>
      <c r="AD371">
        <v>41.312523308499998</v>
      </c>
      <c r="AE371">
        <v>-81.894218712699995</v>
      </c>
      <c r="AF371">
        <v>41.312536140200002</v>
      </c>
      <c r="AG371">
        <v>-81.892301006899999</v>
      </c>
    </row>
    <row r="372" spans="1:33" x14ac:dyDescent="0.25">
      <c r="A372" s="12">
        <v>369</v>
      </c>
      <c r="B372" s="9">
        <v>12</v>
      </c>
      <c r="C372" s="9" t="s">
        <v>14</v>
      </c>
      <c r="D372" s="9" t="s">
        <v>1130</v>
      </c>
      <c r="E372" s="9" t="s">
        <v>4</v>
      </c>
      <c r="F372" s="9" t="s">
        <v>47</v>
      </c>
      <c r="G372" s="9" t="s">
        <v>1458</v>
      </c>
      <c r="H372" s="13" t="s">
        <v>1131</v>
      </c>
      <c r="I372" s="12">
        <v>12.23</v>
      </c>
      <c r="J372" s="9">
        <v>1.68</v>
      </c>
      <c r="K372" s="9">
        <v>9.77</v>
      </c>
      <c r="L372" s="9">
        <v>8.1</v>
      </c>
      <c r="M372" s="9">
        <v>0</v>
      </c>
      <c r="N372" s="9">
        <v>0</v>
      </c>
      <c r="O372" s="9">
        <v>0</v>
      </c>
      <c r="P372" s="9">
        <v>0</v>
      </c>
      <c r="Q372" s="9">
        <v>12.23</v>
      </c>
      <c r="R372" s="9">
        <v>0.43</v>
      </c>
      <c r="S372" s="9">
        <v>5.33</v>
      </c>
      <c r="T372" s="9">
        <v>4.9000000000000004</v>
      </c>
      <c r="U372" s="12" t="s">
        <v>265</v>
      </c>
      <c r="V372" s="9">
        <v>2.98</v>
      </c>
      <c r="W372" s="9">
        <v>3.06</v>
      </c>
      <c r="X372" s="9"/>
      <c r="Y372" s="9"/>
      <c r="Z372" s="18" t="str">
        <f t="shared" si="18"/>
        <v>Pathway</v>
      </c>
      <c r="AA372" s="18" t="str">
        <f t="shared" si="19"/>
        <v>Google</v>
      </c>
      <c r="AB372" s="10" t="str">
        <f t="shared" si="20"/>
        <v>Bing</v>
      </c>
      <c r="AC372" s="13" t="s">
        <v>514</v>
      </c>
      <c r="AD372">
        <v>41.4023841072</v>
      </c>
      <c r="AE372">
        <v>-81.8228191364</v>
      </c>
      <c r="AF372">
        <v>41.403471674099997</v>
      </c>
      <c r="AG372">
        <v>-81.822711476999999</v>
      </c>
    </row>
    <row r="373" spans="1:33" x14ac:dyDescent="0.25">
      <c r="A373" s="12">
        <v>370</v>
      </c>
      <c r="B373" s="9">
        <v>8</v>
      </c>
      <c r="C373" s="9" t="s">
        <v>33</v>
      </c>
      <c r="D373" s="9" t="s">
        <v>920</v>
      </c>
      <c r="E373" s="9" t="s">
        <v>4</v>
      </c>
      <c r="F373" s="9" t="s">
        <v>25</v>
      </c>
      <c r="G373" s="9" t="s">
        <v>1458</v>
      </c>
      <c r="H373" s="13" t="s">
        <v>645</v>
      </c>
      <c r="I373" s="12">
        <v>15.34</v>
      </c>
      <c r="J373" s="9">
        <v>2.9</v>
      </c>
      <c r="K373" s="9">
        <v>13.46</v>
      </c>
      <c r="L373" s="9">
        <v>10.56</v>
      </c>
      <c r="M373" s="9">
        <v>3.07</v>
      </c>
      <c r="N373" s="9">
        <v>0.12</v>
      </c>
      <c r="O373" s="9">
        <v>1.85</v>
      </c>
      <c r="P373" s="9">
        <v>1.73</v>
      </c>
      <c r="Q373" s="9">
        <v>9.2200000000000006</v>
      </c>
      <c r="R373" s="9">
        <v>0.9</v>
      </c>
      <c r="S373" s="9">
        <v>5.77</v>
      </c>
      <c r="T373" s="9">
        <v>4.88</v>
      </c>
      <c r="U373" s="12" t="s">
        <v>318</v>
      </c>
      <c r="V373" s="9">
        <v>4.3899999999999997</v>
      </c>
      <c r="W373" s="9">
        <v>4.49</v>
      </c>
      <c r="X373" s="9"/>
      <c r="Y373" s="9"/>
      <c r="Z373" s="18" t="str">
        <f t="shared" si="18"/>
        <v>Pathway</v>
      </c>
      <c r="AA373" s="18" t="str">
        <f t="shared" si="19"/>
        <v>Google</v>
      </c>
      <c r="AB373" s="10" t="str">
        <f t="shared" si="20"/>
        <v>Bing</v>
      </c>
      <c r="AC373" s="13" t="s">
        <v>514</v>
      </c>
      <c r="AD373">
        <v>39.146206528699999</v>
      </c>
      <c r="AE373">
        <v>-84.245283125200004</v>
      </c>
      <c r="AF373">
        <v>39.145207344500001</v>
      </c>
      <c r="AG373">
        <v>-84.243967561000005</v>
      </c>
    </row>
    <row r="374" spans="1:33" x14ac:dyDescent="0.25">
      <c r="A374" s="12">
        <v>371</v>
      </c>
      <c r="B374" s="9">
        <v>12</v>
      </c>
      <c r="C374" s="9" t="s">
        <v>14</v>
      </c>
      <c r="D374" s="9" t="s">
        <v>1084</v>
      </c>
      <c r="E374" s="9" t="s">
        <v>4</v>
      </c>
      <c r="F374" s="9" t="s">
        <v>56</v>
      </c>
      <c r="G374" s="9" t="s">
        <v>1458</v>
      </c>
      <c r="H374" s="13" t="s">
        <v>647</v>
      </c>
      <c r="I374" s="12">
        <v>48.21</v>
      </c>
      <c r="J374" s="9">
        <v>7.39</v>
      </c>
      <c r="K374" s="9">
        <v>36.1</v>
      </c>
      <c r="L374" s="9">
        <v>28.71</v>
      </c>
      <c r="M374" s="9">
        <v>0</v>
      </c>
      <c r="N374" s="9">
        <v>0</v>
      </c>
      <c r="O374" s="9">
        <v>0</v>
      </c>
      <c r="P374" s="9">
        <v>0</v>
      </c>
      <c r="Q374" s="9">
        <v>15.04</v>
      </c>
      <c r="R374" s="9">
        <v>2.12</v>
      </c>
      <c r="S374" s="9">
        <v>7</v>
      </c>
      <c r="T374" s="9">
        <v>4.87</v>
      </c>
      <c r="U374" s="12" t="s">
        <v>120</v>
      </c>
      <c r="V374" s="9">
        <v>2.15</v>
      </c>
      <c r="W374" s="9">
        <v>2.25</v>
      </c>
      <c r="X374" s="9"/>
      <c r="Y374" s="9"/>
      <c r="Z374" s="18" t="str">
        <f t="shared" si="18"/>
        <v>Pathway</v>
      </c>
      <c r="AA374" s="18" t="str">
        <f t="shared" si="19"/>
        <v>Google</v>
      </c>
      <c r="AB374" s="10" t="str">
        <f t="shared" si="20"/>
        <v>Bing</v>
      </c>
      <c r="AC374" s="13" t="s">
        <v>1450</v>
      </c>
      <c r="AD374">
        <v>41.3065691559</v>
      </c>
      <c r="AE374">
        <v>-81.835398080800005</v>
      </c>
      <c r="AF374">
        <v>41.308017479500002</v>
      </c>
      <c r="AG374">
        <v>-81.835347611000003</v>
      </c>
    </row>
    <row r="375" spans="1:33" x14ac:dyDescent="0.25">
      <c r="A375" s="12">
        <v>372</v>
      </c>
      <c r="B375" s="9">
        <v>8</v>
      </c>
      <c r="C375" s="9" t="s">
        <v>131</v>
      </c>
      <c r="D375" s="9" t="s">
        <v>908</v>
      </c>
      <c r="E375" s="9" t="s">
        <v>4</v>
      </c>
      <c r="F375" s="9" t="s">
        <v>25</v>
      </c>
      <c r="G375" s="9" t="s">
        <v>1458</v>
      </c>
      <c r="H375" s="13" t="s">
        <v>647</v>
      </c>
      <c r="I375" s="12">
        <v>33.79</v>
      </c>
      <c r="J375" s="9">
        <v>1.48</v>
      </c>
      <c r="K375" s="9">
        <v>25.43</v>
      </c>
      <c r="L375" s="9">
        <v>23.95</v>
      </c>
      <c r="M375" s="9">
        <v>0</v>
      </c>
      <c r="N375" s="9">
        <v>0</v>
      </c>
      <c r="O375" s="9">
        <v>0</v>
      </c>
      <c r="P375" s="9">
        <v>0</v>
      </c>
      <c r="Q375" s="9">
        <v>12.31</v>
      </c>
      <c r="R375" s="9">
        <v>0.44</v>
      </c>
      <c r="S375" s="9">
        <v>5.29</v>
      </c>
      <c r="T375" s="9">
        <v>4.8600000000000003</v>
      </c>
      <c r="U375" s="12" t="s">
        <v>287</v>
      </c>
      <c r="V375" s="9">
        <v>9.24</v>
      </c>
      <c r="W375" s="9">
        <v>9.34</v>
      </c>
      <c r="X375" s="9"/>
      <c r="Y375" s="9"/>
      <c r="Z375" s="18" t="str">
        <f t="shared" si="18"/>
        <v>Pathway</v>
      </c>
      <c r="AA375" s="18" t="str">
        <f t="shared" si="19"/>
        <v>Google</v>
      </c>
      <c r="AB375" s="10" t="str">
        <f t="shared" si="20"/>
        <v>Bing</v>
      </c>
      <c r="AC375" s="13" t="s">
        <v>514</v>
      </c>
      <c r="AD375">
        <v>39.424905133899998</v>
      </c>
      <c r="AE375">
        <v>-84.230161847700003</v>
      </c>
      <c r="AF375">
        <v>39.425745755999998</v>
      </c>
      <c r="AG375">
        <v>-84.228632014599995</v>
      </c>
    </row>
    <row r="376" spans="1:33" x14ac:dyDescent="0.25">
      <c r="A376" s="12">
        <v>373</v>
      </c>
      <c r="B376" s="9">
        <v>2</v>
      </c>
      <c r="C376" s="9" t="s">
        <v>394</v>
      </c>
      <c r="D376" s="9" t="s">
        <v>1249</v>
      </c>
      <c r="E376" s="9" t="s">
        <v>4</v>
      </c>
      <c r="F376" s="9" t="s">
        <v>25</v>
      </c>
      <c r="G376" s="9" t="s">
        <v>1458</v>
      </c>
      <c r="H376" s="13" t="s">
        <v>814</v>
      </c>
      <c r="I376" s="12">
        <v>15.92</v>
      </c>
      <c r="J376" s="9">
        <v>2.67</v>
      </c>
      <c r="K376" s="9">
        <v>13.7</v>
      </c>
      <c r="L376" s="9">
        <v>11.04</v>
      </c>
      <c r="M376" s="9">
        <v>3.2</v>
      </c>
      <c r="N376" s="9">
        <v>0.11</v>
      </c>
      <c r="O376" s="9">
        <v>1.82</v>
      </c>
      <c r="P376" s="9">
        <v>1.71</v>
      </c>
      <c r="Q376" s="9">
        <v>9.59</v>
      </c>
      <c r="R376" s="9">
        <v>0.82</v>
      </c>
      <c r="S376" s="9">
        <v>5.68</v>
      </c>
      <c r="T376" s="9">
        <v>4.8600000000000003</v>
      </c>
      <c r="U376" s="12" t="s">
        <v>1300</v>
      </c>
      <c r="V376" s="9">
        <v>12.66</v>
      </c>
      <c r="W376" s="9">
        <v>12.76</v>
      </c>
      <c r="X376" s="9"/>
      <c r="Y376" s="9"/>
      <c r="Z376" s="18" t="str">
        <f t="shared" si="18"/>
        <v>Pathway</v>
      </c>
      <c r="AA376" s="18" t="str">
        <f t="shared" si="19"/>
        <v>Google</v>
      </c>
      <c r="AB376" s="10" t="str">
        <f t="shared" si="20"/>
        <v>Bing</v>
      </c>
      <c r="AC376" s="13" t="s">
        <v>514</v>
      </c>
      <c r="AD376">
        <v>41.520173323100003</v>
      </c>
      <c r="AE376">
        <v>-82.858900778700004</v>
      </c>
      <c r="AF376">
        <v>41.521619964800003</v>
      </c>
      <c r="AG376">
        <v>-82.858830326499998</v>
      </c>
    </row>
    <row r="377" spans="1:33" x14ac:dyDescent="0.25">
      <c r="A377" s="12">
        <v>374</v>
      </c>
      <c r="B377" s="9">
        <v>2</v>
      </c>
      <c r="C377" s="9" t="s">
        <v>6</v>
      </c>
      <c r="D377" s="9" t="s">
        <v>924</v>
      </c>
      <c r="E377" s="9" t="s">
        <v>4</v>
      </c>
      <c r="F377" s="9" t="s">
        <v>56</v>
      </c>
      <c r="G377" s="9" t="s">
        <v>1458</v>
      </c>
      <c r="H377" s="13" t="s">
        <v>556</v>
      </c>
      <c r="I377" s="12">
        <v>33.9</v>
      </c>
      <c r="J377" s="9">
        <v>9.92</v>
      </c>
      <c r="K377" s="9">
        <v>27.14</v>
      </c>
      <c r="L377" s="9">
        <v>17.22</v>
      </c>
      <c r="M377" s="9">
        <v>0</v>
      </c>
      <c r="N377" s="9">
        <v>0</v>
      </c>
      <c r="O377" s="9">
        <v>0</v>
      </c>
      <c r="P377" s="9">
        <v>0</v>
      </c>
      <c r="Q377" s="9">
        <v>15.04</v>
      </c>
      <c r="R377" s="9">
        <v>2.91</v>
      </c>
      <c r="S377" s="9">
        <v>7.76</v>
      </c>
      <c r="T377" s="9">
        <v>4.8499999999999996</v>
      </c>
      <c r="U377" s="12" t="s">
        <v>78</v>
      </c>
      <c r="V377" s="9">
        <v>9.06</v>
      </c>
      <c r="W377" s="9">
        <v>9.14</v>
      </c>
      <c r="X377" s="9"/>
      <c r="Y377" s="9"/>
      <c r="Z377" s="18" t="str">
        <f t="shared" si="18"/>
        <v>Pathway</v>
      </c>
      <c r="AA377" s="18" t="str">
        <f t="shared" si="19"/>
        <v>Google</v>
      </c>
      <c r="AB377" s="10" t="str">
        <f t="shared" si="20"/>
        <v>Bing</v>
      </c>
      <c r="AC377" s="13" t="s">
        <v>514</v>
      </c>
      <c r="AD377">
        <v>41.6102534316</v>
      </c>
      <c r="AE377">
        <v>-83.714982559199996</v>
      </c>
      <c r="AF377">
        <v>41.6102395634</v>
      </c>
      <c r="AG377">
        <v>-83.713433457099995</v>
      </c>
    </row>
    <row r="378" spans="1:33" x14ac:dyDescent="0.25">
      <c r="A378" s="12">
        <v>375</v>
      </c>
      <c r="B378" s="9">
        <v>4</v>
      </c>
      <c r="C378" s="9" t="s">
        <v>38</v>
      </c>
      <c r="D378" s="9" t="s">
        <v>984</v>
      </c>
      <c r="E378" s="9" t="s">
        <v>4</v>
      </c>
      <c r="F378" s="9" t="s">
        <v>25</v>
      </c>
      <c r="G378" s="9" t="s">
        <v>1458</v>
      </c>
      <c r="H378" s="13" t="s">
        <v>827</v>
      </c>
      <c r="I378" s="12">
        <v>12.77</v>
      </c>
      <c r="J378" s="9">
        <v>2.62</v>
      </c>
      <c r="K378" s="9">
        <v>11.05</v>
      </c>
      <c r="L378" s="9">
        <v>8.43</v>
      </c>
      <c r="M378" s="9">
        <v>0</v>
      </c>
      <c r="N378" s="9">
        <v>0</v>
      </c>
      <c r="O378" s="9">
        <v>0</v>
      </c>
      <c r="P378" s="9">
        <v>0</v>
      </c>
      <c r="Q378" s="9">
        <v>9.6199999999999992</v>
      </c>
      <c r="R378" s="9">
        <v>0.81</v>
      </c>
      <c r="S378" s="9">
        <v>5.65</v>
      </c>
      <c r="T378" s="9">
        <v>4.84</v>
      </c>
      <c r="U378" s="12" t="s">
        <v>227</v>
      </c>
      <c r="V378" s="9">
        <v>14.96</v>
      </c>
      <c r="W378" s="9">
        <v>15.06</v>
      </c>
      <c r="X378" s="9"/>
      <c r="Y378" s="9"/>
      <c r="Z378" s="18" t="str">
        <f t="shared" si="18"/>
        <v>Pathway</v>
      </c>
      <c r="AA378" s="18" t="str">
        <f t="shared" si="19"/>
        <v>Google</v>
      </c>
      <c r="AB378" s="10" t="str">
        <f t="shared" si="20"/>
        <v>Bing</v>
      </c>
      <c r="AC378" s="13" t="s">
        <v>514</v>
      </c>
      <c r="AD378">
        <v>40.869727815099999</v>
      </c>
      <c r="AE378">
        <v>-81.480465611900001</v>
      </c>
      <c r="AF378">
        <v>40.871153550400003</v>
      </c>
      <c r="AG378">
        <v>-81.4802359456</v>
      </c>
    </row>
    <row r="379" spans="1:33" x14ac:dyDescent="0.25">
      <c r="A379" s="12">
        <v>376</v>
      </c>
      <c r="B379" s="9">
        <v>11</v>
      </c>
      <c r="C379" s="9" t="s">
        <v>181</v>
      </c>
      <c r="D379" s="9" t="s">
        <v>933</v>
      </c>
      <c r="E379" s="9" t="s">
        <v>4</v>
      </c>
      <c r="F379" s="9" t="s">
        <v>25</v>
      </c>
      <c r="G379" s="9" t="s">
        <v>1458</v>
      </c>
      <c r="H379" s="13" t="s">
        <v>669</v>
      </c>
      <c r="I379" s="12">
        <v>12.25</v>
      </c>
      <c r="J379" s="9">
        <v>2.85</v>
      </c>
      <c r="K379" s="9">
        <v>10.81</v>
      </c>
      <c r="L379" s="9">
        <v>7.97</v>
      </c>
      <c r="M379" s="9">
        <v>0</v>
      </c>
      <c r="N379" s="9">
        <v>0</v>
      </c>
      <c r="O379" s="9">
        <v>0</v>
      </c>
      <c r="P379" s="9">
        <v>0</v>
      </c>
      <c r="Q379" s="9">
        <v>9.2100000000000009</v>
      </c>
      <c r="R379" s="9">
        <v>0.88</v>
      </c>
      <c r="S379" s="9">
        <v>5.73</v>
      </c>
      <c r="T379" s="9">
        <v>4.84</v>
      </c>
      <c r="U379" s="12" t="s">
        <v>343</v>
      </c>
      <c r="V379" s="9">
        <v>28.04</v>
      </c>
      <c r="W379" s="9">
        <v>28.14</v>
      </c>
      <c r="X379" s="9"/>
      <c r="Y379" s="9"/>
      <c r="Z379" s="18" t="str">
        <f t="shared" si="18"/>
        <v>Pathway</v>
      </c>
      <c r="AA379" s="18" t="str">
        <f t="shared" si="19"/>
        <v>Google</v>
      </c>
      <c r="AB379" s="10" t="str">
        <f t="shared" si="20"/>
        <v>Bing</v>
      </c>
      <c r="AC379" s="13" t="s">
        <v>514</v>
      </c>
      <c r="AD379">
        <v>40.072687899199998</v>
      </c>
      <c r="AE379">
        <v>-80.747971025499993</v>
      </c>
      <c r="AF379">
        <v>40.072829059900002</v>
      </c>
      <c r="AG379">
        <v>-80.746127857199994</v>
      </c>
    </row>
    <row r="380" spans="1:33" x14ac:dyDescent="0.25">
      <c r="A380" s="12">
        <v>377</v>
      </c>
      <c r="B380" s="9">
        <v>4</v>
      </c>
      <c r="C380" s="9" t="s">
        <v>23</v>
      </c>
      <c r="D380" s="9" t="s">
        <v>1100</v>
      </c>
      <c r="E380" s="9" t="s">
        <v>4</v>
      </c>
      <c r="F380" s="9" t="s">
        <v>47</v>
      </c>
      <c r="G380" s="9" t="s">
        <v>1458</v>
      </c>
      <c r="H380" s="13" t="s">
        <v>1094</v>
      </c>
      <c r="I380" s="12">
        <v>27.95</v>
      </c>
      <c r="J380" s="9">
        <v>3.22</v>
      </c>
      <c r="K380" s="9">
        <v>24.17</v>
      </c>
      <c r="L380" s="9">
        <v>20.95</v>
      </c>
      <c r="M380" s="9">
        <v>0</v>
      </c>
      <c r="N380" s="9">
        <v>0</v>
      </c>
      <c r="O380" s="9">
        <v>0</v>
      </c>
      <c r="P380" s="9">
        <v>0</v>
      </c>
      <c r="Q380" s="9">
        <v>9.7100000000000009</v>
      </c>
      <c r="R380" s="9">
        <v>0.9</v>
      </c>
      <c r="S380" s="9">
        <v>5.73</v>
      </c>
      <c r="T380" s="9">
        <v>4.83</v>
      </c>
      <c r="U380" s="12" t="s">
        <v>127</v>
      </c>
      <c r="V380" s="9">
        <v>19.260000000000002</v>
      </c>
      <c r="W380" s="9">
        <v>19.329999999999998</v>
      </c>
      <c r="X380" s="9"/>
      <c r="Y380" s="9"/>
      <c r="Z380" s="18" t="str">
        <f t="shared" si="18"/>
        <v>Pathway</v>
      </c>
      <c r="AA380" s="18" t="str">
        <f t="shared" si="19"/>
        <v>Google</v>
      </c>
      <c r="AB380" s="10" t="str">
        <f t="shared" si="20"/>
        <v>Bing</v>
      </c>
      <c r="AC380" s="13" t="s">
        <v>514</v>
      </c>
      <c r="AD380">
        <v>41.306666780699999</v>
      </c>
      <c r="AE380">
        <v>-81.440208428600002</v>
      </c>
      <c r="AF380">
        <v>41.307700820299999</v>
      </c>
      <c r="AG380">
        <v>-81.440252560800005</v>
      </c>
    </row>
    <row r="381" spans="1:33" x14ac:dyDescent="0.25">
      <c r="A381" s="12">
        <v>378</v>
      </c>
      <c r="B381" s="9">
        <v>2</v>
      </c>
      <c r="C381" s="9" t="s">
        <v>6</v>
      </c>
      <c r="D381" s="9" t="s">
        <v>1069</v>
      </c>
      <c r="E381" s="9" t="s">
        <v>4</v>
      </c>
      <c r="F381" s="9" t="s">
        <v>56</v>
      </c>
      <c r="G381" s="9" t="s">
        <v>1458</v>
      </c>
      <c r="H381" s="13" t="s">
        <v>1070</v>
      </c>
      <c r="I381" s="12">
        <v>30.13</v>
      </c>
      <c r="J381" s="9">
        <v>7.22</v>
      </c>
      <c r="K381" s="9">
        <v>23.23</v>
      </c>
      <c r="L381" s="9">
        <v>16</v>
      </c>
      <c r="M381" s="9">
        <v>3.01</v>
      </c>
      <c r="N381" s="9">
        <v>0.2</v>
      </c>
      <c r="O381" s="9">
        <v>1.24</v>
      </c>
      <c r="P381" s="9">
        <v>1.04</v>
      </c>
      <c r="Q381" s="9">
        <v>15.04</v>
      </c>
      <c r="R381" s="9">
        <v>2.0699999999999998</v>
      </c>
      <c r="S381" s="9">
        <v>6.89</v>
      </c>
      <c r="T381" s="9">
        <v>4.82</v>
      </c>
      <c r="U381" s="12" t="s">
        <v>138</v>
      </c>
      <c r="V381" s="9">
        <v>9.31</v>
      </c>
      <c r="W381" s="9">
        <v>9.41</v>
      </c>
      <c r="X381" s="9"/>
      <c r="Y381" s="9"/>
      <c r="Z381" s="18" t="str">
        <f t="shared" si="18"/>
        <v>Pathway</v>
      </c>
      <c r="AA381" s="18" t="str">
        <f t="shared" si="19"/>
        <v>Google</v>
      </c>
      <c r="AB381" s="10" t="str">
        <f t="shared" si="20"/>
        <v>Bing</v>
      </c>
      <c r="AC381" s="13" t="s">
        <v>514</v>
      </c>
      <c r="AD381">
        <v>41.722911369499997</v>
      </c>
      <c r="AE381">
        <v>-83.511785457299993</v>
      </c>
      <c r="AF381">
        <v>41.722967603800001</v>
      </c>
      <c r="AG381">
        <v>-83.509792130899996</v>
      </c>
    </row>
    <row r="382" spans="1:33" x14ac:dyDescent="0.25">
      <c r="A382" s="12">
        <v>379</v>
      </c>
      <c r="B382" s="9">
        <v>6</v>
      </c>
      <c r="C382" s="9" t="s">
        <v>153</v>
      </c>
      <c r="D382" s="9" t="s">
        <v>864</v>
      </c>
      <c r="E382" s="9" t="s">
        <v>4</v>
      </c>
      <c r="F382" s="9" t="s">
        <v>25</v>
      </c>
      <c r="G382" s="9" t="s">
        <v>1458</v>
      </c>
      <c r="H382" s="13" t="s">
        <v>707</v>
      </c>
      <c r="I382" s="12">
        <v>15.43</v>
      </c>
      <c r="J382" s="9">
        <v>2.74</v>
      </c>
      <c r="K382" s="9">
        <v>13.41</v>
      </c>
      <c r="L382" s="9">
        <v>10.67</v>
      </c>
      <c r="M382" s="9">
        <v>0</v>
      </c>
      <c r="N382" s="9">
        <v>0</v>
      </c>
      <c r="O382" s="9">
        <v>0</v>
      </c>
      <c r="P382" s="9">
        <v>0</v>
      </c>
      <c r="Q382" s="9">
        <v>9.2799999999999994</v>
      </c>
      <c r="R382" s="9">
        <v>0.85</v>
      </c>
      <c r="S382" s="9">
        <v>5.65</v>
      </c>
      <c r="T382" s="9">
        <v>4.8099999999999996</v>
      </c>
      <c r="U382" s="12" t="s">
        <v>407</v>
      </c>
      <c r="V382" s="9">
        <v>19.02</v>
      </c>
      <c r="W382" s="9">
        <v>19.12</v>
      </c>
      <c r="X382" s="9"/>
      <c r="Y382" s="9"/>
      <c r="Z382" s="18" t="str">
        <f t="shared" si="18"/>
        <v>Pathway</v>
      </c>
      <c r="AA382" s="18" t="str">
        <f t="shared" si="19"/>
        <v>Google</v>
      </c>
      <c r="AB382" s="10" t="str">
        <f t="shared" si="20"/>
        <v>Bing</v>
      </c>
      <c r="AC382" s="13" t="s">
        <v>514</v>
      </c>
      <c r="AD382">
        <v>40.590092737399999</v>
      </c>
      <c r="AE382">
        <v>-83.092590347799998</v>
      </c>
      <c r="AF382">
        <v>40.590777361100002</v>
      </c>
      <c r="AG382">
        <v>-83.090904316999996</v>
      </c>
    </row>
    <row r="383" spans="1:33" x14ac:dyDescent="0.25">
      <c r="A383" s="12">
        <v>380</v>
      </c>
      <c r="B383" s="9">
        <v>6</v>
      </c>
      <c r="C383" s="9" t="s">
        <v>42</v>
      </c>
      <c r="D383" s="9" t="s">
        <v>1065</v>
      </c>
      <c r="E383" s="9" t="s">
        <v>4</v>
      </c>
      <c r="F383" s="9" t="s">
        <v>25</v>
      </c>
      <c r="G383" s="9" t="s">
        <v>1458</v>
      </c>
      <c r="H383" s="13" t="s">
        <v>1066</v>
      </c>
      <c r="I383" s="12">
        <v>17.3</v>
      </c>
      <c r="J383" s="9">
        <v>3.23</v>
      </c>
      <c r="K383" s="9">
        <v>15.47</v>
      </c>
      <c r="L383" s="9">
        <v>12.23</v>
      </c>
      <c r="M383" s="9">
        <v>0</v>
      </c>
      <c r="N383" s="9">
        <v>0</v>
      </c>
      <c r="O383" s="9">
        <v>0</v>
      </c>
      <c r="P383" s="9">
        <v>0</v>
      </c>
      <c r="Q383" s="9">
        <v>8.64</v>
      </c>
      <c r="R383" s="9">
        <v>1.01</v>
      </c>
      <c r="S383" s="9">
        <v>5.81</v>
      </c>
      <c r="T383" s="9">
        <v>4.8</v>
      </c>
      <c r="U383" s="12" t="s">
        <v>212</v>
      </c>
      <c r="V383" s="9">
        <v>4.43</v>
      </c>
      <c r="W383" s="9">
        <v>4.53</v>
      </c>
      <c r="X383" s="9"/>
      <c r="Y383" s="9"/>
      <c r="Z383" s="18" t="str">
        <f t="shared" si="18"/>
        <v>Pathway</v>
      </c>
      <c r="AA383" s="18" t="str">
        <f t="shared" si="19"/>
        <v>Google</v>
      </c>
      <c r="AB383" s="10" t="str">
        <f t="shared" si="20"/>
        <v>Bing</v>
      </c>
      <c r="AC383" s="13" t="s">
        <v>514</v>
      </c>
      <c r="AD383">
        <v>40.156913481099998</v>
      </c>
      <c r="AE383">
        <v>-83.045749636899998</v>
      </c>
      <c r="AF383">
        <v>40.156777476000002</v>
      </c>
      <c r="AG383">
        <v>-83.043870756399997</v>
      </c>
    </row>
    <row r="384" spans="1:33" x14ac:dyDescent="0.25">
      <c r="A384" s="12">
        <v>381</v>
      </c>
      <c r="B384" s="9">
        <v>8</v>
      </c>
      <c r="C384" s="9" t="s">
        <v>11</v>
      </c>
      <c r="D384" s="9" t="s">
        <v>576</v>
      </c>
      <c r="E384" s="9" t="s">
        <v>4</v>
      </c>
      <c r="F384" s="9" t="s">
        <v>56</v>
      </c>
      <c r="G384" s="9" t="s">
        <v>1458</v>
      </c>
      <c r="H384" s="13" t="s">
        <v>577</v>
      </c>
      <c r="I384" s="12">
        <v>33.15</v>
      </c>
      <c r="J384" s="9">
        <v>7.14</v>
      </c>
      <c r="K384" s="9">
        <v>25.24</v>
      </c>
      <c r="L384" s="9">
        <v>18.100000000000001</v>
      </c>
      <c r="M384" s="9">
        <v>3.01</v>
      </c>
      <c r="N384" s="9">
        <v>0.2</v>
      </c>
      <c r="O384" s="9">
        <v>1.23</v>
      </c>
      <c r="P384" s="9">
        <v>1.04</v>
      </c>
      <c r="Q384" s="9">
        <v>15.04</v>
      </c>
      <c r="R384" s="9">
        <v>2.04</v>
      </c>
      <c r="S384" s="9">
        <v>6.84</v>
      </c>
      <c r="T384" s="9">
        <v>4.79</v>
      </c>
      <c r="U384" s="12" t="s">
        <v>93</v>
      </c>
      <c r="V384" s="9">
        <v>10.210000000000001</v>
      </c>
      <c r="W384" s="9">
        <v>10.31</v>
      </c>
      <c r="X384" s="9"/>
      <c r="Y384" s="9"/>
      <c r="Z384" s="18" t="str">
        <f t="shared" si="18"/>
        <v>Pathway</v>
      </c>
      <c r="AA384" s="18" t="str">
        <f t="shared" si="19"/>
        <v>Google</v>
      </c>
      <c r="AB384" s="10" t="str">
        <f t="shared" si="20"/>
        <v>Bing</v>
      </c>
      <c r="AC384" s="13" t="s">
        <v>514</v>
      </c>
      <c r="AD384">
        <v>39.202135058499998</v>
      </c>
      <c r="AE384">
        <v>-84.580491030199994</v>
      </c>
      <c r="AF384">
        <v>39.203403275399999</v>
      </c>
      <c r="AG384">
        <v>-84.581374099900003</v>
      </c>
    </row>
    <row r="385" spans="1:33" x14ac:dyDescent="0.25">
      <c r="A385" s="12">
        <v>382</v>
      </c>
      <c r="B385" s="9">
        <v>9</v>
      </c>
      <c r="C385" s="9" t="s">
        <v>162</v>
      </c>
      <c r="D385" s="9" t="s">
        <v>960</v>
      </c>
      <c r="E385" s="9" t="s">
        <v>4</v>
      </c>
      <c r="F385" s="9" t="s">
        <v>25</v>
      </c>
      <c r="G385" s="9" t="s">
        <v>1458</v>
      </c>
      <c r="H385" s="13" t="s">
        <v>645</v>
      </c>
      <c r="I385" s="12">
        <v>31.65</v>
      </c>
      <c r="J385" s="9">
        <v>2.57</v>
      </c>
      <c r="K385" s="9">
        <v>26.68</v>
      </c>
      <c r="L385" s="9">
        <v>24.1</v>
      </c>
      <c r="M385" s="9">
        <v>0</v>
      </c>
      <c r="N385" s="9">
        <v>0</v>
      </c>
      <c r="O385" s="9">
        <v>0</v>
      </c>
      <c r="P385" s="9">
        <v>0</v>
      </c>
      <c r="Q385" s="9">
        <v>9.5299999999999994</v>
      </c>
      <c r="R385" s="9">
        <v>0.79</v>
      </c>
      <c r="S385" s="9">
        <v>5.57</v>
      </c>
      <c r="T385" s="9">
        <v>4.78</v>
      </c>
      <c r="U385" s="12" t="s">
        <v>161</v>
      </c>
      <c r="V385" s="9">
        <v>23.16</v>
      </c>
      <c r="W385" s="9">
        <v>23.26</v>
      </c>
      <c r="X385" s="9"/>
      <c r="Y385" s="9"/>
      <c r="Z385" s="18" t="str">
        <f t="shared" si="18"/>
        <v>Pathway</v>
      </c>
      <c r="AA385" s="18" t="str">
        <f t="shared" si="19"/>
        <v>Google</v>
      </c>
      <c r="AB385" s="10" t="str">
        <f t="shared" si="20"/>
        <v>Bing</v>
      </c>
      <c r="AC385" s="13" t="s">
        <v>514</v>
      </c>
      <c r="AD385">
        <v>39.333998462700002</v>
      </c>
      <c r="AE385">
        <v>-82.991347512800004</v>
      </c>
      <c r="AF385">
        <v>39.3331937182</v>
      </c>
      <c r="AG385">
        <v>-82.989833390499996</v>
      </c>
    </row>
    <row r="386" spans="1:33" x14ac:dyDescent="0.25">
      <c r="A386" s="12">
        <v>383</v>
      </c>
      <c r="B386" s="9">
        <v>8</v>
      </c>
      <c r="C386" s="9" t="s">
        <v>131</v>
      </c>
      <c r="D386" s="9" t="s">
        <v>908</v>
      </c>
      <c r="E386" s="9" t="s">
        <v>4</v>
      </c>
      <c r="F386" s="9" t="s">
        <v>25</v>
      </c>
      <c r="G386" s="9" t="s">
        <v>1458</v>
      </c>
      <c r="H386" s="13" t="s">
        <v>647</v>
      </c>
      <c r="I386" s="12">
        <v>10.24</v>
      </c>
      <c r="J386" s="9">
        <v>3.73</v>
      </c>
      <c r="K386" s="9">
        <v>9.02</v>
      </c>
      <c r="L386" s="9">
        <v>5.29</v>
      </c>
      <c r="M386" s="9">
        <v>0</v>
      </c>
      <c r="N386" s="9">
        <v>0</v>
      </c>
      <c r="O386" s="9">
        <v>0</v>
      </c>
      <c r="P386" s="9">
        <v>0</v>
      </c>
      <c r="Q386" s="9">
        <v>10.24</v>
      </c>
      <c r="R386" s="9">
        <v>1.17</v>
      </c>
      <c r="S386" s="9">
        <v>5.95</v>
      </c>
      <c r="T386" s="9">
        <v>4.78</v>
      </c>
      <c r="U386" s="12" t="s">
        <v>287</v>
      </c>
      <c r="V386" s="9">
        <v>0.4</v>
      </c>
      <c r="W386" s="9">
        <v>0.46</v>
      </c>
      <c r="X386" s="9"/>
      <c r="Y386" s="9"/>
      <c r="Z386" s="18" t="str">
        <f t="shared" si="18"/>
        <v>Pathway</v>
      </c>
      <c r="AA386" s="18" t="str">
        <f t="shared" si="19"/>
        <v>Google</v>
      </c>
      <c r="AB386" s="10" t="str">
        <f t="shared" si="20"/>
        <v>Bing</v>
      </c>
      <c r="AC386" s="13" t="s">
        <v>514</v>
      </c>
      <c r="AD386">
        <v>39.3365943855</v>
      </c>
      <c r="AE386">
        <v>-84.344242868699993</v>
      </c>
      <c r="AF386">
        <v>39.337142729</v>
      </c>
      <c r="AG386">
        <v>-84.343380249600003</v>
      </c>
    </row>
    <row r="387" spans="1:33" x14ac:dyDescent="0.25">
      <c r="A387" s="12">
        <v>384</v>
      </c>
      <c r="B387" s="9">
        <v>4</v>
      </c>
      <c r="C387" s="9" t="s">
        <v>112</v>
      </c>
      <c r="D387" s="9" t="s">
        <v>880</v>
      </c>
      <c r="E387" s="9" t="s">
        <v>4</v>
      </c>
      <c r="F387" s="9" t="s">
        <v>25</v>
      </c>
      <c r="G387" s="9" t="s">
        <v>1458</v>
      </c>
      <c r="H387" s="13" t="s">
        <v>728</v>
      </c>
      <c r="I387" s="12">
        <v>22.13</v>
      </c>
      <c r="J387" s="9">
        <v>2.57</v>
      </c>
      <c r="K387" s="9">
        <v>18.78</v>
      </c>
      <c r="L387" s="9">
        <v>16.21</v>
      </c>
      <c r="M387" s="9">
        <v>0</v>
      </c>
      <c r="N387" s="9">
        <v>0</v>
      </c>
      <c r="O387" s="9">
        <v>0</v>
      </c>
      <c r="P387" s="9">
        <v>0</v>
      </c>
      <c r="Q387" s="9">
        <v>9.51</v>
      </c>
      <c r="R387" s="9">
        <v>0.79</v>
      </c>
      <c r="S387" s="9">
        <v>5.57</v>
      </c>
      <c r="T387" s="9">
        <v>4.7699999999999996</v>
      </c>
      <c r="U387" s="12" t="s">
        <v>359</v>
      </c>
      <c r="V387" s="9">
        <v>9.49</v>
      </c>
      <c r="W387" s="9">
        <v>9.59</v>
      </c>
      <c r="X387" s="9"/>
      <c r="Y387" s="9"/>
      <c r="Z387" s="18" t="str">
        <f t="shared" si="18"/>
        <v>Pathway</v>
      </c>
      <c r="AA387" s="18" t="str">
        <f t="shared" si="19"/>
        <v>Google</v>
      </c>
      <c r="AB387" s="10" t="str">
        <f t="shared" si="20"/>
        <v>Bing</v>
      </c>
      <c r="AC387" s="13" t="s">
        <v>2324</v>
      </c>
      <c r="AD387">
        <v>41.260947389800002</v>
      </c>
      <c r="AE387">
        <v>-80.834215503400003</v>
      </c>
      <c r="AF387">
        <v>41.262279006299998</v>
      </c>
      <c r="AG387">
        <v>-80.834890588099995</v>
      </c>
    </row>
    <row r="388" spans="1:33" x14ac:dyDescent="0.25">
      <c r="A388" s="12">
        <v>385</v>
      </c>
      <c r="B388" s="9">
        <v>4</v>
      </c>
      <c r="C388" s="9" t="s">
        <v>170</v>
      </c>
      <c r="D388" s="9" t="s">
        <v>912</v>
      </c>
      <c r="E388" s="9" t="s">
        <v>4</v>
      </c>
      <c r="F388" s="9" t="s">
        <v>56</v>
      </c>
      <c r="G388" s="9" t="s">
        <v>1458</v>
      </c>
      <c r="H388" s="13" t="s">
        <v>594</v>
      </c>
      <c r="I388" s="12">
        <v>22.98</v>
      </c>
      <c r="J388" s="9">
        <v>5.19</v>
      </c>
      <c r="K388" s="9">
        <v>16.5</v>
      </c>
      <c r="L388" s="9">
        <v>11.32</v>
      </c>
      <c r="M388" s="9">
        <v>0</v>
      </c>
      <c r="N388" s="9">
        <v>0</v>
      </c>
      <c r="O388" s="9">
        <v>0</v>
      </c>
      <c r="P388" s="9">
        <v>0</v>
      </c>
      <c r="Q388" s="9">
        <v>17.14</v>
      </c>
      <c r="R388" s="9">
        <v>1.45</v>
      </c>
      <c r="S388" s="9">
        <v>6.21</v>
      </c>
      <c r="T388" s="9">
        <v>4.76</v>
      </c>
      <c r="U388" s="12" t="s">
        <v>188</v>
      </c>
      <c r="V388" s="9">
        <v>13.86</v>
      </c>
      <c r="W388" s="9">
        <v>13.96</v>
      </c>
      <c r="X388" s="9"/>
      <c r="Y388" s="9"/>
      <c r="Z388" s="18" t="str">
        <f t="shared" si="18"/>
        <v>Pathway</v>
      </c>
      <c r="AA388" s="18" t="str">
        <f t="shared" si="19"/>
        <v>Google</v>
      </c>
      <c r="AB388" s="10" t="str">
        <f t="shared" si="20"/>
        <v>Bing</v>
      </c>
      <c r="AC388" s="13" t="s">
        <v>514</v>
      </c>
      <c r="AD388">
        <v>41.876463671300002</v>
      </c>
      <c r="AE388">
        <v>-80.760289424800007</v>
      </c>
      <c r="AF388">
        <v>41.876725256900002</v>
      </c>
      <c r="AG388">
        <v>-80.758416491899993</v>
      </c>
    </row>
    <row r="389" spans="1:33" x14ac:dyDescent="0.25">
      <c r="A389" s="12">
        <v>386</v>
      </c>
      <c r="B389" s="9">
        <v>8</v>
      </c>
      <c r="C389" s="9" t="s">
        <v>11</v>
      </c>
      <c r="D389" s="9" t="s">
        <v>1053</v>
      </c>
      <c r="E389" s="9" t="s">
        <v>4</v>
      </c>
      <c r="F389" s="9" t="s">
        <v>56</v>
      </c>
      <c r="G389" s="9" t="s">
        <v>1458</v>
      </c>
      <c r="H389" s="13" t="s">
        <v>686</v>
      </c>
      <c r="I389" s="12">
        <v>60.26</v>
      </c>
      <c r="J389" s="9">
        <v>5.01</v>
      </c>
      <c r="K389" s="9">
        <v>39.07</v>
      </c>
      <c r="L389" s="9">
        <v>34.06</v>
      </c>
      <c r="M389" s="9">
        <v>0</v>
      </c>
      <c r="N389" s="9">
        <v>0</v>
      </c>
      <c r="O389" s="9">
        <v>0</v>
      </c>
      <c r="P389" s="9">
        <v>0</v>
      </c>
      <c r="Q389" s="9">
        <v>18.05</v>
      </c>
      <c r="R389" s="9">
        <v>1.4</v>
      </c>
      <c r="S389" s="9">
        <v>6.14</v>
      </c>
      <c r="T389" s="9">
        <v>4.75</v>
      </c>
      <c r="U389" s="12" t="s">
        <v>124</v>
      </c>
      <c r="V389" s="9">
        <v>4.53</v>
      </c>
      <c r="W389" s="9">
        <v>4.63</v>
      </c>
      <c r="X389" s="9"/>
      <c r="Y389" s="9"/>
      <c r="Z389" s="18" t="str">
        <f t="shared" ref="Z389:Z452" si="21">IF(LEFT(U389,1)="S",IF(RIGHT(U389,1)="C",HYPERLINK("http://pathweb.pathwayservices.com/ohiopublic/?nlfid='"&amp;U389&amp;"'&amp;logpoint="&amp;V389,"Pathway"),"Not Available"),"Not Available")</f>
        <v>Pathway</v>
      </c>
      <c r="AA389" s="18" t="str">
        <f t="shared" ref="AA389:AA452" si="22">IF(AF389=0,HYPERLINK(CONCATENATE("http://maps.google.com/maps?q=",+AD389,",+",+AE389,"+(Intersection)&amp;iwloc=A&amp;hl=en"),"Google"),HYPERLINK(CONCATENATE("http://maps.google.com/maps?f=q&amp;source=s_q&amp;hl=en&amp;geocode=&amp;q=",AD389,",+",AE389,"+(",H389,"  SLM ",V389,")+to:",AF389,",+",AG389,"+(",H389," SLM ",W389,")&amp;t=m"),"Google"))</f>
        <v>Google</v>
      </c>
      <c r="AB389" s="10" t="str">
        <f t="shared" ref="AB389:AB452" si="23">IF(AF389=0,HYPERLINK(CONCATENATE("http://bing.com/maps/default.aspx?rtop=1~0&amp;rtp=pos.",AD389,"_",AE389,"_",Y389),"Bing"),HYPERLINK(CONCATENATE("http://bing.com/maps/default.aspx?rtop=1~0&amp;rtp=pos.",AD389,"_",AE389,"_(",H389,"  SLM ",V389,"~pos.",AF389,"_",AG389,"_",H389,"  SLM ",W389,")"),"Bing"))</f>
        <v>Bing</v>
      </c>
      <c r="AC389" s="13" t="s">
        <v>514</v>
      </c>
      <c r="AD389">
        <v>39.147388509499997</v>
      </c>
      <c r="AE389">
        <v>-84.537792325699996</v>
      </c>
      <c r="AF389">
        <v>39.148821221799999</v>
      </c>
      <c r="AG389">
        <v>-84.538420998700005</v>
      </c>
    </row>
    <row r="390" spans="1:33" x14ac:dyDescent="0.25">
      <c r="A390" s="12">
        <v>387</v>
      </c>
      <c r="B390" s="9">
        <v>8</v>
      </c>
      <c r="C390" s="9" t="s">
        <v>131</v>
      </c>
      <c r="D390" s="9" t="s">
        <v>648</v>
      </c>
      <c r="E390" s="9" t="s">
        <v>4</v>
      </c>
      <c r="F390" s="9" t="s">
        <v>25</v>
      </c>
      <c r="G390" s="9" t="s">
        <v>1458</v>
      </c>
      <c r="H390" s="13" t="s">
        <v>649</v>
      </c>
      <c r="I390" s="12">
        <v>12.29</v>
      </c>
      <c r="J390" s="9">
        <v>2.68</v>
      </c>
      <c r="K390" s="9">
        <v>10.74</v>
      </c>
      <c r="L390" s="9">
        <v>8.06</v>
      </c>
      <c r="M390" s="9">
        <v>3.08</v>
      </c>
      <c r="N390" s="9">
        <v>0.11</v>
      </c>
      <c r="O390" s="9">
        <v>1.79</v>
      </c>
      <c r="P390" s="9">
        <v>1.68</v>
      </c>
      <c r="Q390" s="9">
        <v>9.23</v>
      </c>
      <c r="R390" s="9">
        <v>0.83</v>
      </c>
      <c r="S390" s="9">
        <v>5.58</v>
      </c>
      <c r="T390" s="9">
        <v>4.75</v>
      </c>
      <c r="U390" s="12" t="s">
        <v>291</v>
      </c>
      <c r="V390" s="9">
        <v>24.74</v>
      </c>
      <c r="W390" s="9">
        <v>24.84</v>
      </c>
      <c r="X390" s="9"/>
      <c r="Y390" s="9"/>
      <c r="Z390" s="18" t="str">
        <f t="shared" si="21"/>
        <v>Pathway</v>
      </c>
      <c r="AA390" s="18" t="str">
        <f t="shared" si="22"/>
        <v>Google</v>
      </c>
      <c r="AB390" s="10" t="str">
        <f t="shared" si="23"/>
        <v>Bing</v>
      </c>
      <c r="AC390" s="13" t="s">
        <v>514</v>
      </c>
      <c r="AD390">
        <v>39.569517214299999</v>
      </c>
      <c r="AE390">
        <v>-84.163968628000006</v>
      </c>
      <c r="AF390">
        <v>39.5709770514</v>
      </c>
      <c r="AG390">
        <v>-84.163838070099999</v>
      </c>
    </row>
    <row r="391" spans="1:33" x14ac:dyDescent="0.25">
      <c r="A391" s="12">
        <v>388</v>
      </c>
      <c r="B391" s="9">
        <v>7</v>
      </c>
      <c r="C391" s="9" t="s">
        <v>44</v>
      </c>
      <c r="D391" s="9" t="s">
        <v>1080</v>
      </c>
      <c r="E391" s="9" t="s">
        <v>4</v>
      </c>
      <c r="F391" s="9" t="s">
        <v>56</v>
      </c>
      <c r="G391" s="9" t="s">
        <v>1458</v>
      </c>
      <c r="H391" s="13" t="s">
        <v>649</v>
      </c>
      <c r="I391" s="12">
        <v>35.15</v>
      </c>
      <c r="J391" s="9">
        <v>7.29</v>
      </c>
      <c r="K391" s="9">
        <v>23.56</v>
      </c>
      <c r="L391" s="9">
        <v>16.27</v>
      </c>
      <c r="M391" s="9">
        <v>0</v>
      </c>
      <c r="N391" s="9">
        <v>0</v>
      </c>
      <c r="O391" s="9">
        <v>0</v>
      </c>
      <c r="P391" s="9">
        <v>0</v>
      </c>
      <c r="Q391" s="9">
        <v>20.059999999999999</v>
      </c>
      <c r="R391" s="9">
        <v>2.09</v>
      </c>
      <c r="S391" s="9">
        <v>6.83</v>
      </c>
      <c r="T391" s="9">
        <v>4.74</v>
      </c>
      <c r="U391" s="12" t="s">
        <v>193</v>
      </c>
      <c r="V391" s="9">
        <v>1.78</v>
      </c>
      <c r="W391" s="9">
        <v>1.84</v>
      </c>
      <c r="X391" s="9"/>
      <c r="Y391" s="9"/>
      <c r="Z391" s="18" t="str">
        <f t="shared" si="21"/>
        <v>Pathway</v>
      </c>
      <c r="AA391" s="18" t="str">
        <f t="shared" si="22"/>
        <v>Google</v>
      </c>
      <c r="AB391" s="10" t="str">
        <f t="shared" si="23"/>
        <v>Bing</v>
      </c>
      <c r="AC391" s="13" t="s">
        <v>514</v>
      </c>
      <c r="AD391">
        <v>39.6071758151</v>
      </c>
      <c r="AE391">
        <v>-84.160773420500007</v>
      </c>
      <c r="AF391">
        <v>39.608029995700001</v>
      </c>
      <c r="AG391">
        <v>-84.160709902500002</v>
      </c>
    </row>
    <row r="392" spans="1:33" x14ac:dyDescent="0.25">
      <c r="A392" s="12">
        <v>389</v>
      </c>
      <c r="B392" s="9">
        <v>6</v>
      </c>
      <c r="C392" s="9" t="s">
        <v>8</v>
      </c>
      <c r="D392" s="9" t="s">
        <v>1025</v>
      </c>
      <c r="E392" s="9" t="s">
        <v>4</v>
      </c>
      <c r="F392" s="9" t="s">
        <v>25</v>
      </c>
      <c r="G392" s="9" t="s">
        <v>1458</v>
      </c>
      <c r="H392" s="13" t="s">
        <v>676</v>
      </c>
      <c r="I392" s="12">
        <v>15.36</v>
      </c>
      <c r="J392" s="9">
        <v>2.62</v>
      </c>
      <c r="K392" s="9">
        <v>13.27</v>
      </c>
      <c r="L392" s="9">
        <v>10.65</v>
      </c>
      <c r="M392" s="9">
        <v>0</v>
      </c>
      <c r="N392" s="9">
        <v>0</v>
      </c>
      <c r="O392" s="9">
        <v>0</v>
      </c>
      <c r="P392" s="9">
        <v>0</v>
      </c>
      <c r="Q392" s="9">
        <v>9.24</v>
      </c>
      <c r="R392" s="9">
        <v>0.81</v>
      </c>
      <c r="S392" s="9">
        <v>5.52</v>
      </c>
      <c r="T392" s="9">
        <v>4.72</v>
      </c>
      <c r="U392" s="12" t="s">
        <v>122</v>
      </c>
      <c r="V392" s="9">
        <v>6.93</v>
      </c>
      <c r="W392" s="9">
        <v>7.03</v>
      </c>
      <c r="X392" s="9"/>
      <c r="Y392" s="9"/>
      <c r="Z392" s="18" t="str">
        <f t="shared" si="21"/>
        <v>Pathway</v>
      </c>
      <c r="AA392" s="18" t="str">
        <f t="shared" si="22"/>
        <v>Google</v>
      </c>
      <c r="AB392" s="10" t="str">
        <f t="shared" si="23"/>
        <v>Bing</v>
      </c>
      <c r="AC392" s="13" t="s">
        <v>514</v>
      </c>
      <c r="AD392">
        <v>39.904064814800002</v>
      </c>
      <c r="AE392">
        <v>-83.024229371399997</v>
      </c>
      <c r="AF392">
        <v>39.905377231000003</v>
      </c>
      <c r="AG392">
        <v>-83.023432917400001</v>
      </c>
    </row>
    <row r="393" spans="1:33" x14ac:dyDescent="0.25">
      <c r="A393" s="12">
        <v>390</v>
      </c>
      <c r="B393" s="9">
        <v>6</v>
      </c>
      <c r="C393" s="9" t="s">
        <v>8</v>
      </c>
      <c r="D393" s="9" t="s">
        <v>1025</v>
      </c>
      <c r="E393" s="9" t="s">
        <v>4</v>
      </c>
      <c r="F393" s="9" t="s">
        <v>25</v>
      </c>
      <c r="G393" s="9" t="s">
        <v>1458</v>
      </c>
      <c r="H393" s="13" t="s">
        <v>676</v>
      </c>
      <c r="I393" s="12">
        <v>9.2200000000000006</v>
      </c>
      <c r="J393" s="9">
        <v>2.62</v>
      </c>
      <c r="K393" s="9">
        <v>8.1300000000000008</v>
      </c>
      <c r="L393" s="9">
        <v>5.51</v>
      </c>
      <c r="M393" s="9">
        <v>0</v>
      </c>
      <c r="N393" s="9">
        <v>0</v>
      </c>
      <c r="O393" s="9">
        <v>0</v>
      </c>
      <c r="P393" s="9">
        <v>0</v>
      </c>
      <c r="Q393" s="9">
        <v>9.2200000000000006</v>
      </c>
      <c r="R393" s="9">
        <v>0.81</v>
      </c>
      <c r="S393" s="9">
        <v>5.52</v>
      </c>
      <c r="T393" s="9">
        <v>4.72</v>
      </c>
      <c r="U393" s="12" t="s">
        <v>122</v>
      </c>
      <c r="V393" s="9">
        <v>7.13</v>
      </c>
      <c r="W393" s="9">
        <v>7.23</v>
      </c>
      <c r="X393" s="9"/>
      <c r="Y393" s="9"/>
      <c r="Z393" s="18" t="str">
        <f t="shared" si="21"/>
        <v>Pathway</v>
      </c>
      <c r="AA393" s="18" t="str">
        <f t="shared" si="22"/>
        <v>Google</v>
      </c>
      <c r="AB393" s="10" t="str">
        <f t="shared" si="23"/>
        <v>Bing</v>
      </c>
      <c r="AC393" s="13" t="s">
        <v>514</v>
      </c>
      <c r="AD393">
        <v>39.906698660499998</v>
      </c>
      <c r="AE393">
        <v>-83.022660704700002</v>
      </c>
      <c r="AF393">
        <v>39.908015539899999</v>
      </c>
      <c r="AG393">
        <v>-83.021875359000006</v>
      </c>
    </row>
    <row r="394" spans="1:33" x14ac:dyDescent="0.25">
      <c r="A394" s="12">
        <v>391</v>
      </c>
      <c r="B394" s="9">
        <v>6</v>
      </c>
      <c r="C394" s="9" t="s">
        <v>8</v>
      </c>
      <c r="D394" s="9" t="s">
        <v>1025</v>
      </c>
      <c r="E394" s="9" t="s">
        <v>4</v>
      </c>
      <c r="F394" s="9" t="s">
        <v>25</v>
      </c>
      <c r="G394" s="9" t="s">
        <v>1458</v>
      </c>
      <c r="H394" s="13" t="s">
        <v>676</v>
      </c>
      <c r="I394" s="12">
        <v>9.2200000000000006</v>
      </c>
      <c r="J394" s="9">
        <v>2.63</v>
      </c>
      <c r="K394" s="9">
        <v>8.1300000000000008</v>
      </c>
      <c r="L394" s="9">
        <v>5.51</v>
      </c>
      <c r="M394" s="9">
        <v>0</v>
      </c>
      <c r="N394" s="9">
        <v>0</v>
      </c>
      <c r="O394" s="9">
        <v>0</v>
      </c>
      <c r="P394" s="9">
        <v>0</v>
      </c>
      <c r="Q394" s="9">
        <v>9.2200000000000006</v>
      </c>
      <c r="R394" s="9">
        <v>0.81</v>
      </c>
      <c r="S394" s="9">
        <v>5.53</v>
      </c>
      <c r="T394" s="9">
        <v>4.72</v>
      </c>
      <c r="U394" s="12" t="s">
        <v>122</v>
      </c>
      <c r="V394" s="9">
        <v>3.38</v>
      </c>
      <c r="W394" s="9">
        <v>3.48</v>
      </c>
      <c r="X394" s="9"/>
      <c r="Y394" s="9"/>
      <c r="Z394" s="18" t="str">
        <f t="shared" si="21"/>
        <v>Pathway</v>
      </c>
      <c r="AA394" s="18" t="str">
        <f t="shared" si="22"/>
        <v>Google</v>
      </c>
      <c r="AB394" s="10" t="str">
        <f t="shared" si="23"/>
        <v>Bing</v>
      </c>
      <c r="AC394" s="13" t="s">
        <v>514</v>
      </c>
      <c r="AD394">
        <v>39.853002534200002</v>
      </c>
      <c r="AE394">
        <v>-83.028219121099994</v>
      </c>
      <c r="AF394">
        <v>39.854435347600003</v>
      </c>
      <c r="AG394">
        <v>-83.028121171500004</v>
      </c>
    </row>
    <row r="395" spans="1:33" x14ac:dyDescent="0.25">
      <c r="A395" s="12">
        <v>392</v>
      </c>
      <c r="B395" s="9">
        <v>6</v>
      </c>
      <c r="C395" s="9" t="s">
        <v>8</v>
      </c>
      <c r="D395" s="9" t="s">
        <v>1025</v>
      </c>
      <c r="E395" s="9" t="s">
        <v>4</v>
      </c>
      <c r="F395" s="9" t="s">
        <v>25</v>
      </c>
      <c r="G395" s="9" t="s">
        <v>1458</v>
      </c>
      <c r="H395" s="13" t="s">
        <v>676</v>
      </c>
      <c r="I395" s="12">
        <v>9.2200000000000006</v>
      </c>
      <c r="J395" s="9">
        <v>2.63</v>
      </c>
      <c r="K395" s="9">
        <v>8.1300000000000008</v>
      </c>
      <c r="L395" s="9">
        <v>5.51</v>
      </c>
      <c r="M395" s="9">
        <v>0</v>
      </c>
      <c r="N395" s="9">
        <v>0</v>
      </c>
      <c r="O395" s="9">
        <v>0</v>
      </c>
      <c r="P395" s="9">
        <v>0</v>
      </c>
      <c r="Q395" s="9">
        <v>9.2200000000000006</v>
      </c>
      <c r="R395" s="9">
        <v>0.81</v>
      </c>
      <c r="S395" s="9">
        <v>5.53</v>
      </c>
      <c r="T395" s="9">
        <v>4.72</v>
      </c>
      <c r="U395" s="12" t="s">
        <v>122</v>
      </c>
      <c r="V395" s="9">
        <v>3.48</v>
      </c>
      <c r="W395" s="9">
        <v>3.58</v>
      </c>
      <c r="X395" s="9"/>
      <c r="Y395" s="9"/>
      <c r="Z395" s="18" t="str">
        <f t="shared" si="21"/>
        <v>Pathway</v>
      </c>
      <c r="AA395" s="18" t="str">
        <f t="shared" si="22"/>
        <v>Google</v>
      </c>
      <c r="AB395" s="10" t="str">
        <f t="shared" si="23"/>
        <v>Bing</v>
      </c>
      <c r="AC395" s="13" t="s">
        <v>514</v>
      </c>
      <c r="AD395">
        <v>39.854435347600003</v>
      </c>
      <c r="AE395">
        <v>-83.028121171500004</v>
      </c>
      <c r="AF395">
        <v>39.855869412700002</v>
      </c>
      <c r="AG395">
        <v>-83.028029516199993</v>
      </c>
    </row>
    <row r="396" spans="1:33" x14ac:dyDescent="0.25">
      <c r="A396" s="12">
        <v>393</v>
      </c>
      <c r="B396" s="9">
        <v>3</v>
      </c>
      <c r="C396" s="9" t="s">
        <v>109</v>
      </c>
      <c r="D396" s="9" t="s">
        <v>783</v>
      </c>
      <c r="E396" s="9" t="s">
        <v>4</v>
      </c>
      <c r="F396" s="9" t="s">
        <v>25</v>
      </c>
      <c r="G396" s="9" t="s">
        <v>1458</v>
      </c>
      <c r="H396" s="13" t="s">
        <v>704</v>
      </c>
      <c r="I396" s="12">
        <v>9.2200000000000006</v>
      </c>
      <c r="J396" s="9">
        <v>2.62</v>
      </c>
      <c r="K396" s="9">
        <v>8.1300000000000008</v>
      </c>
      <c r="L396" s="9">
        <v>5.51</v>
      </c>
      <c r="M396" s="9">
        <v>0</v>
      </c>
      <c r="N396" s="9">
        <v>0</v>
      </c>
      <c r="O396" s="9">
        <v>0</v>
      </c>
      <c r="P396" s="9">
        <v>0</v>
      </c>
      <c r="Q396" s="9">
        <v>9.2200000000000006</v>
      </c>
      <c r="R396" s="9">
        <v>0.81</v>
      </c>
      <c r="S396" s="9">
        <v>5.53</v>
      </c>
      <c r="T396" s="9">
        <v>4.72</v>
      </c>
      <c r="U396" s="12" t="s">
        <v>378</v>
      </c>
      <c r="V396" s="9">
        <v>13.92</v>
      </c>
      <c r="W396" s="9">
        <v>14.02</v>
      </c>
      <c r="X396" s="9"/>
      <c r="Y396" s="9"/>
      <c r="Z396" s="18" t="str">
        <f t="shared" si="21"/>
        <v>Pathway</v>
      </c>
      <c r="AA396" s="18" t="str">
        <f t="shared" si="22"/>
        <v>Google</v>
      </c>
      <c r="AB396" s="10" t="str">
        <f t="shared" si="23"/>
        <v>Bing</v>
      </c>
      <c r="AC396" s="13" t="s">
        <v>514</v>
      </c>
      <c r="AD396">
        <v>41.158978411299998</v>
      </c>
      <c r="AE396">
        <v>-81.823840783600005</v>
      </c>
      <c r="AF396">
        <v>41.159957773800002</v>
      </c>
      <c r="AG396">
        <v>-81.822434189399999</v>
      </c>
    </row>
    <row r="397" spans="1:33" x14ac:dyDescent="0.25">
      <c r="A397" s="12">
        <v>394</v>
      </c>
      <c r="B397" s="9">
        <v>9</v>
      </c>
      <c r="C397" s="9" t="s">
        <v>362</v>
      </c>
      <c r="D397" s="9" t="s">
        <v>875</v>
      </c>
      <c r="E397" s="9" t="s">
        <v>4</v>
      </c>
      <c r="F397" s="9" t="s">
        <v>25</v>
      </c>
      <c r="G397" s="9" t="s">
        <v>1458</v>
      </c>
      <c r="H397" s="13" t="s">
        <v>735</v>
      </c>
      <c r="I397" s="12">
        <v>30.72</v>
      </c>
      <c r="J397" s="9">
        <v>2.61</v>
      </c>
      <c r="K397" s="9">
        <v>26.08</v>
      </c>
      <c r="L397" s="9">
        <v>23.47</v>
      </c>
      <c r="M397" s="9">
        <v>3.08</v>
      </c>
      <c r="N397" s="9">
        <v>0.11</v>
      </c>
      <c r="O397" s="9">
        <v>1.77</v>
      </c>
      <c r="P397" s="9">
        <v>1.66</v>
      </c>
      <c r="Q397" s="9">
        <v>9.23</v>
      </c>
      <c r="R397" s="9">
        <v>0.8</v>
      </c>
      <c r="S397" s="9">
        <v>5.51</v>
      </c>
      <c r="T397" s="9">
        <v>4.71</v>
      </c>
      <c r="U397" s="12" t="s">
        <v>361</v>
      </c>
      <c r="V397" s="9">
        <v>15.74</v>
      </c>
      <c r="W397" s="9">
        <v>15.84</v>
      </c>
      <c r="X397" s="9"/>
      <c r="Y397" s="9"/>
      <c r="Z397" s="18" t="str">
        <f t="shared" si="21"/>
        <v>Pathway</v>
      </c>
      <c r="AA397" s="18" t="str">
        <f t="shared" si="22"/>
        <v>Google</v>
      </c>
      <c r="AB397" s="10" t="str">
        <f t="shared" si="23"/>
        <v>Bing</v>
      </c>
      <c r="AC397" s="13" t="s">
        <v>514</v>
      </c>
      <c r="AD397">
        <v>39.042400343899999</v>
      </c>
      <c r="AE397">
        <v>-82.628949996000003</v>
      </c>
      <c r="AF397">
        <v>39.043757097700002</v>
      </c>
      <c r="AG397">
        <v>-82.629567281099995</v>
      </c>
    </row>
    <row r="398" spans="1:33" x14ac:dyDescent="0.25">
      <c r="A398" s="12">
        <v>395</v>
      </c>
      <c r="B398" s="9">
        <v>9</v>
      </c>
      <c r="C398" s="9" t="s">
        <v>362</v>
      </c>
      <c r="D398" s="9" t="s">
        <v>875</v>
      </c>
      <c r="E398" s="9" t="s">
        <v>4</v>
      </c>
      <c r="F398" s="9" t="s">
        <v>25</v>
      </c>
      <c r="G398" s="9" t="s">
        <v>1458</v>
      </c>
      <c r="H398" s="13" t="s">
        <v>735</v>
      </c>
      <c r="I398" s="12">
        <v>21.5</v>
      </c>
      <c r="J398" s="9">
        <v>2.61</v>
      </c>
      <c r="K398" s="9">
        <v>18.38</v>
      </c>
      <c r="L398" s="9">
        <v>15.78</v>
      </c>
      <c r="M398" s="9">
        <v>3.08</v>
      </c>
      <c r="N398" s="9">
        <v>0.11</v>
      </c>
      <c r="O398" s="9">
        <v>1.77</v>
      </c>
      <c r="P398" s="9">
        <v>1.66</v>
      </c>
      <c r="Q398" s="9">
        <v>9.23</v>
      </c>
      <c r="R398" s="9">
        <v>0.8</v>
      </c>
      <c r="S398" s="9">
        <v>5.51</v>
      </c>
      <c r="T398" s="9">
        <v>4.71</v>
      </c>
      <c r="U398" s="12" t="s">
        <v>361</v>
      </c>
      <c r="V398" s="9">
        <v>15.64</v>
      </c>
      <c r="W398" s="9">
        <v>15.74</v>
      </c>
      <c r="X398" s="9"/>
      <c r="Y398" s="9"/>
      <c r="Z398" s="18" t="str">
        <f t="shared" si="21"/>
        <v>Pathway</v>
      </c>
      <c r="AA398" s="18" t="str">
        <f t="shared" si="22"/>
        <v>Google</v>
      </c>
      <c r="AB398" s="10" t="str">
        <f t="shared" si="23"/>
        <v>Bing</v>
      </c>
      <c r="AC398" s="13" t="s">
        <v>514</v>
      </c>
      <c r="AD398">
        <v>39.041014539400003</v>
      </c>
      <c r="AE398">
        <v>-82.628453723600003</v>
      </c>
      <c r="AF398">
        <v>39.042400343899999</v>
      </c>
      <c r="AG398">
        <v>-82.628949996000003</v>
      </c>
    </row>
    <row r="399" spans="1:33" x14ac:dyDescent="0.25">
      <c r="A399" s="12">
        <v>396</v>
      </c>
      <c r="B399" s="9">
        <v>10</v>
      </c>
      <c r="C399" s="9" t="s">
        <v>238</v>
      </c>
      <c r="D399" s="9" t="s">
        <v>1251</v>
      </c>
      <c r="E399" s="9" t="s">
        <v>4</v>
      </c>
      <c r="F399" s="9" t="s">
        <v>25</v>
      </c>
      <c r="G399" s="9" t="s">
        <v>1458</v>
      </c>
      <c r="H399" s="13" t="s">
        <v>626</v>
      </c>
      <c r="I399" s="12">
        <v>14.92</v>
      </c>
      <c r="J399" s="9">
        <v>2.5</v>
      </c>
      <c r="K399" s="9">
        <v>10.78</v>
      </c>
      <c r="L399" s="9">
        <v>8.2799999999999994</v>
      </c>
      <c r="M399" s="9">
        <v>0</v>
      </c>
      <c r="N399" s="9">
        <v>0</v>
      </c>
      <c r="O399" s="9">
        <v>0</v>
      </c>
      <c r="P399" s="9">
        <v>0</v>
      </c>
      <c r="Q399" s="9">
        <v>14.92</v>
      </c>
      <c r="R399" s="9">
        <v>0.77</v>
      </c>
      <c r="S399" s="9">
        <v>5.48</v>
      </c>
      <c r="T399" s="9">
        <v>4.71</v>
      </c>
      <c r="U399" s="12" t="s">
        <v>1302</v>
      </c>
      <c r="V399" s="9">
        <v>9.7479999999999993</v>
      </c>
      <c r="W399" s="9">
        <v>9.7899999999999991</v>
      </c>
      <c r="X399" s="9"/>
      <c r="Y399" s="9"/>
      <c r="Z399" s="18" t="str">
        <f t="shared" si="21"/>
        <v>Pathway</v>
      </c>
      <c r="AA399" s="18" t="str">
        <f t="shared" si="22"/>
        <v>Google</v>
      </c>
      <c r="AB399" s="10" t="str">
        <f t="shared" si="23"/>
        <v>Bing</v>
      </c>
      <c r="AC399" s="13" t="s">
        <v>514</v>
      </c>
      <c r="AD399">
        <v>39.283251124000003</v>
      </c>
      <c r="AE399">
        <v>-81.568675356200004</v>
      </c>
      <c r="AF399">
        <v>39.282647563499999</v>
      </c>
      <c r="AG399">
        <v>-81.568728691000004</v>
      </c>
    </row>
    <row r="400" spans="1:33" x14ac:dyDescent="0.25">
      <c r="A400" s="12">
        <v>397</v>
      </c>
      <c r="B400" s="9">
        <v>4</v>
      </c>
      <c r="C400" s="9" t="s">
        <v>23</v>
      </c>
      <c r="D400" s="9" t="s">
        <v>1105</v>
      </c>
      <c r="E400" s="9" t="s">
        <v>4</v>
      </c>
      <c r="F400" s="9" t="s">
        <v>25</v>
      </c>
      <c r="G400" s="9" t="s">
        <v>1458</v>
      </c>
      <c r="H400" s="13" t="s">
        <v>773</v>
      </c>
      <c r="I400" s="12">
        <v>12.29</v>
      </c>
      <c r="J400" s="9">
        <v>2.61</v>
      </c>
      <c r="K400" s="9">
        <v>10.69</v>
      </c>
      <c r="L400" s="9">
        <v>8.08</v>
      </c>
      <c r="M400" s="9">
        <v>3.08</v>
      </c>
      <c r="N400" s="9">
        <v>0.11</v>
      </c>
      <c r="O400" s="9">
        <v>1.77</v>
      </c>
      <c r="P400" s="9">
        <v>1.66</v>
      </c>
      <c r="Q400" s="9">
        <v>9.23</v>
      </c>
      <c r="R400" s="9">
        <v>0.8</v>
      </c>
      <c r="S400" s="9">
        <v>5.51</v>
      </c>
      <c r="T400" s="9">
        <v>4.71</v>
      </c>
      <c r="U400" s="12" t="s">
        <v>255</v>
      </c>
      <c r="V400" s="9">
        <v>8.0500000000000007</v>
      </c>
      <c r="W400" s="9">
        <v>8.15</v>
      </c>
      <c r="X400" s="9"/>
      <c r="Y400" s="9"/>
      <c r="Z400" s="18" t="str">
        <f t="shared" si="21"/>
        <v>Pathway</v>
      </c>
      <c r="AA400" s="18" t="str">
        <f t="shared" si="22"/>
        <v>Google</v>
      </c>
      <c r="AB400" s="10" t="str">
        <f t="shared" si="23"/>
        <v>Bing</v>
      </c>
      <c r="AC400" s="13" t="s">
        <v>514</v>
      </c>
      <c r="AD400">
        <v>40.975024852099999</v>
      </c>
      <c r="AE400">
        <v>-81.502109428899999</v>
      </c>
      <c r="AF400">
        <v>40.974968328400003</v>
      </c>
      <c r="AG400">
        <v>-81.500159151099993</v>
      </c>
    </row>
    <row r="401" spans="1:33" x14ac:dyDescent="0.25">
      <c r="A401" s="12">
        <v>398</v>
      </c>
      <c r="B401" s="9">
        <v>6</v>
      </c>
      <c r="C401" s="9" t="s">
        <v>153</v>
      </c>
      <c r="D401" s="9" t="s">
        <v>742</v>
      </c>
      <c r="E401" s="9" t="s">
        <v>4</v>
      </c>
      <c r="F401" s="9" t="s">
        <v>25</v>
      </c>
      <c r="G401" s="9" t="s">
        <v>1458</v>
      </c>
      <c r="H401" s="13" t="s">
        <v>743</v>
      </c>
      <c r="I401" s="12">
        <v>9.44</v>
      </c>
      <c r="J401" s="9">
        <v>2.5</v>
      </c>
      <c r="K401" s="9">
        <v>8.23</v>
      </c>
      <c r="L401" s="9">
        <v>5.73</v>
      </c>
      <c r="M401" s="9">
        <v>0</v>
      </c>
      <c r="N401" s="9">
        <v>0</v>
      </c>
      <c r="O401" s="9">
        <v>0</v>
      </c>
      <c r="P401" s="9">
        <v>0</v>
      </c>
      <c r="Q401" s="9">
        <v>9.44</v>
      </c>
      <c r="R401" s="9">
        <v>0.77</v>
      </c>
      <c r="S401" s="9">
        <v>5.48</v>
      </c>
      <c r="T401" s="9">
        <v>4.71</v>
      </c>
      <c r="U401" s="12" t="s">
        <v>175</v>
      </c>
      <c r="V401" s="9">
        <v>6.76</v>
      </c>
      <c r="W401" s="9">
        <v>6.86</v>
      </c>
      <c r="X401" s="9"/>
      <c r="Y401" s="9"/>
      <c r="Z401" s="18" t="str">
        <f t="shared" si="21"/>
        <v>Pathway</v>
      </c>
      <c r="AA401" s="18" t="str">
        <f t="shared" si="22"/>
        <v>Google</v>
      </c>
      <c r="AB401" s="10" t="str">
        <f t="shared" si="23"/>
        <v>Bing</v>
      </c>
      <c r="AC401" s="13" t="s">
        <v>514</v>
      </c>
      <c r="AD401">
        <v>40.5551485509</v>
      </c>
      <c r="AE401">
        <v>-83.116262277100006</v>
      </c>
      <c r="AF401">
        <v>40.5565270803</v>
      </c>
      <c r="AG401">
        <v>-83.116847706000001</v>
      </c>
    </row>
    <row r="402" spans="1:33" x14ac:dyDescent="0.25">
      <c r="A402" s="12">
        <v>399</v>
      </c>
      <c r="B402" s="9">
        <v>6</v>
      </c>
      <c r="C402" s="9" t="s">
        <v>153</v>
      </c>
      <c r="D402" s="9" t="s">
        <v>742</v>
      </c>
      <c r="E402" s="9" t="s">
        <v>4</v>
      </c>
      <c r="F402" s="9" t="s">
        <v>25</v>
      </c>
      <c r="G402" s="9" t="s">
        <v>1458</v>
      </c>
      <c r="H402" s="13" t="s">
        <v>743</v>
      </c>
      <c r="I402" s="12">
        <v>9.44</v>
      </c>
      <c r="J402" s="9">
        <v>2.5</v>
      </c>
      <c r="K402" s="9">
        <v>8.23</v>
      </c>
      <c r="L402" s="9">
        <v>5.73</v>
      </c>
      <c r="M402" s="9">
        <v>0</v>
      </c>
      <c r="N402" s="9">
        <v>0</v>
      </c>
      <c r="O402" s="9">
        <v>0</v>
      </c>
      <c r="P402" s="9">
        <v>0</v>
      </c>
      <c r="Q402" s="9">
        <v>9.44</v>
      </c>
      <c r="R402" s="9">
        <v>0.77</v>
      </c>
      <c r="S402" s="9">
        <v>5.48</v>
      </c>
      <c r="T402" s="9">
        <v>4.71</v>
      </c>
      <c r="U402" s="12" t="s">
        <v>175</v>
      </c>
      <c r="V402" s="9">
        <v>6.79</v>
      </c>
      <c r="W402" s="9">
        <v>6.89</v>
      </c>
      <c r="X402" s="9"/>
      <c r="Y402" s="9"/>
      <c r="Z402" s="18" t="str">
        <f t="shared" si="21"/>
        <v>Pathway</v>
      </c>
      <c r="AA402" s="18" t="str">
        <f t="shared" si="22"/>
        <v>Google</v>
      </c>
      <c r="AB402" s="10" t="str">
        <f t="shared" si="23"/>
        <v>Bing</v>
      </c>
      <c r="AC402" s="13" t="s">
        <v>514</v>
      </c>
      <c r="AD402">
        <v>40.555562471099996</v>
      </c>
      <c r="AE402">
        <v>-83.116436890900005</v>
      </c>
      <c r="AF402">
        <v>40.556936910799998</v>
      </c>
      <c r="AG402">
        <v>-83.117027137600004</v>
      </c>
    </row>
    <row r="403" spans="1:33" x14ac:dyDescent="0.25">
      <c r="A403" s="12">
        <v>400</v>
      </c>
      <c r="B403" s="9">
        <v>3</v>
      </c>
      <c r="C403" s="9" t="s">
        <v>126</v>
      </c>
      <c r="D403" s="9" t="s">
        <v>968</v>
      </c>
      <c r="E403" s="9" t="s">
        <v>4</v>
      </c>
      <c r="F403" s="9" t="s">
        <v>25</v>
      </c>
      <c r="G403" s="9" t="s">
        <v>1458</v>
      </c>
      <c r="H403" s="13" t="s">
        <v>598</v>
      </c>
      <c r="I403" s="12">
        <v>9.2200000000000006</v>
      </c>
      <c r="J403" s="9">
        <v>2.62</v>
      </c>
      <c r="K403" s="9">
        <v>8.1300000000000008</v>
      </c>
      <c r="L403" s="9">
        <v>5.51</v>
      </c>
      <c r="M403" s="9">
        <v>0</v>
      </c>
      <c r="N403" s="9">
        <v>0</v>
      </c>
      <c r="O403" s="9">
        <v>0</v>
      </c>
      <c r="P403" s="9">
        <v>0</v>
      </c>
      <c r="Q403" s="9">
        <v>9.2200000000000006</v>
      </c>
      <c r="R403" s="9">
        <v>0.81</v>
      </c>
      <c r="S403" s="9">
        <v>5.52</v>
      </c>
      <c r="T403" s="9">
        <v>4.71</v>
      </c>
      <c r="U403" s="12" t="s">
        <v>338</v>
      </c>
      <c r="V403" s="9">
        <v>11.25</v>
      </c>
      <c r="W403" s="9">
        <v>11.35</v>
      </c>
      <c r="X403" s="9"/>
      <c r="Y403" s="9"/>
      <c r="Z403" s="18" t="str">
        <f t="shared" si="21"/>
        <v>Pathway</v>
      </c>
      <c r="AA403" s="18" t="str">
        <f t="shared" si="22"/>
        <v>Google</v>
      </c>
      <c r="AB403" s="10" t="str">
        <f t="shared" si="23"/>
        <v>Bing</v>
      </c>
      <c r="AC403" s="13" t="s">
        <v>514</v>
      </c>
      <c r="AD403">
        <v>41.432168497399999</v>
      </c>
      <c r="AE403">
        <v>-82.658778193800003</v>
      </c>
      <c r="AF403">
        <v>41.431405632900002</v>
      </c>
      <c r="AG403">
        <v>-82.657144971199997</v>
      </c>
    </row>
    <row r="404" spans="1:33" x14ac:dyDescent="0.25">
      <c r="A404" s="12">
        <v>401</v>
      </c>
      <c r="B404" s="9">
        <v>12</v>
      </c>
      <c r="C404" s="9" t="s">
        <v>14</v>
      </c>
      <c r="D404" s="9" t="s">
        <v>1031</v>
      </c>
      <c r="E404" s="9" t="s">
        <v>4</v>
      </c>
      <c r="F404" s="9" t="s">
        <v>25</v>
      </c>
      <c r="G404" s="9" t="s">
        <v>1458</v>
      </c>
      <c r="H404" s="13" t="s">
        <v>598</v>
      </c>
      <c r="I404" s="12">
        <v>24.57</v>
      </c>
      <c r="J404" s="9">
        <v>2.58</v>
      </c>
      <c r="K404" s="9">
        <v>20.91</v>
      </c>
      <c r="L404" s="9">
        <v>18.329999999999998</v>
      </c>
      <c r="M404" s="9">
        <v>0</v>
      </c>
      <c r="N404" s="9">
        <v>0</v>
      </c>
      <c r="O404" s="9">
        <v>0</v>
      </c>
      <c r="P404" s="9">
        <v>0</v>
      </c>
      <c r="Q404" s="9">
        <v>9.23</v>
      </c>
      <c r="R404" s="9">
        <v>0.79</v>
      </c>
      <c r="S404" s="9">
        <v>5.48</v>
      </c>
      <c r="T404" s="9">
        <v>4.6900000000000004</v>
      </c>
      <c r="U404" s="12" t="s">
        <v>301</v>
      </c>
      <c r="V404" s="9">
        <v>27.91</v>
      </c>
      <c r="W404" s="9">
        <v>28.01</v>
      </c>
      <c r="X404" s="9"/>
      <c r="Y404" s="9"/>
      <c r="Z404" s="18" t="str">
        <f t="shared" si="21"/>
        <v>Pathway</v>
      </c>
      <c r="AA404" s="18" t="str">
        <f t="shared" si="22"/>
        <v>Google</v>
      </c>
      <c r="AB404" s="10" t="str">
        <f t="shared" si="23"/>
        <v>Bing</v>
      </c>
      <c r="AC404" s="13" t="s">
        <v>514</v>
      </c>
      <c r="AD404">
        <v>41.579173050199998</v>
      </c>
      <c r="AE404">
        <v>-81.493474183999993</v>
      </c>
      <c r="AF404">
        <v>41.580050276100003</v>
      </c>
      <c r="AG404">
        <v>-81.491935298200005</v>
      </c>
    </row>
    <row r="405" spans="1:33" x14ac:dyDescent="0.25">
      <c r="A405" s="12">
        <v>402</v>
      </c>
      <c r="B405" s="9">
        <v>8</v>
      </c>
      <c r="C405" s="9" t="s">
        <v>11</v>
      </c>
      <c r="D405" s="9" t="s">
        <v>1029</v>
      </c>
      <c r="E405" s="9" t="s">
        <v>4</v>
      </c>
      <c r="F405" s="9" t="s">
        <v>56</v>
      </c>
      <c r="G405" s="9" t="s">
        <v>1458</v>
      </c>
      <c r="H405" s="13" t="s">
        <v>655</v>
      </c>
      <c r="I405" s="12">
        <v>24.11</v>
      </c>
      <c r="J405" s="9">
        <v>6.85</v>
      </c>
      <c r="K405" s="9">
        <v>18.71</v>
      </c>
      <c r="L405" s="9">
        <v>11.86</v>
      </c>
      <c r="M405" s="9">
        <v>3.01</v>
      </c>
      <c r="N405" s="9">
        <v>0.19</v>
      </c>
      <c r="O405" s="9">
        <v>1.2</v>
      </c>
      <c r="P405" s="9">
        <v>1.01</v>
      </c>
      <c r="Q405" s="9">
        <v>15.04</v>
      </c>
      <c r="R405" s="9">
        <v>1.96</v>
      </c>
      <c r="S405" s="9">
        <v>6.65</v>
      </c>
      <c r="T405" s="9">
        <v>4.6900000000000004</v>
      </c>
      <c r="U405" s="12" t="s">
        <v>166</v>
      </c>
      <c r="V405" s="9">
        <v>17.04</v>
      </c>
      <c r="W405" s="9">
        <v>17.14</v>
      </c>
      <c r="X405" s="9"/>
      <c r="Y405" s="9"/>
      <c r="Z405" s="18" t="str">
        <f t="shared" si="21"/>
        <v>Pathway</v>
      </c>
      <c r="AA405" s="18" t="str">
        <f t="shared" si="22"/>
        <v>Google</v>
      </c>
      <c r="AB405" s="10" t="str">
        <f t="shared" si="23"/>
        <v>Bing</v>
      </c>
      <c r="AC405" s="13" t="s">
        <v>514</v>
      </c>
      <c r="AD405">
        <v>39.271068898000003</v>
      </c>
      <c r="AE405">
        <v>-84.328436432499998</v>
      </c>
      <c r="AF405">
        <v>39.272303471900003</v>
      </c>
      <c r="AG405">
        <v>-84.327578501600001</v>
      </c>
    </row>
    <row r="406" spans="1:33" x14ac:dyDescent="0.25">
      <c r="A406" s="12">
        <v>403</v>
      </c>
      <c r="B406" s="9">
        <v>10</v>
      </c>
      <c r="C406" s="9" t="s">
        <v>238</v>
      </c>
      <c r="D406" s="9" t="s">
        <v>1251</v>
      </c>
      <c r="E406" s="9" t="s">
        <v>4</v>
      </c>
      <c r="F406" s="9" t="s">
        <v>25</v>
      </c>
      <c r="G406" s="9" t="s">
        <v>1458</v>
      </c>
      <c r="H406" s="13" t="s">
        <v>626</v>
      </c>
      <c r="I406" s="12">
        <v>9.31</v>
      </c>
      <c r="J406" s="9">
        <v>2.4900000000000002</v>
      </c>
      <c r="K406" s="9">
        <v>8.1300000000000008</v>
      </c>
      <c r="L406" s="9">
        <v>5.64</v>
      </c>
      <c r="M406" s="9">
        <v>0</v>
      </c>
      <c r="N406" s="9">
        <v>0</v>
      </c>
      <c r="O406" s="9">
        <v>0</v>
      </c>
      <c r="P406" s="9">
        <v>0</v>
      </c>
      <c r="Q406" s="9">
        <v>9.31</v>
      </c>
      <c r="R406" s="9">
        <v>0.76</v>
      </c>
      <c r="S406" s="9">
        <v>5.42</v>
      </c>
      <c r="T406" s="9">
        <v>4.66</v>
      </c>
      <c r="U406" s="12" t="s">
        <v>1302</v>
      </c>
      <c r="V406" s="9">
        <v>10.29</v>
      </c>
      <c r="W406" s="9">
        <v>10.39</v>
      </c>
      <c r="X406" s="9"/>
      <c r="Y406" s="9"/>
      <c r="Z406" s="18" t="str">
        <f t="shared" si="21"/>
        <v>Pathway</v>
      </c>
      <c r="AA406" s="18" t="str">
        <f t="shared" si="22"/>
        <v>Google</v>
      </c>
      <c r="AB406" s="10" t="str">
        <f t="shared" si="23"/>
        <v>Bing</v>
      </c>
      <c r="AC406" s="13" t="s">
        <v>514</v>
      </c>
      <c r="AD406">
        <v>39.275415230900002</v>
      </c>
      <c r="AE406">
        <v>-81.569370973199995</v>
      </c>
      <c r="AF406">
        <v>39.273972443799998</v>
      </c>
      <c r="AG406">
        <v>-81.5694982646</v>
      </c>
    </row>
    <row r="407" spans="1:33" x14ac:dyDescent="0.25">
      <c r="A407" s="12">
        <v>404</v>
      </c>
      <c r="B407" s="9">
        <v>4</v>
      </c>
      <c r="C407" s="9" t="s">
        <v>38</v>
      </c>
      <c r="D407" s="9" t="s">
        <v>772</v>
      </c>
      <c r="E407" s="9" t="s">
        <v>4</v>
      </c>
      <c r="F407" s="9" t="s">
        <v>25</v>
      </c>
      <c r="G407" s="9" t="s">
        <v>1458</v>
      </c>
      <c r="H407" s="13" t="s">
        <v>773</v>
      </c>
      <c r="I407" s="12">
        <v>21.14</v>
      </c>
      <c r="J407" s="9">
        <v>2.59</v>
      </c>
      <c r="K407" s="9">
        <v>18.100000000000001</v>
      </c>
      <c r="L407" s="9">
        <v>15.51</v>
      </c>
      <c r="M407" s="9">
        <v>3.02</v>
      </c>
      <c r="N407" s="9">
        <v>0.11</v>
      </c>
      <c r="O407" s="9">
        <v>1.74</v>
      </c>
      <c r="P407" s="9">
        <v>1.64</v>
      </c>
      <c r="Q407" s="9">
        <v>9.07</v>
      </c>
      <c r="R407" s="9">
        <v>0.8</v>
      </c>
      <c r="S407" s="9">
        <v>5.44</v>
      </c>
      <c r="T407" s="9">
        <v>4.6399999999999997</v>
      </c>
      <c r="U407" s="12" t="s">
        <v>246</v>
      </c>
      <c r="V407" s="9">
        <v>3</v>
      </c>
      <c r="W407" s="9">
        <v>3.1</v>
      </c>
      <c r="X407" s="9"/>
      <c r="Y407" s="9"/>
      <c r="Z407" s="18" t="str">
        <f t="shared" si="21"/>
        <v>Pathway</v>
      </c>
      <c r="AA407" s="18" t="str">
        <f t="shared" si="22"/>
        <v>Google</v>
      </c>
      <c r="AB407" s="10" t="str">
        <f t="shared" si="23"/>
        <v>Bing</v>
      </c>
      <c r="AC407" s="13" t="s">
        <v>514</v>
      </c>
      <c r="AD407">
        <v>40.970948866800001</v>
      </c>
      <c r="AE407">
        <v>-81.360956089499993</v>
      </c>
      <c r="AF407">
        <v>40.970558377800003</v>
      </c>
      <c r="AG407">
        <v>-81.359128066599993</v>
      </c>
    </row>
    <row r="408" spans="1:33" x14ac:dyDescent="0.25">
      <c r="A408" s="12">
        <v>405</v>
      </c>
      <c r="B408" s="9">
        <v>4</v>
      </c>
      <c r="C408" s="9" t="s">
        <v>38</v>
      </c>
      <c r="D408" s="9" t="s">
        <v>772</v>
      </c>
      <c r="E408" s="9" t="s">
        <v>4</v>
      </c>
      <c r="F408" s="9" t="s">
        <v>25</v>
      </c>
      <c r="G408" s="9" t="s">
        <v>1458</v>
      </c>
      <c r="H408" s="13" t="s">
        <v>773</v>
      </c>
      <c r="I408" s="12">
        <v>21.14</v>
      </c>
      <c r="J408" s="9">
        <v>2.59</v>
      </c>
      <c r="K408" s="9">
        <v>18.100000000000001</v>
      </c>
      <c r="L408" s="9">
        <v>15.51</v>
      </c>
      <c r="M408" s="9">
        <v>3.02</v>
      </c>
      <c r="N408" s="9">
        <v>0.11</v>
      </c>
      <c r="O408" s="9">
        <v>1.74</v>
      </c>
      <c r="P408" s="9">
        <v>1.64</v>
      </c>
      <c r="Q408" s="9">
        <v>9.07</v>
      </c>
      <c r="R408" s="9">
        <v>0.8</v>
      </c>
      <c r="S408" s="9">
        <v>5.44</v>
      </c>
      <c r="T408" s="9">
        <v>4.6399999999999997</v>
      </c>
      <c r="U408" s="12" t="s">
        <v>246</v>
      </c>
      <c r="V408" s="9">
        <v>3.74</v>
      </c>
      <c r="W408" s="9">
        <v>3.84</v>
      </c>
      <c r="X408" s="9"/>
      <c r="Y408" s="9"/>
      <c r="Z408" s="18" t="str">
        <f t="shared" si="21"/>
        <v>Pathway</v>
      </c>
      <c r="AA408" s="18" t="str">
        <f t="shared" si="22"/>
        <v>Google</v>
      </c>
      <c r="AB408" s="10" t="str">
        <f t="shared" si="23"/>
        <v>Bing</v>
      </c>
      <c r="AC408" s="13" t="s">
        <v>514</v>
      </c>
      <c r="AD408">
        <v>40.968127989800003</v>
      </c>
      <c r="AE408">
        <v>-81.3476185074</v>
      </c>
      <c r="AF408">
        <v>40.967736093799999</v>
      </c>
      <c r="AG408">
        <v>-81.345757885099999</v>
      </c>
    </row>
    <row r="409" spans="1:33" x14ac:dyDescent="0.25">
      <c r="A409" s="12">
        <v>406</v>
      </c>
      <c r="B409" s="9">
        <v>12</v>
      </c>
      <c r="C409" s="9" t="s">
        <v>14</v>
      </c>
      <c r="D409" s="9" t="s">
        <v>1093</v>
      </c>
      <c r="E409" s="9" t="s">
        <v>4</v>
      </c>
      <c r="F409" s="9" t="s">
        <v>47</v>
      </c>
      <c r="G409" s="9" t="s">
        <v>1458</v>
      </c>
      <c r="H409" s="13" t="s">
        <v>1094</v>
      </c>
      <c r="I409" s="12">
        <v>108.71</v>
      </c>
      <c r="J409" s="9">
        <v>5.25</v>
      </c>
      <c r="K409" s="9">
        <v>87.45</v>
      </c>
      <c r="L409" s="9">
        <v>82.21</v>
      </c>
      <c r="M409" s="9">
        <v>0</v>
      </c>
      <c r="N409" s="9">
        <v>0</v>
      </c>
      <c r="O409" s="9">
        <v>0</v>
      </c>
      <c r="P409" s="9">
        <v>0</v>
      </c>
      <c r="Q409" s="9">
        <v>11.33</v>
      </c>
      <c r="R409" s="9">
        <v>1.57</v>
      </c>
      <c r="S409" s="9">
        <v>6.21</v>
      </c>
      <c r="T409" s="9">
        <v>4.63</v>
      </c>
      <c r="U409" s="12" t="s">
        <v>46</v>
      </c>
      <c r="V409" s="9">
        <v>3.08</v>
      </c>
      <c r="W409" s="9">
        <v>3.11</v>
      </c>
      <c r="X409" s="9"/>
      <c r="Y409" s="9"/>
      <c r="Z409" s="18" t="str">
        <f t="shared" si="21"/>
        <v>Pathway</v>
      </c>
      <c r="AA409" s="18" t="str">
        <f t="shared" si="22"/>
        <v>Google</v>
      </c>
      <c r="AB409" s="10" t="str">
        <f t="shared" si="23"/>
        <v>Bing</v>
      </c>
      <c r="AC409" s="13" t="s">
        <v>514</v>
      </c>
      <c r="AD409">
        <v>41.393483166700001</v>
      </c>
      <c r="AE409">
        <v>-81.437723918000003</v>
      </c>
      <c r="AF409">
        <v>41.393918766399999</v>
      </c>
      <c r="AG409">
        <v>-81.437713255700004</v>
      </c>
    </row>
    <row r="410" spans="1:33" x14ac:dyDescent="0.25">
      <c r="A410" s="12">
        <v>407</v>
      </c>
      <c r="B410" s="9">
        <v>6</v>
      </c>
      <c r="C410" s="9" t="s">
        <v>42</v>
      </c>
      <c r="D410" s="9" t="s">
        <v>750</v>
      </c>
      <c r="E410" s="9" t="s">
        <v>4</v>
      </c>
      <c r="F410" s="9" t="s">
        <v>25</v>
      </c>
      <c r="G410" s="9" t="s">
        <v>1458</v>
      </c>
      <c r="H410" s="13" t="s">
        <v>751</v>
      </c>
      <c r="I410" s="12">
        <v>12.64</v>
      </c>
      <c r="J410" s="9">
        <v>2.37</v>
      </c>
      <c r="K410" s="9">
        <v>10.77</v>
      </c>
      <c r="L410" s="9">
        <v>8.39</v>
      </c>
      <c r="M410" s="9">
        <v>0</v>
      </c>
      <c r="N410" s="9">
        <v>0</v>
      </c>
      <c r="O410" s="9">
        <v>0</v>
      </c>
      <c r="P410" s="9">
        <v>0</v>
      </c>
      <c r="Q410" s="9">
        <v>9.52</v>
      </c>
      <c r="R410" s="9">
        <v>0.73</v>
      </c>
      <c r="S410" s="9">
        <v>5.35</v>
      </c>
      <c r="T410" s="9">
        <v>4.62</v>
      </c>
      <c r="U410" s="12" t="s">
        <v>337</v>
      </c>
      <c r="V410" s="9">
        <v>1.42</v>
      </c>
      <c r="W410" s="9">
        <v>1.52</v>
      </c>
      <c r="X410" s="9"/>
      <c r="Y410" s="9"/>
      <c r="Z410" s="18" t="str">
        <f t="shared" si="21"/>
        <v>Pathway</v>
      </c>
      <c r="AA410" s="18" t="str">
        <f t="shared" si="22"/>
        <v>Google</v>
      </c>
      <c r="AB410" s="10" t="str">
        <f t="shared" si="23"/>
        <v>Bing</v>
      </c>
      <c r="AC410" s="13" t="s">
        <v>514</v>
      </c>
      <c r="AD410">
        <v>40.156913481099998</v>
      </c>
      <c r="AE410">
        <v>-83.045749636899998</v>
      </c>
      <c r="AF410">
        <v>40.158355053299999</v>
      </c>
      <c r="AG410">
        <v>-83.045790002399997</v>
      </c>
    </row>
    <row r="411" spans="1:33" x14ac:dyDescent="0.25">
      <c r="A411" s="12">
        <v>408</v>
      </c>
      <c r="B411" s="9">
        <v>3</v>
      </c>
      <c r="C411" s="9" t="s">
        <v>100</v>
      </c>
      <c r="D411" s="9" t="s">
        <v>992</v>
      </c>
      <c r="E411" s="9" t="s">
        <v>4</v>
      </c>
      <c r="F411" s="9" t="s">
        <v>56</v>
      </c>
      <c r="G411" s="9" t="s">
        <v>1458</v>
      </c>
      <c r="H411" s="13" t="s">
        <v>647</v>
      </c>
      <c r="I411" s="12">
        <v>65.8</v>
      </c>
      <c r="J411" s="9">
        <v>3.24</v>
      </c>
      <c r="K411" s="9">
        <v>35.22</v>
      </c>
      <c r="L411" s="9">
        <v>31.99</v>
      </c>
      <c r="M411" s="9">
        <v>0</v>
      </c>
      <c r="N411" s="9">
        <v>0</v>
      </c>
      <c r="O411" s="9">
        <v>0</v>
      </c>
      <c r="P411" s="9">
        <v>0</v>
      </c>
      <c r="Q411" s="9">
        <v>23.87</v>
      </c>
      <c r="R411" s="9">
        <v>0.87</v>
      </c>
      <c r="S411" s="9">
        <v>5.48</v>
      </c>
      <c r="T411" s="9">
        <v>4.6100000000000003</v>
      </c>
      <c r="U411" s="12" t="s">
        <v>224</v>
      </c>
      <c r="V411" s="9">
        <v>7.96</v>
      </c>
      <c r="W411" s="9">
        <v>8.06</v>
      </c>
      <c r="X411" s="9"/>
      <c r="Y411" s="9"/>
      <c r="Z411" s="18" t="str">
        <f t="shared" si="21"/>
        <v>Pathway</v>
      </c>
      <c r="AA411" s="18" t="str">
        <f t="shared" si="22"/>
        <v>Google</v>
      </c>
      <c r="AB411" s="10" t="str">
        <f t="shared" si="23"/>
        <v>Bing</v>
      </c>
      <c r="AC411" s="13" t="s">
        <v>514</v>
      </c>
      <c r="AD411">
        <v>40.720191251000003</v>
      </c>
      <c r="AE411">
        <v>-82.544648060499995</v>
      </c>
      <c r="AF411">
        <v>40.721380801199999</v>
      </c>
      <c r="AG411">
        <v>-82.543553956599993</v>
      </c>
    </row>
    <row r="412" spans="1:33" x14ac:dyDescent="0.25">
      <c r="A412" s="12">
        <v>409</v>
      </c>
      <c r="B412" s="9">
        <v>2</v>
      </c>
      <c r="C412" s="9" t="s">
        <v>6</v>
      </c>
      <c r="D412" s="9" t="s">
        <v>1063</v>
      </c>
      <c r="E412" s="9" t="s">
        <v>4</v>
      </c>
      <c r="F412" s="9" t="s">
        <v>56</v>
      </c>
      <c r="G412" s="9" t="s">
        <v>1458</v>
      </c>
      <c r="H412" s="13" t="s">
        <v>852</v>
      </c>
      <c r="I412" s="12">
        <v>75.33</v>
      </c>
      <c r="J412" s="9">
        <v>6.61</v>
      </c>
      <c r="K412" s="9">
        <v>53.31</v>
      </c>
      <c r="L412" s="9">
        <v>46.7</v>
      </c>
      <c r="M412" s="9">
        <v>3.01</v>
      </c>
      <c r="N412" s="9">
        <v>0.18</v>
      </c>
      <c r="O412" s="9">
        <v>1.17</v>
      </c>
      <c r="P412" s="9">
        <v>0.99</v>
      </c>
      <c r="Q412" s="9">
        <v>15.04</v>
      </c>
      <c r="R412" s="9">
        <v>1.88</v>
      </c>
      <c r="S412" s="9">
        <v>6.48</v>
      </c>
      <c r="T412" s="9">
        <v>4.5999999999999996</v>
      </c>
      <c r="U412" s="12" t="s">
        <v>135</v>
      </c>
      <c r="V412" s="9">
        <v>10.63</v>
      </c>
      <c r="W412" s="9">
        <v>10.73</v>
      </c>
      <c r="X412" s="9"/>
      <c r="Y412" s="9"/>
      <c r="Z412" s="18" t="str">
        <f t="shared" si="21"/>
        <v>Pathway</v>
      </c>
      <c r="AA412" s="18" t="str">
        <f t="shared" si="22"/>
        <v>Google</v>
      </c>
      <c r="AB412" s="10" t="str">
        <f t="shared" si="23"/>
        <v>Bing</v>
      </c>
      <c r="AC412" s="13" t="s">
        <v>514</v>
      </c>
      <c r="AD412">
        <v>41.700998730000002</v>
      </c>
      <c r="AE412">
        <v>-83.650199399399995</v>
      </c>
      <c r="AF412">
        <v>41.701616034099999</v>
      </c>
      <c r="AG412">
        <v>-83.651957095900002</v>
      </c>
    </row>
    <row r="413" spans="1:33" x14ac:dyDescent="0.25">
      <c r="A413" s="12">
        <v>410</v>
      </c>
      <c r="B413" s="9">
        <v>5</v>
      </c>
      <c r="C413" s="9" t="s">
        <v>102</v>
      </c>
      <c r="D413" s="9" t="s">
        <v>832</v>
      </c>
      <c r="E413" s="9" t="s">
        <v>4</v>
      </c>
      <c r="F413" s="9" t="s">
        <v>56</v>
      </c>
      <c r="G413" s="9" t="s">
        <v>1458</v>
      </c>
      <c r="H413" s="13" t="s">
        <v>833</v>
      </c>
      <c r="I413" s="12">
        <v>45</v>
      </c>
      <c r="J413" s="9">
        <v>7.14</v>
      </c>
      <c r="K413" s="9">
        <v>34.04</v>
      </c>
      <c r="L413" s="9">
        <v>26.9</v>
      </c>
      <c r="M413" s="9">
        <v>0</v>
      </c>
      <c r="N413" s="9">
        <v>0</v>
      </c>
      <c r="O413" s="9">
        <v>0</v>
      </c>
      <c r="P413" s="9">
        <v>0</v>
      </c>
      <c r="Q413" s="9">
        <v>13.96</v>
      </c>
      <c r="R413" s="9">
        <v>2.04</v>
      </c>
      <c r="S413" s="9">
        <v>6.64</v>
      </c>
      <c r="T413" s="9">
        <v>4.5999999999999996</v>
      </c>
      <c r="U413" s="12" t="s">
        <v>168</v>
      </c>
      <c r="V413" s="9">
        <v>11.31</v>
      </c>
      <c r="W413" s="9">
        <v>11.41</v>
      </c>
      <c r="X413" s="9"/>
      <c r="Y413" s="9"/>
      <c r="Z413" s="18" t="str">
        <f t="shared" si="21"/>
        <v>Pathway</v>
      </c>
      <c r="AA413" s="18" t="str">
        <f t="shared" si="22"/>
        <v>Google</v>
      </c>
      <c r="AB413" s="10" t="str">
        <f t="shared" si="23"/>
        <v>Bing</v>
      </c>
      <c r="AC413" s="13" t="s">
        <v>514</v>
      </c>
      <c r="AD413">
        <v>40.029781027200002</v>
      </c>
      <c r="AE413">
        <v>-82.440418769100006</v>
      </c>
      <c r="AF413">
        <v>40.030706648200002</v>
      </c>
      <c r="AG413">
        <v>-82.438990254299995</v>
      </c>
    </row>
    <row r="414" spans="1:33" x14ac:dyDescent="0.25">
      <c r="A414" s="12">
        <v>411</v>
      </c>
      <c r="B414" s="9">
        <v>6</v>
      </c>
      <c r="C414" s="9" t="s">
        <v>153</v>
      </c>
      <c r="D414" s="9" t="s">
        <v>866</v>
      </c>
      <c r="E414" s="9" t="s">
        <v>4</v>
      </c>
      <c r="F414" s="9" t="s">
        <v>56</v>
      </c>
      <c r="G414" s="9" t="s">
        <v>1458</v>
      </c>
      <c r="H414" s="13" t="s">
        <v>766</v>
      </c>
      <c r="I414" s="12">
        <v>33.409999999999997</v>
      </c>
      <c r="J414" s="9">
        <v>6.53</v>
      </c>
      <c r="K414" s="9">
        <v>24.68</v>
      </c>
      <c r="L414" s="9">
        <v>18.149999999999999</v>
      </c>
      <c r="M414" s="9">
        <v>3.03</v>
      </c>
      <c r="N414" s="9">
        <v>0.18</v>
      </c>
      <c r="O414" s="9">
        <v>1.1599999999999999</v>
      </c>
      <c r="P414" s="9">
        <v>0.98</v>
      </c>
      <c r="Q414" s="9">
        <v>15.17</v>
      </c>
      <c r="R414" s="9">
        <v>1.86</v>
      </c>
      <c r="S414" s="9">
        <v>6.44</v>
      </c>
      <c r="T414" s="9">
        <v>4.59</v>
      </c>
      <c r="U414" s="12" t="s">
        <v>152</v>
      </c>
      <c r="V414" s="9">
        <v>17.54</v>
      </c>
      <c r="W414" s="9">
        <v>17.64</v>
      </c>
      <c r="X414" s="9"/>
      <c r="Y414" s="9"/>
      <c r="Z414" s="18" t="str">
        <f t="shared" si="21"/>
        <v>Pathway</v>
      </c>
      <c r="AA414" s="18" t="str">
        <f t="shared" si="22"/>
        <v>Google</v>
      </c>
      <c r="AB414" s="10" t="str">
        <f t="shared" si="23"/>
        <v>Bing</v>
      </c>
      <c r="AC414" s="13" t="s">
        <v>514</v>
      </c>
      <c r="AD414">
        <v>40.581114774100001</v>
      </c>
      <c r="AE414">
        <v>-83.086234577799999</v>
      </c>
      <c r="AF414">
        <v>40.581149608300002</v>
      </c>
      <c r="AG414">
        <v>-83.084334031500006</v>
      </c>
    </row>
    <row r="415" spans="1:33" x14ac:dyDescent="0.25">
      <c r="A415" s="12">
        <v>412</v>
      </c>
      <c r="B415" s="9">
        <v>8</v>
      </c>
      <c r="C415" s="9" t="s">
        <v>33</v>
      </c>
      <c r="D415" s="9" t="s">
        <v>853</v>
      </c>
      <c r="E415" s="9" t="s">
        <v>4</v>
      </c>
      <c r="F415" s="9" t="s">
        <v>25</v>
      </c>
      <c r="G415" s="9" t="s">
        <v>1458</v>
      </c>
      <c r="H415" s="13" t="s">
        <v>720</v>
      </c>
      <c r="I415" s="12">
        <v>27.46</v>
      </c>
      <c r="J415" s="9">
        <v>1.34</v>
      </c>
      <c r="K415" s="9">
        <v>20.25</v>
      </c>
      <c r="L415" s="9">
        <v>18.91</v>
      </c>
      <c r="M415" s="9">
        <v>3.06</v>
      </c>
      <c r="N415" s="9">
        <v>0.05</v>
      </c>
      <c r="O415" s="9">
        <v>1.21</v>
      </c>
      <c r="P415" s="9">
        <v>1.1599999999999999</v>
      </c>
      <c r="Q415" s="9">
        <v>12.23</v>
      </c>
      <c r="R415" s="9">
        <v>0.4</v>
      </c>
      <c r="S415" s="9">
        <v>4.97</v>
      </c>
      <c r="T415" s="9">
        <v>4.57</v>
      </c>
      <c r="U415" s="12" t="s">
        <v>241</v>
      </c>
      <c r="V415" s="9">
        <v>10.53</v>
      </c>
      <c r="W415" s="9">
        <v>10.63</v>
      </c>
      <c r="X415" s="9"/>
      <c r="Y415" s="9"/>
      <c r="Z415" s="18" t="str">
        <f t="shared" si="21"/>
        <v>Pathway</v>
      </c>
      <c r="AA415" s="18" t="str">
        <f t="shared" si="22"/>
        <v>Google</v>
      </c>
      <c r="AB415" s="10" t="str">
        <f t="shared" si="23"/>
        <v>Bing</v>
      </c>
      <c r="AC415" s="13" t="s">
        <v>514</v>
      </c>
      <c r="AD415">
        <v>39.064214301299998</v>
      </c>
      <c r="AE415">
        <v>-84.192989372300005</v>
      </c>
      <c r="AF415">
        <v>39.065037197400002</v>
      </c>
      <c r="AG415">
        <v>-84.191477593900004</v>
      </c>
    </row>
    <row r="416" spans="1:33" x14ac:dyDescent="0.25">
      <c r="A416" s="12">
        <v>413</v>
      </c>
      <c r="B416" s="9">
        <v>8</v>
      </c>
      <c r="C416" s="9" t="s">
        <v>33</v>
      </c>
      <c r="D416" s="9" t="s">
        <v>853</v>
      </c>
      <c r="E416" s="9" t="s">
        <v>4</v>
      </c>
      <c r="F416" s="9" t="s">
        <v>25</v>
      </c>
      <c r="G416" s="9" t="s">
        <v>1458</v>
      </c>
      <c r="H416" s="13" t="s">
        <v>720</v>
      </c>
      <c r="I416" s="12">
        <v>15.26</v>
      </c>
      <c r="J416" s="9">
        <v>1.34</v>
      </c>
      <c r="K416" s="9">
        <v>11.42</v>
      </c>
      <c r="L416" s="9">
        <v>10.07</v>
      </c>
      <c r="M416" s="9">
        <v>0</v>
      </c>
      <c r="N416" s="9">
        <v>0</v>
      </c>
      <c r="O416" s="9">
        <v>0</v>
      </c>
      <c r="P416" s="9">
        <v>0</v>
      </c>
      <c r="Q416" s="9">
        <v>12.23</v>
      </c>
      <c r="R416" s="9">
        <v>0.4</v>
      </c>
      <c r="S416" s="9">
        <v>4.97</v>
      </c>
      <c r="T416" s="9">
        <v>4.57</v>
      </c>
      <c r="U416" s="12" t="s">
        <v>241</v>
      </c>
      <c r="V416" s="9">
        <v>10.73</v>
      </c>
      <c r="W416" s="9">
        <v>10.83</v>
      </c>
      <c r="X416" s="9"/>
      <c r="Y416" s="9"/>
      <c r="Z416" s="18" t="str">
        <f t="shared" si="21"/>
        <v>Pathway</v>
      </c>
      <c r="AA416" s="18" t="str">
        <f t="shared" si="22"/>
        <v>Google</v>
      </c>
      <c r="AB416" s="10" t="str">
        <f t="shared" si="23"/>
        <v>Bing</v>
      </c>
      <c r="AC416" s="13" t="s">
        <v>514</v>
      </c>
      <c r="AD416">
        <v>39.066407701400003</v>
      </c>
      <c r="AE416">
        <v>-84.190996857800002</v>
      </c>
      <c r="AF416">
        <v>39.067546214899998</v>
      </c>
      <c r="AG416">
        <v>-84.189846683100001</v>
      </c>
    </row>
    <row r="417" spans="1:33" x14ac:dyDescent="0.25">
      <c r="A417" s="12">
        <v>414</v>
      </c>
      <c r="B417" s="9">
        <v>6</v>
      </c>
      <c r="C417" s="9" t="s">
        <v>153</v>
      </c>
      <c r="D417" s="9" t="s">
        <v>945</v>
      </c>
      <c r="E417" s="9" t="s">
        <v>4</v>
      </c>
      <c r="F417" s="9" t="s">
        <v>25</v>
      </c>
      <c r="G417" s="9" t="s">
        <v>1458</v>
      </c>
      <c r="H417" s="13" t="s">
        <v>613</v>
      </c>
      <c r="I417" s="12">
        <v>9.11</v>
      </c>
      <c r="J417" s="9">
        <v>2.4700000000000002</v>
      </c>
      <c r="K417" s="9">
        <v>7.97</v>
      </c>
      <c r="L417" s="9">
        <v>5.51</v>
      </c>
      <c r="M417" s="9">
        <v>3.04</v>
      </c>
      <c r="N417" s="9">
        <v>0.1</v>
      </c>
      <c r="O417" s="9">
        <v>1.71</v>
      </c>
      <c r="P417" s="9">
        <v>1.61</v>
      </c>
      <c r="Q417" s="9">
        <v>9.11</v>
      </c>
      <c r="R417" s="9">
        <v>0.76</v>
      </c>
      <c r="S417" s="9">
        <v>5.33</v>
      </c>
      <c r="T417" s="9">
        <v>4.57</v>
      </c>
      <c r="U417" s="12" t="s">
        <v>438</v>
      </c>
      <c r="V417" s="9">
        <v>13.29</v>
      </c>
      <c r="W417" s="9">
        <v>13.39</v>
      </c>
      <c r="X417" s="9"/>
      <c r="Y417" s="9"/>
      <c r="Z417" s="18" t="str">
        <f t="shared" si="21"/>
        <v>Pathway</v>
      </c>
      <c r="AA417" s="18" t="str">
        <f t="shared" si="22"/>
        <v>Google</v>
      </c>
      <c r="AB417" s="10" t="str">
        <f t="shared" si="23"/>
        <v>Bing</v>
      </c>
      <c r="AC417" s="13" t="s">
        <v>514</v>
      </c>
      <c r="AD417">
        <v>40.611733880099997</v>
      </c>
      <c r="AE417">
        <v>-83.130790173600005</v>
      </c>
      <c r="AF417">
        <v>40.613171369200003</v>
      </c>
      <c r="AG417">
        <v>-83.130984474599998</v>
      </c>
    </row>
    <row r="418" spans="1:33" x14ac:dyDescent="0.25">
      <c r="A418" s="12">
        <v>415</v>
      </c>
      <c r="B418" s="9">
        <v>8</v>
      </c>
      <c r="C418" s="9" t="s">
        <v>11</v>
      </c>
      <c r="D418" s="9" t="s">
        <v>978</v>
      </c>
      <c r="E418" s="9" t="s">
        <v>4</v>
      </c>
      <c r="F418" s="9" t="s">
        <v>25</v>
      </c>
      <c r="G418" s="9" t="s">
        <v>1458</v>
      </c>
      <c r="H418" s="13" t="s">
        <v>979</v>
      </c>
      <c r="I418" s="12">
        <v>36.86</v>
      </c>
      <c r="J418" s="9">
        <v>2.4</v>
      </c>
      <c r="K418" s="9">
        <v>30.76</v>
      </c>
      <c r="L418" s="9">
        <v>28.36</v>
      </c>
      <c r="M418" s="9">
        <v>0</v>
      </c>
      <c r="N418" s="9">
        <v>0</v>
      </c>
      <c r="O418" s="9">
        <v>0</v>
      </c>
      <c r="P418" s="9">
        <v>0</v>
      </c>
      <c r="Q418" s="9">
        <v>9.23</v>
      </c>
      <c r="R418" s="9">
        <v>0.73</v>
      </c>
      <c r="S418" s="9">
        <v>5.29</v>
      </c>
      <c r="T418" s="9">
        <v>4.5599999999999996</v>
      </c>
      <c r="U418" s="12" t="s">
        <v>89</v>
      </c>
      <c r="V418" s="9">
        <v>6.7</v>
      </c>
      <c r="W418" s="9">
        <v>6.8</v>
      </c>
      <c r="X418" s="9"/>
      <c r="Y418" s="9"/>
      <c r="Z418" s="18" t="str">
        <f t="shared" si="21"/>
        <v>Pathway</v>
      </c>
      <c r="AA418" s="18" t="str">
        <f t="shared" si="22"/>
        <v>Google</v>
      </c>
      <c r="AB418" s="10" t="str">
        <f t="shared" si="23"/>
        <v>Bing</v>
      </c>
      <c r="AC418" s="13" t="s">
        <v>514</v>
      </c>
      <c r="AD418">
        <v>39.156174810000003</v>
      </c>
      <c r="AE418">
        <v>-84.651703611100004</v>
      </c>
      <c r="AF418">
        <v>39.157256236899997</v>
      </c>
      <c r="AG418">
        <v>-84.650549507199997</v>
      </c>
    </row>
    <row r="419" spans="1:33" x14ac:dyDescent="0.25">
      <c r="A419" s="12">
        <v>416</v>
      </c>
      <c r="B419" s="9">
        <v>8</v>
      </c>
      <c r="C419" s="9" t="s">
        <v>11</v>
      </c>
      <c r="D419" s="9" t="s">
        <v>978</v>
      </c>
      <c r="E419" s="9" t="s">
        <v>4</v>
      </c>
      <c r="F419" s="9" t="s">
        <v>25</v>
      </c>
      <c r="G419" s="9" t="s">
        <v>1458</v>
      </c>
      <c r="H419" s="13" t="s">
        <v>979</v>
      </c>
      <c r="I419" s="12">
        <v>24.57</v>
      </c>
      <c r="J419" s="9">
        <v>2.4</v>
      </c>
      <c r="K419" s="9">
        <v>20.65</v>
      </c>
      <c r="L419" s="9">
        <v>18.25</v>
      </c>
      <c r="M419" s="9">
        <v>0</v>
      </c>
      <c r="N419" s="9">
        <v>0</v>
      </c>
      <c r="O419" s="9">
        <v>0</v>
      </c>
      <c r="P419" s="9">
        <v>0</v>
      </c>
      <c r="Q419" s="9">
        <v>9.23</v>
      </c>
      <c r="R419" s="9">
        <v>0.73</v>
      </c>
      <c r="S419" s="9">
        <v>5.29</v>
      </c>
      <c r="T419" s="9">
        <v>4.5599999999999996</v>
      </c>
      <c r="U419" s="12" t="s">
        <v>89</v>
      </c>
      <c r="V419" s="9">
        <v>6</v>
      </c>
      <c r="W419" s="9">
        <v>6.1</v>
      </c>
      <c r="X419" s="9"/>
      <c r="Y419" s="9"/>
      <c r="Z419" s="18" t="str">
        <f t="shared" si="21"/>
        <v>Pathway</v>
      </c>
      <c r="AA419" s="18" t="str">
        <f t="shared" si="22"/>
        <v>Google</v>
      </c>
      <c r="AB419" s="10" t="str">
        <f t="shared" si="23"/>
        <v>Bing</v>
      </c>
      <c r="AC419" s="13" t="s">
        <v>514</v>
      </c>
      <c r="AD419">
        <v>39.152865632800001</v>
      </c>
      <c r="AE419">
        <v>-84.663187049599998</v>
      </c>
      <c r="AF419">
        <v>39.152880128</v>
      </c>
      <c r="AG419">
        <v>-84.661325181600006</v>
      </c>
    </row>
    <row r="420" spans="1:33" x14ac:dyDescent="0.25">
      <c r="A420" s="12">
        <v>417</v>
      </c>
      <c r="B420" s="9">
        <v>8</v>
      </c>
      <c r="C420" s="9" t="s">
        <v>11</v>
      </c>
      <c r="D420" s="9" t="s">
        <v>978</v>
      </c>
      <c r="E420" s="9" t="s">
        <v>4</v>
      </c>
      <c r="F420" s="9" t="s">
        <v>25</v>
      </c>
      <c r="G420" s="9" t="s">
        <v>1458</v>
      </c>
      <c r="H420" s="13" t="s">
        <v>979</v>
      </c>
      <c r="I420" s="12">
        <v>21.5</v>
      </c>
      <c r="J420" s="9">
        <v>2.4</v>
      </c>
      <c r="K420" s="9">
        <v>18.12</v>
      </c>
      <c r="L420" s="9">
        <v>15.72</v>
      </c>
      <c r="M420" s="9">
        <v>0</v>
      </c>
      <c r="N420" s="9">
        <v>0</v>
      </c>
      <c r="O420" s="9">
        <v>0</v>
      </c>
      <c r="P420" s="9">
        <v>0</v>
      </c>
      <c r="Q420" s="9">
        <v>9.23</v>
      </c>
      <c r="R420" s="9">
        <v>0.73</v>
      </c>
      <c r="S420" s="9">
        <v>5.29</v>
      </c>
      <c r="T420" s="9">
        <v>4.5599999999999996</v>
      </c>
      <c r="U420" s="12" t="s">
        <v>89</v>
      </c>
      <c r="V420" s="9">
        <v>6.5</v>
      </c>
      <c r="W420" s="9">
        <v>6.6</v>
      </c>
      <c r="X420" s="9"/>
      <c r="Y420" s="9"/>
      <c r="Z420" s="18" t="str">
        <f t="shared" si="21"/>
        <v>Pathway</v>
      </c>
      <c r="AA420" s="18" t="str">
        <f t="shared" si="22"/>
        <v>Google</v>
      </c>
      <c r="AB420" s="10" t="str">
        <f t="shared" si="23"/>
        <v>Bing</v>
      </c>
      <c r="AC420" s="13" t="s">
        <v>514</v>
      </c>
      <c r="AD420">
        <v>39.1541153374</v>
      </c>
      <c r="AE420">
        <v>-84.654139432999997</v>
      </c>
      <c r="AF420">
        <v>39.155075933299997</v>
      </c>
      <c r="AG420">
        <v>-84.652828948000007</v>
      </c>
    </row>
    <row r="421" spans="1:33" x14ac:dyDescent="0.25">
      <c r="A421" s="12">
        <v>418</v>
      </c>
      <c r="B421" s="9">
        <v>7</v>
      </c>
      <c r="C421" s="9" t="s">
        <v>44</v>
      </c>
      <c r="D421" s="9" t="s">
        <v>1080</v>
      </c>
      <c r="E421" s="9" t="s">
        <v>4</v>
      </c>
      <c r="F421" s="9" t="s">
        <v>47</v>
      </c>
      <c r="G421" s="9" t="s">
        <v>1458</v>
      </c>
      <c r="H421" s="13" t="s">
        <v>649</v>
      </c>
      <c r="I421" s="12">
        <v>16.309999999999999</v>
      </c>
      <c r="J421" s="9">
        <v>9.0500000000000007</v>
      </c>
      <c r="K421" s="9">
        <v>15.92</v>
      </c>
      <c r="L421" s="9">
        <v>6.87</v>
      </c>
      <c r="M421" s="9">
        <v>8.5</v>
      </c>
      <c r="N421" s="9">
        <v>0.33</v>
      </c>
      <c r="O421" s="9">
        <v>7.01</v>
      </c>
      <c r="P421" s="9">
        <v>6.67</v>
      </c>
      <c r="Q421" s="9">
        <v>8.5</v>
      </c>
      <c r="R421" s="9">
        <v>2.92</v>
      </c>
      <c r="S421" s="9">
        <v>7.48</v>
      </c>
      <c r="T421" s="9">
        <v>4.5599999999999996</v>
      </c>
      <c r="U421" s="12" t="s">
        <v>193</v>
      </c>
      <c r="V421" s="9">
        <v>4.83</v>
      </c>
      <c r="W421" s="9">
        <v>4.91</v>
      </c>
      <c r="X421" s="9"/>
      <c r="Y421" s="9"/>
      <c r="Z421" s="18" t="str">
        <f t="shared" si="21"/>
        <v>Pathway</v>
      </c>
      <c r="AA421" s="18" t="str">
        <f t="shared" si="22"/>
        <v>Google</v>
      </c>
      <c r="AB421" s="10" t="str">
        <f t="shared" si="23"/>
        <v>Bing</v>
      </c>
      <c r="AC421" s="13" t="s">
        <v>514</v>
      </c>
      <c r="AD421">
        <v>39.651300497400001</v>
      </c>
      <c r="AE421">
        <v>-84.1570881098</v>
      </c>
      <c r="AF421">
        <v>39.652390621599999</v>
      </c>
      <c r="AG421">
        <v>-84.157078801699996</v>
      </c>
    </row>
    <row r="422" spans="1:33" x14ac:dyDescent="0.25">
      <c r="A422" s="12">
        <v>419</v>
      </c>
      <c r="B422" s="9">
        <v>4</v>
      </c>
      <c r="C422" s="9" t="s">
        <v>86</v>
      </c>
      <c r="D422" s="9" t="s">
        <v>779</v>
      </c>
      <c r="E422" s="9" t="s">
        <v>4</v>
      </c>
      <c r="F422" s="9" t="s">
        <v>56</v>
      </c>
      <c r="G422" s="9" t="s">
        <v>1458</v>
      </c>
      <c r="H422" s="13" t="s">
        <v>780</v>
      </c>
      <c r="I422" s="12">
        <v>46.97</v>
      </c>
      <c r="J422" s="9">
        <v>4.79</v>
      </c>
      <c r="K422" s="9">
        <v>30.6</v>
      </c>
      <c r="L422" s="9">
        <v>25.81</v>
      </c>
      <c r="M422" s="9">
        <v>0</v>
      </c>
      <c r="N422" s="9">
        <v>0</v>
      </c>
      <c r="O422" s="9">
        <v>0</v>
      </c>
      <c r="P422" s="9">
        <v>0</v>
      </c>
      <c r="Q422" s="9">
        <v>17.54</v>
      </c>
      <c r="R422" s="9">
        <v>1.33</v>
      </c>
      <c r="S422" s="9">
        <v>5.88</v>
      </c>
      <c r="T422" s="9">
        <v>4.55</v>
      </c>
      <c r="U422" s="12" t="s">
        <v>232</v>
      </c>
      <c r="V422" s="9">
        <v>14.53</v>
      </c>
      <c r="W422" s="9">
        <v>14.63</v>
      </c>
      <c r="X422" s="9"/>
      <c r="Y422" s="9"/>
      <c r="Z422" s="18" t="str">
        <f t="shared" si="21"/>
        <v>Pathway</v>
      </c>
      <c r="AA422" s="18" t="str">
        <f t="shared" si="22"/>
        <v>Google</v>
      </c>
      <c r="AB422" s="10" t="str">
        <f t="shared" si="23"/>
        <v>Bing</v>
      </c>
      <c r="AC422" s="13" t="s">
        <v>514</v>
      </c>
      <c r="AD422">
        <v>41.097592071199998</v>
      </c>
      <c r="AE422">
        <v>-80.763642935299998</v>
      </c>
      <c r="AF422">
        <v>41.099033177400003</v>
      </c>
      <c r="AG422">
        <v>-80.763778407499998</v>
      </c>
    </row>
    <row r="423" spans="1:33" x14ac:dyDescent="0.25">
      <c r="A423" s="12">
        <v>420</v>
      </c>
      <c r="B423" s="9">
        <v>4</v>
      </c>
      <c r="C423" s="9" t="s">
        <v>23</v>
      </c>
      <c r="D423" s="9" t="s">
        <v>1048</v>
      </c>
      <c r="E423" s="9" t="s">
        <v>4</v>
      </c>
      <c r="F423" s="9" t="s">
        <v>56</v>
      </c>
      <c r="G423" s="9" t="s">
        <v>1458</v>
      </c>
      <c r="H423" s="13" t="s">
        <v>775</v>
      </c>
      <c r="I423" s="12">
        <v>96.42</v>
      </c>
      <c r="J423" s="9">
        <v>6.45</v>
      </c>
      <c r="K423" s="9">
        <v>67.099999999999994</v>
      </c>
      <c r="L423" s="9">
        <v>60.65</v>
      </c>
      <c r="M423" s="9">
        <v>0</v>
      </c>
      <c r="N423" s="9">
        <v>0</v>
      </c>
      <c r="O423" s="9">
        <v>0</v>
      </c>
      <c r="P423" s="9">
        <v>0</v>
      </c>
      <c r="Q423" s="9">
        <v>15.04</v>
      </c>
      <c r="R423" s="9">
        <v>1.83</v>
      </c>
      <c r="S423" s="9">
        <v>6.37</v>
      </c>
      <c r="T423" s="9">
        <v>4.54</v>
      </c>
      <c r="U423" s="12" t="s">
        <v>165</v>
      </c>
      <c r="V423" s="9">
        <v>2.75</v>
      </c>
      <c r="W423" s="9">
        <v>2.85</v>
      </c>
      <c r="X423" s="9"/>
      <c r="Y423" s="9"/>
      <c r="Z423" s="18" t="str">
        <f t="shared" si="21"/>
        <v>Pathway</v>
      </c>
      <c r="AA423" s="18" t="str">
        <f t="shared" si="22"/>
        <v>Google</v>
      </c>
      <c r="AB423" s="10" t="str">
        <f t="shared" si="23"/>
        <v>Bing</v>
      </c>
      <c r="AC423" s="13" t="s">
        <v>514</v>
      </c>
      <c r="AD423">
        <v>41.135821559100002</v>
      </c>
      <c r="AE423">
        <v>-81.634511377999999</v>
      </c>
      <c r="AF423">
        <v>41.135815952800002</v>
      </c>
      <c r="AG423">
        <v>-81.632484909499993</v>
      </c>
    </row>
    <row r="424" spans="1:33" x14ac:dyDescent="0.25">
      <c r="A424" s="12">
        <v>421</v>
      </c>
      <c r="B424" s="9">
        <v>3</v>
      </c>
      <c r="C424" s="9" t="s">
        <v>51</v>
      </c>
      <c r="D424" s="9" t="s">
        <v>1082</v>
      </c>
      <c r="E424" s="9" t="s">
        <v>4</v>
      </c>
      <c r="F424" s="9" t="s">
        <v>25</v>
      </c>
      <c r="G424" s="9" t="s">
        <v>1458</v>
      </c>
      <c r="H424" s="13" t="s">
        <v>1083</v>
      </c>
      <c r="I424" s="12">
        <v>15.26</v>
      </c>
      <c r="J424" s="9">
        <v>2.41</v>
      </c>
      <c r="K424" s="9">
        <v>13.01</v>
      </c>
      <c r="L424" s="9">
        <v>10.6</v>
      </c>
      <c r="M424" s="9">
        <v>6.12</v>
      </c>
      <c r="N424" s="9">
        <v>0.1</v>
      </c>
      <c r="O424" s="9">
        <v>3.34</v>
      </c>
      <c r="P424" s="9">
        <v>3.24</v>
      </c>
      <c r="Q424" s="9">
        <v>9.18</v>
      </c>
      <c r="R424" s="9">
        <v>0.74</v>
      </c>
      <c r="S424" s="9">
        <v>5.28</v>
      </c>
      <c r="T424" s="9">
        <v>4.54</v>
      </c>
      <c r="U424" s="12" t="s">
        <v>50</v>
      </c>
      <c r="V424" s="9">
        <v>3.33</v>
      </c>
      <c r="W424" s="9">
        <v>3.43</v>
      </c>
      <c r="X424" s="9"/>
      <c r="Y424" s="9"/>
      <c r="Z424" s="18" t="str">
        <f t="shared" si="21"/>
        <v>Pathway</v>
      </c>
      <c r="AA424" s="18" t="str">
        <f t="shared" si="22"/>
        <v>Google</v>
      </c>
      <c r="AB424" s="10" t="str">
        <f t="shared" si="23"/>
        <v>Bing</v>
      </c>
      <c r="AC424" s="13" t="s">
        <v>514</v>
      </c>
      <c r="AD424">
        <v>41.434177446</v>
      </c>
      <c r="AE424">
        <v>-82.059944187200003</v>
      </c>
      <c r="AF424">
        <v>41.435065855300003</v>
      </c>
      <c r="AG424">
        <v>-82.058433387899996</v>
      </c>
    </row>
    <row r="425" spans="1:33" x14ac:dyDescent="0.25">
      <c r="A425" s="12">
        <v>422</v>
      </c>
      <c r="B425" s="9">
        <v>8</v>
      </c>
      <c r="C425" s="9" t="s">
        <v>131</v>
      </c>
      <c r="D425" s="9" t="s">
        <v>917</v>
      </c>
      <c r="E425" s="9" t="s">
        <v>4</v>
      </c>
      <c r="F425" s="9" t="s">
        <v>25</v>
      </c>
      <c r="G425" s="9" t="s">
        <v>1458</v>
      </c>
      <c r="H425" s="13" t="s">
        <v>655</v>
      </c>
      <c r="I425" s="12">
        <v>40.96</v>
      </c>
      <c r="J425" s="9">
        <v>3.24</v>
      </c>
      <c r="K425" s="9">
        <v>33.049999999999997</v>
      </c>
      <c r="L425" s="9">
        <v>29.81</v>
      </c>
      <c r="M425" s="9">
        <v>5.13</v>
      </c>
      <c r="N425" s="9">
        <v>0.14000000000000001</v>
      </c>
      <c r="O425" s="9">
        <v>2.57</v>
      </c>
      <c r="P425" s="9">
        <v>2.44</v>
      </c>
      <c r="Q425" s="9">
        <v>10.26</v>
      </c>
      <c r="R425" s="9">
        <v>1.01</v>
      </c>
      <c r="S425" s="9">
        <v>5.53</v>
      </c>
      <c r="T425" s="9">
        <v>4.5199999999999996</v>
      </c>
      <c r="U425" s="12" t="s">
        <v>256</v>
      </c>
      <c r="V425" s="9">
        <v>5.18</v>
      </c>
      <c r="W425" s="9">
        <v>5.24</v>
      </c>
      <c r="X425" s="9"/>
      <c r="Y425" s="9"/>
      <c r="Z425" s="18" t="str">
        <f t="shared" si="21"/>
        <v>Pathway</v>
      </c>
      <c r="AA425" s="18" t="str">
        <f t="shared" si="22"/>
        <v>Google</v>
      </c>
      <c r="AB425" s="10" t="str">
        <f t="shared" si="23"/>
        <v>Bing</v>
      </c>
      <c r="AC425" s="13" t="s">
        <v>514</v>
      </c>
      <c r="AD425">
        <v>39.3372882014</v>
      </c>
      <c r="AE425">
        <v>-84.222548893899997</v>
      </c>
      <c r="AF425">
        <v>39.337836210600003</v>
      </c>
      <c r="AG425">
        <v>-84.221546732600004</v>
      </c>
    </row>
    <row r="426" spans="1:33" x14ac:dyDescent="0.25">
      <c r="A426" s="12">
        <v>423</v>
      </c>
      <c r="B426" s="9">
        <v>7</v>
      </c>
      <c r="C426" s="9" t="s">
        <v>44</v>
      </c>
      <c r="D426" s="9" t="s">
        <v>1091</v>
      </c>
      <c r="E426" s="9" t="s">
        <v>4</v>
      </c>
      <c r="F426" s="9" t="s">
        <v>25</v>
      </c>
      <c r="G426" s="9" t="s">
        <v>1458</v>
      </c>
      <c r="H426" s="13" t="s">
        <v>897</v>
      </c>
      <c r="I426" s="12">
        <v>15.36</v>
      </c>
      <c r="J426" s="9">
        <v>2.34</v>
      </c>
      <c r="K426" s="9">
        <v>13.01</v>
      </c>
      <c r="L426" s="9">
        <v>10.67</v>
      </c>
      <c r="M426" s="9">
        <v>0</v>
      </c>
      <c r="N426" s="9">
        <v>0</v>
      </c>
      <c r="O426" s="9">
        <v>0</v>
      </c>
      <c r="P426" s="9">
        <v>0</v>
      </c>
      <c r="Q426" s="9">
        <v>9.23</v>
      </c>
      <c r="R426" s="9">
        <v>0.72</v>
      </c>
      <c r="S426" s="9">
        <v>5.23</v>
      </c>
      <c r="T426" s="9">
        <v>4.5199999999999996</v>
      </c>
      <c r="U426" s="12" t="s">
        <v>303</v>
      </c>
      <c r="V426" s="9">
        <v>2.27</v>
      </c>
      <c r="W426" s="9">
        <v>2.37</v>
      </c>
      <c r="X426" s="9"/>
      <c r="Y426" s="9"/>
      <c r="Z426" s="18" t="str">
        <f t="shared" si="21"/>
        <v>Pathway</v>
      </c>
      <c r="AA426" s="18" t="str">
        <f t="shared" si="22"/>
        <v>Google</v>
      </c>
      <c r="AB426" s="10" t="str">
        <f t="shared" si="23"/>
        <v>Bing</v>
      </c>
      <c r="AC426" s="13" t="s">
        <v>514</v>
      </c>
      <c r="AD426">
        <v>39.798631041</v>
      </c>
      <c r="AE426">
        <v>-84.158025050199996</v>
      </c>
      <c r="AF426">
        <v>39.799748261200001</v>
      </c>
      <c r="AG426">
        <v>-84.156846143600006</v>
      </c>
    </row>
    <row r="427" spans="1:33" x14ac:dyDescent="0.25">
      <c r="A427" s="12">
        <v>424</v>
      </c>
      <c r="B427" s="9">
        <v>4</v>
      </c>
      <c r="C427" s="9" t="s">
        <v>86</v>
      </c>
      <c r="D427" s="9" t="s">
        <v>779</v>
      </c>
      <c r="E427" s="9" t="s">
        <v>4</v>
      </c>
      <c r="F427" s="9" t="s">
        <v>25</v>
      </c>
      <c r="G427" s="9" t="s">
        <v>1458</v>
      </c>
      <c r="H427" s="13" t="s">
        <v>780</v>
      </c>
      <c r="I427" s="12">
        <v>9.24</v>
      </c>
      <c r="J427" s="9">
        <v>2.34</v>
      </c>
      <c r="K427" s="9">
        <v>7.99</v>
      </c>
      <c r="L427" s="9">
        <v>5.65</v>
      </c>
      <c r="M427" s="9">
        <v>0</v>
      </c>
      <c r="N427" s="9">
        <v>0</v>
      </c>
      <c r="O427" s="9">
        <v>0</v>
      </c>
      <c r="P427" s="9">
        <v>0</v>
      </c>
      <c r="Q427" s="9">
        <v>9.24</v>
      </c>
      <c r="R427" s="9">
        <v>0.72</v>
      </c>
      <c r="S427" s="9">
        <v>5.23</v>
      </c>
      <c r="T427" s="9">
        <v>4.5199999999999996</v>
      </c>
      <c r="U427" s="12" t="s">
        <v>232</v>
      </c>
      <c r="V427" s="9">
        <v>12.76</v>
      </c>
      <c r="W427" s="9">
        <v>12.86</v>
      </c>
      <c r="X427" s="9"/>
      <c r="Y427" s="9"/>
      <c r="Z427" s="18" t="str">
        <f t="shared" si="21"/>
        <v>Pathway</v>
      </c>
      <c r="AA427" s="18" t="str">
        <f t="shared" si="22"/>
        <v>Google</v>
      </c>
      <c r="AB427" s="10" t="str">
        <f t="shared" si="23"/>
        <v>Bing</v>
      </c>
      <c r="AC427" s="13" t="s">
        <v>514</v>
      </c>
      <c r="AD427">
        <v>41.0719953746</v>
      </c>
      <c r="AE427">
        <v>-80.762494851599996</v>
      </c>
      <c r="AF427">
        <v>41.073445858500001</v>
      </c>
      <c r="AG427">
        <v>-80.762497678599999</v>
      </c>
    </row>
    <row r="428" spans="1:33" x14ac:dyDescent="0.25">
      <c r="A428" s="12">
        <v>425</v>
      </c>
      <c r="B428" s="9">
        <v>2</v>
      </c>
      <c r="C428" s="9" t="s">
        <v>6</v>
      </c>
      <c r="D428" s="9" t="s">
        <v>964</v>
      </c>
      <c r="E428" s="9" t="s">
        <v>4</v>
      </c>
      <c r="F428" s="9" t="s">
        <v>47</v>
      </c>
      <c r="G428" s="9" t="s">
        <v>1458</v>
      </c>
      <c r="H428" s="13" t="s">
        <v>677</v>
      </c>
      <c r="I428" s="12">
        <v>32.61</v>
      </c>
      <c r="J428" s="9">
        <v>2.96</v>
      </c>
      <c r="K428" s="9">
        <v>15.45</v>
      </c>
      <c r="L428" s="9">
        <v>12.49</v>
      </c>
      <c r="M428" s="9">
        <v>0</v>
      </c>
      <c r="N428" s="9">
        <v>0</v>
      </c>
      <c r="O428" s="9">
        <v>0</v>
      </c>
      <c r="P428" s="9">
        <v>0</v>
      </c>
      <c r="Q428" s="9">
        <v>32.61</v>
      </c>
      <c r="R428" s="9">
        <v>0.82</v>
      </c>
      <c r="S428" s="9">
        <v>5.33</v>
      </c>
      <c r="T428" s="9">
        <v>4.51</v>
      </c>
      <c r="U428" s="12" t="s">
        <v>146</v>
      </c>
      <c r="V428" s="9">
        <v>24.97</v>
      </c>
      <c r="W428" s="9">
        <v>24.98</v>
      </c>
      <c r="X428" s="9"/>
      <c r="Y428" s="9"/>
      <c r="Z428" s="18" t="str">
        <f t="shared" si="21"/>
        <v>Pathway</v>
      </c>
      <c r="AA428" s="18" t="str">
        <f t="shared" si="22"/>
        <v>Google</v>
      </c>
      <c r="AB428" s="10" t="str">
        <f t="shared" si="23"/>
        <v>Bing</v>
      </c>
      <c r="AC428" s="13" t="s">
        <v>514</v>
      </c>
      <c r="AD428">
        <v>41.666852625099999</v>
      </c>
      <c r="AE428">
        <v>-83.568878418599994</v>
      </c>
      <c r="AF428">
        <v>41.666978056799998</v>
      </c>
      <c r="AG428">
        <v>-83.568799249799994</v>
      </c>
    </row>
    <row r="429" spans="1:33" x14ac:dyDescent="0.25">
      <c r="A429" s="12">
        <v>426</v>
      </c>
      <c r="B429" s="9">
        <v>3</v>
      </c>
      <c r="C429" s="9" t="s">
        <v>51</v>
      </c>
      <c r="D429" s="9" t="s">
        <v>754</v>
      </c>
      <c r="E429" s="9" t="s">
        <v>4</v>
      </c>
      <c r="F429" s="9" t="s">
        <v>25</v>
      </c>
      <c r="G429" s="9" t="s">
        <v>1458</v>
      </c>
      <c r="H429" s="13" t="s">
        <v>755</v>
      </c>
      <c r="I429" s="12">
        <v>15.3</v>
      </c>
      <c r="J429" s="9">
        <v>2.34</v>
      </c>
      <c r="K429" s="9">
        <v>12.97</v>
      </c>
      <c r="L429" s="9">
        <v>10.63</v>
      </c>
      <c r="M429" s="9">
        <v>0</v>
      </c>
      <c r="N429" s="9">
        <v>0</v>
      </c>
      <c r="O429" s="9">
        <v>0</v>
      </c>
      <c r="P429" s="9">
        <v>0</v>
      </c>
      <c r="Q429" s="9">
        <v>9.1999999999999993</v>
      </c>
      <c r="R429" s="9">
        <v>0.72</v>
      </c>
      <c r="S429" s="9">
        <v>5.22</v>
      </c>
      <c r="T429" s="9">
        <v>4.5</v>
      </c>
      <c r="U429" s="12" t="s">
        <v>319</v>
      </c>
      <c r="V429" s="9">
        <v>19.97</v>
      </c>
      <c r="W429" s="9">
        <v>20.07</v>
      </c>
      <c r="X429" s="9"/>
      <c r="Y429" s="9"/>
      <c r="Z429" s="18" t="str">
        <f t="shared" si="21"/>
        <v>Pathway</v>
      </c>
      <c r="AA429" s="18" t="str">
        <f t="shared" si="22"/>
        <v>Google</v>
      </c>
      <c r="AB429" s="10" t="str">
        <f t="shared" si="23"/>
        <v>Bing</v>
      </c>
      <c r="AC429" s="13" t="s">
        <v>514</v>
      </c>
      <c r="AD429">
        <v>41.351215461099997</v>
      </c>
      <c r="AE429">
        <v>-82.214524892499995</v>
      </c>
      <c r="AF429">
        <v>41.352537883099998</v>
      </c>
      <c r="AG429">
        <v>-82.213796489100005</v>
      </c>
    </row>
    <row r="430" spans="1:33" x14ac:dyDescent="0.25">
      <c r="A430" s="12">
        <v>427</v>
      </c>
      <c r="B430" s="9">
        <v>12</v>
      </c>
      <c r="C430" s="9" t="s">
        <v>14</v>
      </c>
      <c r="D430" s="9" t="s">
        <v>1002</v>
      </c>
      <c r="E430" s="9" t="s">
        <v>4</v>
      </c>
      <c r="F430" s="9" t="s">
        <v>56</v>
      </c>
      <c r="G430" s="9" t="s">
        <v>1458</v>
      </c>
      <c r="H430" s="13" t="s">
        <v>640</v>
      </c>
      <c r="I430" s="12">
        <v>54.24</v>
      </c>
      <c r="J430" s="9">
        <v>10.08</v>
      </c>
      <c r="K430" s="9">
        <v>37.369999999999997</v>
      </c>
      <c r="L430" s="9">
        <v>27.29</v>
      </c>
      <c r="M430" s="9">
        <v>0</v>
      </c>
      <c r="N430" s="9">
        <v>0</v>
      </c>
      <c r="O430" s="9">
        <v>0</v>
      </c>
      <c r="P430" s="9">
        <v>0</v>
      </c>
      <c r="Q430" s="9">
        <v>18.05</v>
      </c>
      <c r="R430" s="9">
        <v>2.97</v>
      </c>
      <c r="S430" s="9">
        <v>7.45</v>
      </c>
      <c r="T430" s="9">
        <v>4.49</v>
      </c>
      <c r="U430" s="12" t="s">
        <v>52</v>
      </c>
      <c r="V430" s="9">
        <v>10.87</v>
      </c>
      <c r="W430" s="9">
        <v>10.92</v>
      </c>
      <c r="X430" s="9"/>
      <c r="Y430" s="9"/>
      <c r="Z430" s="18" t="str">
        <f t="shared" si="21"/>
        <v>Pathway</v>
      </c>
      <c r="AA430" s="18" t="str">
        <f t="shared" si="22"/>
        <v>Google</v>
      </c>
      <c r="AB430" s="10" t="str">
        <f t="shared" si="23"/>
        <v>Bing</v>
      </c>
      <c r="AC430" s="13" t="s">
        <v>514</v>
      </c>
      <c r="AD430">
        <v>41.464444347200001</v>
      </c>
      <c r="AE430">
        <v>-81.496891617900005</v>
      </c>
      <c r="AF430">
        <v>41.464443905899998</v>
      </c>
      <c r="AG430">
        <v>-81.495912341899995</v>
      </c>
    </row>
    <row r="431" spans="1:33" x14ac:dyDescent="0.25">
      <c r="A431" s="12">
        <v>428</v>
      </c>
      <c r="B431" s="9">
        <v>4</v>
      </c>
      <c r="C431" s="9" t="s">
        <v>23</v>
      </c>
      <c r="D431" s="9" t="s">
        <v>1233</v>
      </c>
      <c r="E431" s="9" t="s">
        <v>4</v>
      </c>
      <c r="F431" s="9" t="s">
        <v>25</v>
      </c>
      <c r="G431" s="9" t="s">
        <v>1458</v>
      </c>
      <c r="H431" s="13" t="s">
        <v>868</v>
      </c>
      <c r="I431" s="12">
        <v>15.31</v>
      </c>
      <c r="J431" s="9">
        <v>2.31</v>
      </c>
      <c r="K431" s="9">
        <v>12.94</v>
      </c>
      <c r="L431" s="9">
        <v>10.63</v>
      </c>
      <c r="M431" s="9">
        <v>6.13</v>
      </c>
      <c r="N431" s="9">
        <v>0.1</v>
      </c>
      <c r="O431" s="9">
        <v>3.28</v>
      </c>
      <c r="P431" s="9">
        <v>3.18</v>
      </c>
      <c r="Q431" s="9">
        <v>9.1999999999999993</v>
      </c>
      <c r="R431" s="9">
        <v>0.71</v>
      </c>
      <c r="S431" s="9">
        <v>5.18</v>
      </c>
      <c r="T431" s="9">
        <v>4.4800000000000004</v>
      </c>
      <c r="U431" s="12" t="s">
        <v>1284</v>
      </c>
      <c r="V431" s="9">
        <v>5.82</v>
      </c>
      <c r="W431" s="9">
        <v>5.92</v>
      </c>
      <c r="X431" s="9"/>
      <c r="Y431" s="9"/>
      <c r="Z431" s="18" t="str">
        <f t="shared" si="21"/>
        <v>Pathway</v>
      </c>
      <c r="AA431" s="18" t="str">
        <f t="shared" si="22"/>
        <v>Google</v>
      </c>
      <c r="AB431" s="10" t="str">
        <f t="shared" si="23"/>
        <v>Bing</v>
      </c>
      <c r="AC431" s="13" t="s">
        <v>514</v>
      </c>
      <c r="AD431">
        <v>41.083551958100003</v>
      </c>
      <c r="AE431">
        <v>-81.584528534499995</v>
      </c>
      <c r="AF431">
        <v>41.083609172999999</v>
      </c>
      <c r="AG431">
        <v>-81.582630878900005</v>
      </c>
    </row>
    <row r="432" spans="1:33" x14ac:dyDescent="0.25">
      <c r="A432" s="12">
        <v>429</v>
      </c>
      <c r="B432" s="9">
        <v>12</v>
      </c>
      <c r="C432" s="9" t="s">
        <v>69</v>
      </c>
      <c r="D432" s="9" t="s">
        <v>1124</v>
      </c>
      <c r="E432" s="9" t="s">
        <v>4</v>
      </c>
      <c r="F432" s="9" t="s">
        <v>56</v>
      </c>
      <c r="G432" s="9" t="s">
        <v>1458</v>
      </c>
      <c r="H432" s="13" t="s">
        <v>1125</v>
      </c>
      <c r="I432" s="12">
        <v>48.36</v>
      </c>
      <c r="J432" s="9">
        <v>3.66</v>
      </c>
      <c r="K432" s="9">
        <v>27.78</v>
      </c>
      <c r="L432" s="9">
        <v>24.12</v>
      </c>
      <c r="M432" s="9">
        <v>3.02</v>
      </c>
      <c r="N432" s="9">
        <v>0.1</v>
      </c>
      <c r="O432" s="9">
        <v>0.74</v>
      </c>
      <c r="P432" s="9">
        <v>0.65</v>
      </c>
      <c r="Q432" s="9">
        <v>21.13</v>
      </c>
      <c r="R432" s="9">
        <v>1</v>
      </c>
      <c r="S432" s="9">
        <v>5.44</v>
      </c>
      <c r="T432" s="9">
        <v>4.45</v>
      </c>
      <c r="U432" s="12" t="s">
        <v>221</v>
      </c>
      <c r="V432" s="9">
        <v>4.78</v>
      </c>
      <c r="W432" s="9">
        <v>4.88</v>
      </c>
      <c r="X432" s="9"/>
      <c r="Y432" s="9"/>
      <c r="Z432" s="18" t="str">
        <f t="shared" si="21"/>
        <v>Pathway</v>
      </c>
      <c r="AA432" s="18" t="str">
        <f t="shared" si="22"/>
        <v>Google</v>
      </c>
      <c r="AB432" s="10" t="str">
        <f t="shared" si="23"/>
        <v>Bing</v>
      </c>
      <c r="AC432" s="13" t="s">
        <v>514</v>
      </c>
      <c r="AD432">
        <v>41.687674197200003</v>
      </c>
      <c r="AE432">
        <v>-81.339282368300005</v>
      </c>
      <c r="AF432">
        <v>41.689091319399999</v>
      </c>
      <c r="AG432">
        <v>-81.339253066400005</v>
      </c>
    </row>
    <row r="433" spans="1:33" x14ac:dyDescent="0.25">
      <c r="A433" s="12">
        <v>430</v>
      </c>
      <c r="B433" s="9">
        <v>8</v>
      </c>
      <c r="C433" s="9" t="s">
        <v>61</v>
      </c>
      <c r="D433" s="9" t="s">
        <v>974</v>
      </c>
      <c r="E433" s="9" t="s">
        <v>4</v>
      </c>
      <c r="F433" s="9" t="s">
        <v>56</v>
      </c>
      <c r="G433" s="9" t="s">
        <v>1458</v>
      </c>
      <c r="H433" s="13" t="s">
        <v>613</v>
      </c>
      <c r="I433" s="12">
        <v>52.91</v>
      </c>
      <c r="J433" s="9">
        <v>13.69</v>
      </c>
      <c r="K433" s="9">
        <v>45.45</v>
      </c>
      <c r="L433" s="9">
        <v>31.76</v>
      </c>
      <c r="M433" s="9">
        <v>0</v>
      </c>
      <c r="N433" s="9">
        <v>0</v>
      </c>
      <c r="O433" s="9">
        <v>0</v>
      </c>
      <c r="P433" s="9">
        <v>0</v>
      </c>
      <c r="Q433" s="9">
        <v>12.47</v>
      </c>
      <c r="R433" s="9">
        <v>4.12</v>
      </c>
      <c r="S433" s="9">
        <v>8.56</v>
      </c>
      <c r="T433" s="9">
        <v>4.4400000000000004</v>
      </c>
      <c r="U433" s="12" t="s">
        <v>67</v>
      </c>
      <c r="V433" s="9">
        <v>3.33</v>
      </c>
      <c r="W433" s="9">
        <v>3.43</v>
      </c>
      <c r="X433" s="9"/>
      <c r="Y433" s="9"/>
      <c r="Z433" s="18" t="str">
        <f t="shared" si="21"/>
        <v>Pathway</v>
      </c>
      <c r="AA433" s="18" t="str">
        <f t="shared" si="22"/>
        <v>Google</v>
      </c>
      <c r="AB433" s="10" t="str">
        <f t="shared" si="23"/>
        <v>Bing</v>
      </c>
      <c r="AC433" s="13" t="s">
        <v>514</v>
      </c>
      <c r="AD433">
        <v>39.334361017600003</v>
      </c>
      <c r="AE433">
        <v>-84.524977537699996</v>
      </c>
      <c r="AF433">
        <v>39.335215266100001</v>
      </c>
      <c r="AG433">
        <v>-84.526491096100003</v>
      </c>
    </row>
    <row r="434" spans="1:33" x14ac:dyDescent="0.25">
      <c r="A434" s="12">
        <v>431</v>
      </c>
      <c r="B434" s="9">
        <v>8</v>
      </c>
      <c r="C434" s="9" t="s">
        <v>61</v>
      </c>
      <c r="D434" s="9" t="s">
        <v>974</v>
      </c>
      <c r="E434" s="9" t="s">
        <v>4</v>
      </c>
      <c r="F434" s="9" t="s">
        <v>56</v>
      </c>
      <c r="G434" s="9" t="s">
        <v>1458</v>
      </c>
      <c r="H434" s="13" t="s">
        <v>613</v>
      </c>
      <c r="I434" s="12">
        <v>28.01</v>
      </c>
      <c r="J434" s="9">
        <v>13.69</v>
      </c>
      <c r="K434" s="9">
        <v>25.29</v>
      </c>
      <c r="L434" s="9">
        <v>11.6</v>
      </c>
      <c r="M434" s="9">
        <v>0</v>
      </c>
      <c r="N434" s="9">
        <v>0</v>
      </c>
      <c r="O434" s="9">
        <v>0</v>
      </c>
      <c r="P434" s="9">
        <v>0</v>
      </c>
      <c r="Q434" s="9">
        <v>12.47</v>
      </c>
      <c r="R434" s="9">
        <v>4.12</v>
      </c>
      <c r="S434" s="9">
        <v>8.56</v>
      </c>
      <c r="T434" s="9">
        <v>4.4400000000000004</v>
      </c>
      <c r="U434" s="12" t="s">
        <v>67</v>
      </c>
      <c r="V434" s="9">
        <v>3.83</v>
      </c>
      <c r="W434" s="9">
        <v>3.93</v>
      </c>
      <c r="X434" s="9"/>
      <c r="Y434" s="9"/>
      <c r="Z434" s="18" t="str">
        <f t="shared" si="21"/>
        <v>Pathway</v>
      </c>
      <c r="AA434" s="18" t="str">
        <f t="shared" si="22"/>
        <v>Google</v>
      </c>
      <c r="AB434" s="10" t="str">
        <f t="shared" si="23"/>
        <v>Bing</v>
      </c>
      <c r="AC434" s="13" t="s">
        <v>2324</v>
      </c>
      <c r="AD434">
        <v>39.338532667300001</v>
      </c>
      <c r="AE434">
        <v>-84.532612724900005</v>
      </c>
      <c r="AF434">
        <v>39.339489410699997</v>
      </c>
      <c r="AG434">
        <v>-84.534009394999998</v>
      </c>
    </row>
    <row r="435" spans="1:33" x14ac:dyDescent="0.25">
      <c r="A435" s="12">
        <v>432</v>
      </c>
      <c r="B435" s="9">
        <v>2</v>
      </c>
      <c r="C435" s="9" t="s">
        <v>215</v>
      </c>
      <c r="D435" s="9" t="s">
        <v>597</v>
      </c>
      <c r="E435" s="9" t="s">
        <v>4</v>
      </c>
      <c r="F435" s="9" t="s">
        <v>25</v>
      </c>
      <c r="G435" s="9" t="s">
        <v>1458</v>
      </c>
      <c r="H435" s="13" t="s">
        <v>598</v>
      </c>
      <c r="I435" s="12">
        <v>12.97</v>
      </c>
      <c r="J435" s="9">
        <v>2.1</v>
      </c>
      <c r="K435" s="9">
        <v>10.73</v>
      </c>
      <c r="L435" s="9">
        <v>8.6300000000000008</v>
      </c>
      <c r="M435" s="9">
        <v>0</v>
      </c>
      <c r="N435" s="9">
        <v>0</v>
      </c>
      <c r="O435" s="9">
        <v>0</v>
      </c>
      <c r="P435" s="9">
        <v>0</v>
      </c>
      <c r="Q435" s="9">
        <v>9.77</v>
      </c>
      <c r="R435" s="9">
        <v>0.64</v>
      </c>
      <c r="S435" s="9">
        <v>5.08</v>
      </c>
      <c r="T435" s="9">
        <v>4.4400000000000004</v>
      </c>
      <c r="U435" s="12" t="s">
        <v>322</v>
      </c>
      <c r="V435" s="9">
        <v>19</v>
      </c>
      <c r="W435" s="9">
        <v>19.100000000000001</v>
      </c>
      <c r="X435" s="9"/>
      <c r="Y435" s="9"/>
      <c r="Z435" s="18" t="str">
        <f t="shared" si="21"/>
        <v>Pathway</v>
      </c>
      <c r="AA435" s="18" t="str">
        <f t="shared" si="22"/>
        <v>Google</v>
      </c>
      <c r="AB435" s="10" t="str">
        <f t="shared" si="23"/>
        <v>Bing</v>
      </c>
      <c r="AC435" s="13" t="s">
        <v>514</v>
      </c>
      <c r="AD435">
        <v>41.364412762800001</v>
      </c>
      <c r="AE435">
        <v>-83.083096808500002</v>
      </c>
      <c r="AF435">
        <v>41.365283999200003</v>
      </c>
      <c r="AG435">
        <v>-83.081562927700006</v>
      </c>
    </row>
    <row r="436" spans="1:33" x14ac:dyDescent="0.25">
      <c r="A436" s="12">
        <v>433</v>
      </c>
      <c r="B436" s="9">
        <v>8</v>
      </c>
      <c r="C436" s="9" t="s">
        <v>61</v>
      </c>
      <c r="D436" s="9" t="s">
        <v>974</v>
      </c>
      <c r="E436" s="9" t="s">
        <v>4</v>
      </c>
      <c r="F436" s="9" t="s">
        <v>56</v>
      </c>
      <c r="G436" s="9" t="s">
        <v>1458</v>
      </c>
      <c r="H436" s="13" t="s">
        <v>613</v>
      </c>
      <c r="I436" s="12">
        <v>18.68</v>
      </c>
      <c r="J436" s="9">
        <v>13.69</v>
      </c>
      <c r="K436" s="9">
        <v>17.73</v>
      </c>
      <c r="L436" s="9">
        <v>4.04</v>
      </c>
      <c r="M436" s="9">
        <v>6.23</v>
      </c>
      <c r="N436" s="9">
        <v>0.4</v>
      </c>
      <c r="O436" s="9">
        <v>3.5</v>
      </c>
      <c r="P436" s="9">
        <v>3.1</v>
      </c>
      <c r="Q436" s="9">
        <v>12.47</v>
      </c>
      <c r="R436" s="9">
        <v>4.12</v>
      </c>
      <c r="S436" s="9">
        <v>8.56</v>
      </c>
      <c r="T436" s="9">
        <v>4.4400000000000004</v>
      </c>
      <c r="U436" s="12" t="s">
        <v>67</v>
      </c>
      <c r="V436" s="9">
        <v>2.83</v>
      </c>
      <c r="W436" s="9">
        <v>2.93</v>
      </c>
      <c r="X436" s="9"/>
      <c r="Y436" s="9"/>
      <c r="Z436" s="18" t="str">
        <f t="shared" si="21"/>
        <v>Pathway</v>
      </c>
      <c r="AA436" s="18" t="str">
        <f t="shared" si="22"/>
        <v>Google</v>
      </c>
      <c r="AB436" s="10" t="str">
        <f t="shared" si="23"/>
        <v>Bing</v>
      </c>
      <c r="AC436" s="13" t="s">
        <v>514</v>
      </c>
      <c r="AD436">
        <v>39.330171040499998</v>
      </c>
      <c r="AE436">
        <v>-84.517357641299995</v>
      </c>
      <c r="AF436">
        <v>39.331027605599999</v>
      </c>
      <c r="AG436">
        <v>-84.518864309700007</v>
      </c>
    </row>
    <row r="437" spans="1:33" x14ac:dyDescent="0.25">
      <c r="A437" s="12">
        <v>434</v>
      </c>
      <c r="B437" s="9">
        <v>8</v>
      </c>
      <c r="C437" s="9" t="s">
        <v>61</v>
      </c>
      <c r="D437" s="9" t="s">
        <v>974</v>
      </c>
      <c r="E437" s="9" t="s">
        <v>4</v>
      </c>
      <c r="F437" s="9" t="s">
        <v>56</v>
      </c>
      <c r="G437" s="9" t="s">
        <v>1458</v>
      </c>
      <c r="H437" s="13" t="s">
        <v>613</v>
      </c>
      <c r="I437" s="12">
        <v>18.68</v>
      </c>
      <c r="J437" s="9">
        <v>13.69</v>
      </c>
      <c r="K437" s="9">
        <v>17.73</v>
      </c>
      <c r="L437" s="9">
        <v>4.04</v>
      </c>
      <c r="M437" s="9">
        <v>0</v>
      </c>
      <c r="N437" s="9">
        <v>0</v>
      </c>
      <c r="O437" s="9">
        <v>0</v>
      </c>
      <c r="P437" s="9">
        <v>0</v>
      </c>
      <c r="Q437" s="9">
        <v>12.47</v>
      </c>
      <c r="R437" s="9">
        <v>4.12</v>
      </c>
      <c r="S437" s="9">
        <v>8.56</v>
      </c>
      <c r="T437" s="9">
        <v>4.4400000000000004</v>
      </c>
      <c r="U437" s="12" t="s">
        <v>67</v>
      </c>
      <c r="V437" s="9">
        <v>2.23</v>
      </c>
      <c r="W437" s="9">
        <v>2.33</v>
      </c>
      <c r="X437" s="9"/>
      <c r="Y437" s="9"/>
      <c r="Z437" s="18" t="str">
        <f t="shared" si="21"/>
        <v>Pathway</v>
      </c>
      <c r="AA437" s="18" t="str">
        <f t="shared" si="22"/>
        <v>Google</v>
      </c>
      <c r="AB437" s="10" t="str">
        <f t="shared" si="23"/>
        <v>Bing</v>
      </c>
      <c r="AC437" s="13" t="s">
        <v>514</v>
      </c>
      <c r="AD437">
        <v>39.325159494200001</v>
      </c>
      <c r="AE437">
        <v>-84.508196868300004</v>
      </c>
      <c r="AF437">
        <v>39.326023641900001</v>
      </c>
      <c r="AG437">
        <v>-84.509697754499996</v>
      </c>
    </row>
    <row r="438" spans="1:33" x14ac:dyDescent="0.25">
      <c r="A438" s="12">
        <v>435</v>
      </c>
      <c r="B438" s="9">
        <v>3</v>
      </c>
      <c r="C438" s="9" t="s">
        <v>51</v>
      </c>
      <c r="D438" s="9" t="s">
        <v>1082</v>
      </c>
      <c r="E438" s="9" t="s">
        <v>4</v>
      </c>
      <c r="F438" s="9" t="s">
        <v>47</v>
      </c>
      <c r="G438" s="9" t="s">
        <v>1458</v>
      </c>
      <c r="H438" s="13" t="s">
        <v>1083</v>
      </c>
      <c r="I438" s="12">
        <v>66</v>
      </c>
      <c r="J438" s="9">
        <v>4.66</v>
      </c>
      <c r="K438" s="9">
        <v>52.03</v>
      </c>
      <c r="L438" s="9">
        <v>47.37</v>
      </c>
      <c r="M438" s="9">
        <v>0</v>
      </c>
      <c r="N438" s="9">
        <v>0</v>
      </c>
      <c r="O438" s="9">
        <v>0</v>
      </c>
      <c r="P438" s="9">
        <v>0</v>
      </c>
      <c r="Q438" s="9">
        <v>11.48</v>
      </c>
      <c r="R438" s="9">
        <v>1.38</v>
      </c>
      <c r="S438" s="9">
        <v>5.8</v>
      </c>
      <c r="T438" s="9">
        <v>4.43</v>
      </c>
      <c r="U438" s="12" t="s">
        <v>50</v>
      </c>
      <c r="V438" s="9">
        <v>2.0299999999999998</v>
      </c>
      <c r="W438" s="9">
        <v>2.06</v>
      </c>
      <c r="X438" s="9"/>
      <c r="Y438" s="9"/>
      <c r="Z438" s="18" t="str">
        <f t="shared" si="21"/>
        <v>Pathway</v>
      </c>
      <c r="AA438" s="18" t="str">
        <f t="shared" si="22"/>
        <v>Google</v>
      </c>
      <c r="AB438" s="10" t="str">
        <f t="shared" si="23"/>
        <v>Bing</v>
      </c>
      <c r="AC438" s="13" t="s">
        <v>514</v>
      </c>
      <c r="AD438">
        <v>41.424909963499999</v>
      </c>
      <c r="AE438">
        <v>-82.081207245599998</v>
      </c>
      <c r="AF438">
        <v>41.425055299</v>
      </c>
      <c r="AG438">
        <v>-82.080730019900003</v>
      </c>
    </row>
    <row r="439" spans="1:33" x14ac:dyDescent="0.25">
      <c r="A439" s="12">
        <v>436</v>
      </c>
      <c r="B439" s="9">
        <v>6</v>
      </c>
      <c r="C439" s="9" t="s">
        <v>8</v>
      </c>
      <c r="D439" s="9" t="s">
        <v>1043</v>
      </c>
      <c r="E439" s="9" t="s">
        <v>4</v>
      </c>
      <c r="F439" s="9" t="s">
        <v>56</v>
      </c>
      <c r="G439" s="9" t="s">
        <v>1458</v>
      </c>
      <c r="H439" s="13" t="s">
        <v>1044</v>
      </c>
      <c r="I439" s="12">
        <v>57.25</v>
      </c>
      <c r="J439" s="9">
        <v>6.18</v>
      </c>
      <c r="K439" s="9">
        <v>40.130000000000003</v>
      </c>
      <c r="L439" s="9">
        <v>33.950000000000003</v>
      </c>
      <c r="M439" s="9">
        <v>3.01</v>
      </c>
      <c r="N439" s="9">
        <v>0.17</v>
      </c>
      <c r="O439" s="9">
        <v>1.1200000000000001</v>
      </c>
      <c r="P439" s="9">
        <v>0.95</v>
      </c>
      <c r="Q439" s="9">
        <v>15.04</v>
      </c>
      <c r="R439" s="9">
        <v>1.75</v>
      </c>
      <c r="S439" s="9">
        <v>6.18</v>
      </c>
      <c r="T439" s="9">
        <v>4.43</v>
      </c>
      <c r="U439" s="12" t="s">
        <v>118</v>
      </c>
      <c r="V439" s="9">
        <v>13.46</v>
      </c>
      <c r="W439" s="9">
        <v>13.56</v>
      </c>
      <c r="X439" s="9"/>
      <c r="Y439" s="9"/>
      <c r="Z439" s="18" t="str">
        <f t="shared" si="21"/>
        <v>Pathway</v>
      </c>
      <c r="AA439" s="18" t="str">
        <f t="shared" si="22"/>
        <v>Google</v>
      </c>
      <c r="AB439" s="10" t="str">
        <f t="shared" si="23"/>
        <v>Bing</v>
      </c>
      <c r="AC439" s="13" t="s">
        <v>514</v>
      </c>
      <c r="AD439">
        <v>39.951237493999997</v>
      </c>
      <c r="AE439">
        <v>-82.877367824100006</v>
      </c>
      <c r="AF439">
        <v>39.952750619100001</v>
      </c>
      <c r="AG439">
        <v>-82.877201647500002</v>
      </c>
    </row>
    <row r="440" spans="1:33" x14ac:dyDescent="0.25">
      <c r="A440" s="12">
        <v>437</v>
      </c>
      <c r="B440" s="9">
        <v>3</v>
      </c>
      <c r="C440" s="9" t="s">
        <v>51</v>
      </c>
      <c r="D440" s="9" t="s">
        <v>1121</v>
      </c>
      <c r="E440" s="9" t="s">
        <v>4</v>
      </c>
      <c r="F440" s="9" t="s">
        <v>25</v>
      </c>
      <c r="G440" s="9" t="s">
        <v>1458</v>
      </c>
      <c r="H440" s="13" t="s">
        <v>1122</v>
      </c>
      <c r="I440" s="12">
        <v>24.5</v>
      </c>
      <c r="J440" s="9">
        <v>2.2200000000000002</v>
      </c>
      <c r="K440" s="9">
        <v>20.309999999999999</v>
      </c>
      <c r="L440" s="9">
        <v>18.09</v>
      </c>
      <c r="M440" s="9">
        <v>0</v>
      </c>
      <c r="N440" s="9">
        <v>0</v>
      </c>
      <c r="O440" s="9">
        <v>0</v>
      </c>
      <c r="P440" s="9">
        <v>0</v>
      </c>
      <c r="Q440" s="9">
        <v>9.2100000000000009</v>
      </c>
      <c r="R440" s="9">
        <v>0.68</v>
      </c>
      <c r="S440" s="9">
        <v>5.08</v>
      </c>
      <c r="T440" s="9">
        <v>4.41</v>
      </c>
      <c r="U440" s="12" t="s">
        <v>62</v>
      </c>
      <c r="V440" s="9">
        <v>2.5299999999999998</v>
      </c>
      <c r="W440" s="9">
        <v>2.63</v>
      </c>
      <c r="X440" s="9"/>
      <c r="Y440" s="9"/>
      <c r="Z440" s="18" t="str">
        <f t="shared" si="21"/>
        <v>Pathway</v>
      </c>
      <c r="AA440" s="18" t="str">
        <f t="shared" si="22"/>
        <v>Google</v>
      </c>
      <c r="AB440" s="10" t="str">
        <f t="shared" si="23"/>
        <v>Bing</v>
      </c>
      <c r="AC440" s="13" t="s">
        <v>514</v>
      </c>
      <c r="AD440">
        <v>41.450735070500002</v>
      </c>
      <c r="AE440">
        <v>-82.175550121800001</v>
      </c>
      <c r="AF440">
        <v>41.450784411000001</v>
      </c>
      <c r="AG440">
        <v>-82.173631544100004</v>
      </c>
    </row>
    <row r="441" spans="1:33" x14ac:dyDescent="0.25">
      <c r="A441" s="12">
        <v>438</v>
      </c>
      <c r="B441" s="9">
        <v>7</v>
      </c>
      <c r="C441" s="9" t="s">
        <v>44</v>
      </c>
      <c r="D441" s="9" t="s">
        <v>971</v>
      </c>
      <c r="E441" s="9" t="s">
        <v>4</v>
      </c>
      <c r="F441" s="9" t="s">
        <v>25</v>
      </c>
      <c r="G441" s="9" t="s">
        <v>1458</v>
      </c>
      <c r="H441" s="13" t="s">
        <v>579</v>
      </c>
      <c r="I441" s="12">
        <v>9.2200000000000006</v>
      </c>
      <c r="J441" s="9">
        <v>2.2200000000000002</v>
      </c>
      <c r="K441" s="9">
        <v>7.9</v>
      </c>
      <c r="L441" s="9">
        <v>5.68</v>
      </c>
      <c r="M441" s="9">
        <v>0</v>
      </c>
      <c r="N441" s="9">
        <v>0</v>
      </c>
      <c r="O441" s="9">
        <v>0</v>
      </c>
      <c r="P441" s="9">
        <v>0</v>
      </c>
      <c r="Q441" s="9">
        <v>9.2200000000000006</v>
      </c>
      <c r="R441" s="9">
        <v>0.68</v>
      </c>
      <c r="S441" s="9">
        <v>5.09</v>
      </c>
      <c r="T441" s="9">
        <v>4.41</v>
      </c>
      <c r="U441" s="12" t="s">
        <v>43</v>
      </c>
      <c r="V441" s="9">
        <v>7.96</v>
      </c>
      <c r="W441" s="9">
        <v>8.06</v>
      </c>
      <c r="X441" s="9"/>
      <c r="Y441" s="9"/>
      <c r="Z441" s="18" t="str">
        <f t="shared" si="21"/>
        <v>Pathway</v>
      </c>
      <c r="AA441" s="18" t="str">
        <f t="shared" si="22"/>
        <v>Google</v>
      </c>
      <c r="AB441" s="10" t="str">
        <f t="shared" si="23"/>
        <v>Bing</v>
      </c>
      <c r="AC441" s="13" t="s">
        <v>514</v>
      </c>
      <c r="AD441">
        <v>39.746064269999998</v>
      </c>
      <c r="AE441">
        <v>-84.332712447099993</v>
      </c>
      <c r="AF441">
        <v>39.746085186000002</v>
      </c>
      <c r="AG441">
        <v>-84.330833249700007</v>
      </c>
    </row>
    <row r="442" spans="1:33" x14ac:dyDescent="0.25">
      <c r="A442" s="12">
        <v>439</v>
      </c>
      <c r="B442" s="9">
        <v>2</v>
      </c>
      <c r="C442" s="9" t="s">
        <v>376</v>
      </c>
      <c r="D442" s="9" t="s">
        <v>697</v>
      </c>
      <c r="E442" s="9" t="s">
        <v>4</v>
      </c>
      <c r="F442" s="9" t="s">
        <v>25</v>
      </c>
      <c r="G442" s="9" t="s">
        <v>1458</v>
      </c>
      <c r="H442" s="13" t="s">
        <v>698</v>
      </c>
      <c r="I442" s="12">
        <v>21.44</v>
      </c>
      <c r="J442" s="9">
        <v>2.2000000000000002</v>
      </c>
      <c r="K442" s="9">
        <v>17.8</v>
      </c>
      <c r="L442" s="9">
        <v>15.6</v>
      </c>
      <c r="M442" s="9">
        <v>0</v>
      </c>
      <c r="N442" s="9">
        <v>0</v>
      </c>
      <c r="O442" s="9">
        <v>0</v>
      </c>
      <c r="P442" s="9">
        <v>0</v>
      </c>
      <c r="Q442" s="9">
        <v>9.2100000000000009</v>
      </c>
      <c r="R442" s="9">
        <v>0.67</v>
      </c>
      <c r="S442" s="9">
        <v>5.0599999999999996</v>
      </c>
      <c r="T442" s="9">
        <v>4.3899999999999997</v>
      </c>
      <c r="U442" s="12" t="s">
        <v>443</v>
      </c>
      <c r="V442" s="9">
        <v>12.79</v>
      </c>
      <c r="W442" s="9">
        <v>12.89</v>
      </c>
      <c r="X442" s="9"/>
      <c r="Y442" s="9"/>
      <c r="Z442" s="18" t="str">
        <f t="shared" si="21"/>
        <v>Pathway</v>
      </c>
      <c r="AA442" s="18" t="str">
        <f t="shared" si="22"/>
        <v>Google</v>
      </c>
      <c r="AB442" s="10" t="str">
        <f t="shared" si="23"/>
        <v>Bing</v>
      </c>
      <c r="AC442" s="13" t="s">
        <v>514</v>
      </c>
      <c r="AD442">
        <v>41.5734016969</v>
      </c>
      <c r="AE442">
        <v>-84.139704614699994</v>
      </c>
      <c r="AF442">
        <v>41.573459057100003</v>
      </c>
      <c r="AG442">
        <v>-84.137777491999998</v>
      </c>
    </row>
    <row r="443" spans="1:33" x14ac:dyDescent="0.25">
      <c r="A443" s="12">
        <v>440</v>
      </c>
      <c r="B443" s="9">
        <v>8</v>
      </c>
      <c r="C443" s="9" t="s">
        <v>131</v>
      </c>
      <c r="D443" s="9" t="s">
        <v>648</v>
      </c>
      <c r="E443" s="9" t="s">
        <v>4</v>
      </c>
      <c r="F443" s="9" t="s">
        <v>25</v>
      </c>
      <c r="G443" s="9" t="s">
        <v>1458</v>
      </c>
      <c r="H443" s="13" t="s">
        <v>649</v>
      </c>
      <c r="I443" s="12">
        <v>12.29</v>
      </c>
      <c r="J443" s="9">
        <v>2.19</v>
      </c>
      <c r="K443" s="9">
        <v>10.37</v>
      </c>
      <c r="L443" s="9">
        <v>8.17</v>
      </c>
      <c r="M443" s="9">
        <v>3.08</v>
      </c>
      <c r="N443" s="9">
        <v>0.09</v>
      </c>
      <c r="O443" s="9">
        <v>1.62</v>
      </c>
      <c r="P443" s="9">
        <v>1.53</v>
      </c>
      <c r="Q443" s="9">
        <v>9.23</v>
      </c>
      <c r="R443" s="9">
        <v>0.67</v>
      </c>
      <c r="S443" s="9">
        <v>5.0599999999999996</v>
      </c>
      <c r="T443" s="9">
        <v>4.3899999999999997</v>
      </c>
      <c r="U443" s="12" t="s">
        <v>291</v>
      </c>
      <c r="V443" s="9">
        <v>19.309999999999999</v>
      </c>
      <c r="W443" s="9">
        <v>19.41</v>
      </c>
      <c r="X443" s="9"/>
      <c r="Y443" s="9"/>
      <c r="Z443" s="18" t="str">
        <f t="shared" si="21"/>
        <v>Pathway</v>
      </c>
      <c r="AA443" s="18" t="str">
        <f t="shared" si="22"/>
        <v>Google</v>
      </c>
      <c r="AB443" s="10" t="str">
        <f t="shared" si="23"/>
        <v>Bing</v>
      </c>
      <c r="AC443" s="13" t="s">
        <v>514</v>
      </c>
      <c r="AD443">
        <v>39.499530634899997</v>
      </c>
      <c r="AE443">
        <v>-84.199562171799997</v>
      </c>
      <c r="AF443">
        <v>39.500970323099999</v>
      </c>
      <c r="AG443">
        <v>-84.199424089999994</v>
      </c>
    </row>
    <row r="444" spans="1:33" x14ac:dyDescent="0.25">
      <c r="A444" s="12">
        <v>441</v>
      </c>
      <c r="B444" s="9">
        <v>4</v>
      </c>
      <c r="C444" s="9" t="s">
        <v>76</v>
      </c>
      <c r="D444" s="9" t="s">
        <v>1110</v>
      </c>
      <c r="E444" s="9" t="s">
        <v>4</v>
      </c>
      <c r="F444" s="9" t="s">
        <v>56</v>
      </c>
      <c r="G444" s="9" t="s">
        <v>1458</v>
      </c>
      <c r="H444" s="13" t="s">
        <v>1049</v>
      </c>
      <c r="I444" s="12">
        <v>39.17</v>
      </c>
      <c r="J444" s="9">
        <v>6.01</v>
      </c>
      <c r="K444" s="9">
        <v>27.86</v>
      </c>
      <c r="L444" s="9">
        <v>21.84</v>
      </c>
      <c r="M444" s="9">
        <v>0</v>
      </c>
      <c r="N444" s="9">
        <v>0</v>
      </c>
      <c r="O444" s="9">
        <v>0</v>
      </c>
      <c r="P444" s="9">
        <v>0</v>
      </c>
      <c r="Q444" s="9">
        <v>15.04</v>
      </c>
      <c r="R444" s="9">
        <v>1.7</v>
      </c>
      <c r="S444" s="9">
        <v>6.06</v>
      </c>
      <c r="T444" s="9">
        <v>4.3600000000000003</v>
      </c>
      <c r="U444" s="12" t="s">
        <v>259</v>
      </c>
      <c r="V444" s="9">
        <v>4.13</v>
      </c>
      <c r="W444" s="9">
        <v>4.2300000000000004</v>
      </c>
      <c r="X444" s="9"/>
      <c r="Y444" s="9"/>
      <c r="Z444" s="18" t="str">
        <f t="shared" si="21"/>
        <v>Pathway</v>
      </c>
      <c r="AA444" s="18" t="str">
        <f t="shared" si="22"/>
        <v>Google</v>
      </c>
      <c r="AB444" s="10" t="str">
        <f t="shared" si="23"/>
        <v>Bing</v>
      </c>
      <c r="AC444" s="13" t="s">
        <v>514</v>
      </c>
      <c r="AD444">
        <v>41.156296698399998</v>
      </c>
      <c r="AE444">
        <v>-81.315195438499998</v>
      </c>
      <c r="AF444">
        <v>41.1565005832</v>
      </c>
      <c r="AG444">
        <v>-81.313301296099993</v>
      </c>
    </row>
    <row r="445" spans="1:33" x14ac:dyDescent="0.25">
      <c r="A445" s="12">
        <v>442</v>
      </c>
      <c r="B445" s="9">
        <v>8</v>
      </c>
      <c r="C445" s="9" t="s">
        <v>61</v>
      </c>
      <c r="D445" s="9" t="s">
        <v>1085</v>
      </c>
      <c r="E445" s="9" t="s">
        <v>4</v>
      </c>
      <c r="F445" s="9" t="s">
        <v>25</v>
      </c>
      <c r="G445" s="9" t="s">
        <v>1458</v>
      </c>
      <c r="H445" s="13" t="s">
        <v>1086</v>
      </c>
      <c r="I445" s="12">
        <v>9.48</v>
      </c>
      <c r="J445" s="9">
        <v>2.02</v>
      </c>
      <c r="K445" s="9">
        <v>7.93</v>
      </c>
      <c r="L445" s="9">
        <v>5.91</v>
      </c>
      <c r="M445" s="9">
        <v>0</v>
      </c>
      <c r="N445" s="9">
        <v>0</v>
      </c>
      <c r="O445" s="9">
        <v>0</v>
      </c>
      <c r="P445" s="9">
        <v>0</v>
      </c>
      <c r="Q445" s="9">
        <v>9.48</v>
      </c>
      <c r="R445" s="9">
        <v>0.61</v>
      </c>
      <c r="S445" s="9">
        <v>4.92</v>
      </c>
      <c r="T445" s="9">
        <v>4.3</v>
      </c>
      <c r="U445" s="12" t="s">
        <v>285</v>
      </c>
      <c r="V445" s="9">
        <v>7.27</v>
      </c>
      <c r="W445" s="9">
        <v>7.37</v>
      </c>
      <c r="X445" s="9"/>
      <c r="Y445" s="9"/>
      <c r="Z445" s="18" t="str">
        <f t="shared" si="21"/>
        <v>Pathway</v>
      </c>
      <c r="AA445" s="18" t="str">
        <f t="shared" si="22"/>
        <v>Google</v>
      </c>
      <c r="AB445" s="10" t="str">
        <f t="shared" si="23"/>
        <v>Bing</v>
      </c>
      <c r="AC445" s="13" t="s">
        <v>514</v>
      </c>
      <c r="AD445">
        <v>39.406992395300001</v>
      </c>
      <c r="AE445">
        <v>-84.451708240599999</v>
      </c>
      <c r="AF445">
        <v>39.408445908399997</v>
      </c>
      <c r="AG445">
        <v>-84.451634768100007</v>
      </c>
    </row>
    <row r="446" spans="1:33" x14ac:dyDescent="0.25">
      <c r="A446" s="12">
        <v>443</v>
      </c>
      <c r="B446" s="9">
        <v>8</v>
      </c>
      <c r="C446" s="9" t="s">
        <v>131</v>
      </c>
      <c r="D446" s="9" t="s">
        <v>821</v>
      </c>
      <c r="E446" s="9" t="s">
        <v>4</v>
      </c>
      <c r="F446" s="9" t="s">
        <v>25</v>
      </c>
      <c r="G446" s="9" t="s">
        <v>1458</v>
      </c>
      <c r="H446" s="13" t="s">
        <v>737</v>
      </c>
      <c r="I446" s="12">
        <v>12.29</v>
      </c>
      <c r="J446" s="9">
        <v>2.08</v>
      </c>
      <c r="K446" s="9">
        <v>10.26</v>
      </c>
      <c r="L446" s="9">
        <v>8.18</v>
      </c>
      <c r="M446" s="9">
        <v>3.08</v>
      </c>
      <c r="N446" s="9">
        <v>0.09</v>
      </c>
      <c r="O446" s="9">
        <v>1.58</v>
      </c>
      <c r="P446" s="9">
        <v>1.49</v>
      </c>
      <c r="Q446" s="9">
        <v>9.23</v>
      </c>
      <c r="R446" s="9">
        <v>0.63</v>
      </c>
      <c r="S446" s="9">
        <v>4.92</v>
      </c>
      <c r="T446" s="9">
        <v>4.29</v>
      </c>
      <c r="U446" s="12" t="s">
        <v>273</v>
      </c>
      <c r="V446" s="9">
        <v>10.85</v>
      </c>
      <c r="W446" s="9">
        <v>10.95</v>
      </c>
      <c r="X446" s="9"/>
      <c r="Y446" s="9"/>
      <c r="Z446" s="18" t="str">
        <f t="shared" si="21"/>
        <v>Pathway</v>
      </c>
      <c r="AA446" s="18" t="str">
        <f t="shared" si="22"/>
        <v>Google</v>
      </c>
      <c r="AB446" s="10" t="str">
        <f t="shared" si="23"/>
        <v>Bing</v>
      </c>
      <c r="AC446" s="13" t="s">
        <v>514</v>
      </c>
      <c r="AD446">
        <v>39.5460742263</v>
      </c>
      <c r="AE446">
        <v>-84.1430563073</v>
      </c>
      <c r="AF446">
        <v>39.546025555600004</v>
      </c>
      <c r="AG446">
        <v>-84.141197588400004</v>
      </c>
    </row>
    <row r="447" spans="1:33" x14ac:dyDescent="0.25">
      <c r="A447" s="12">
        <v>444</v>
      </c>
      <c r="B447" s="9">
        <v>9</v>
      </c>
      <c r="C447" s="9" t="s">
        <v>365</v>
      </c>
      <c r="D447" s="9" t="s">
        <v>1252</v>
      </c>
      <c r="E447" s="9" t="s">
        <v>4</v>
      </c>
      <c r="F447" s="9" t="s">
        <v>25</v>
      </c>
      <c r="G447" s="9" t="s">
        <v>1458</v>
      </c>
      <c r="H447" s="13" t="s">
        <v>676</v>
      </c>
      <c r="I447" s="12">
        <v>21.35</v>
      </c>
      <c r="J447" s="9">
        <v>2.09</v>
      </c>
      <c r="K447" s="9">
        <v>17.57</v>
      </c>
      <c r="L447" s="9">
        <v>15.47</v>
      </c>
      <c r="M447" s="9">
        <v>0</v>
      </c>
      <c r="N447" s="9">
        <v>0</v>
      </c>
      <c r="O447" s="9">
        <v>0</v>
      </c>
      <c r="P447" s="9">
        <v>0</v>
      </c>
      <c r="Q447" s="9">
        <v>9.17</v>
      </c>
      <c r="R447" s="9">
        <v>0.64</v>
      </c>
      <c r="S447" s="9">
        <v>4.92</v>
      </c>
      <c r="T447" s="9">
        <v>4.28</v>
      </c>
      <c r="U447" s="12" t="s">
        <v>1303</v>
      </c>
      <c r="V447" s="9">
        <v>12.4</v>
      </c>
      <c r="W447" s="9">
        <v>12.5</v>
      </c>
      <c r="X447" s="9"/>
      <c r="Y447" s="9"/>
      <c r="Z447" s="18" t="str">
        <f t="shared" si="21"/>
        <v>Pathway</v>
      </c>
      <c r="AA447" s="18" t="str">
        <f t="shared" si="22"/>
        <v>Google</v>
      </c>
      <c r="AB447" s="10" t="str">
        <f t="shared" si="23"/>
        <v>Bing</v>
      </c>
      <c r="AC447" s="13" t="s">
        <v>514</v>
      </c>
      <c r="AD447">
        <v>39.118353190900002</v>
      </c>
      <c r="AE447">
        <v>-82.997018631800003</v>
      </c>
      <c r="AF447">
        <v>39.119352741900002</v>
      </c>
      <c r="AG447">
        <v>-82.995379995500002</v>
      </c>
    </row>
    <row r="448" spans="1:33" x14ac:dyDescent="0.25">
      <c r="A448" s="12">
        <v>445</v>
      </c>
      <c r="B448" s="9">
        <v>2</v>
      </c>
      <c r="C448" s="9" t="s">
        <v>6</v>
      </c>
      <c r="D448" s="9" t="s">
        <v>924</v>
      </c>
      <c r="E448" s="9" t="s">
        <v>4</v>
      </c>
      <c r="F448" s="9" t="s">
        <v>56</v>
      </c>
      <c r="G448" s="9" t="s">
        <v>1458</v>
      </c>
      <c r="H448" s="13" t="s">
        <v>556</v>
      </c>
      <c r="I448" s="12">
        <v>51.23</v>
      </c>
      <c r="J448" s="9">
        <v>14.02</v>
      </c>
      <c r="K448" s="9">
        <v>44.46</v>
      </c>
      <c r="L448" s="9">
        <v>30.44</v>
      </c>
      <c r="M448" s="9">
        <v>0</v>
      </c>
      <c r="N448" s="9">
        <v>0</v>
      </c>
      <c r="O448" s="9">
        <v>0</v>
      </c>
      <c r="P448" s="9">
        <v>0</v>
      </c>
      <c r="Q448" s="9">
        <v>12.04</v>
      </c>
      <c r="R448" s="9">
        <v>4.2300000000000004</v>
      </c>
      <c r="S448" s="9">
        <v>8.5</v>
      </c>
      <c r="T448" s="9">
        <v>4.2699999999999996</v>
      </c>
      <c r="U448" s="12" t="s">
        <v>78</v>
      </c>
      <c r="V448" s="9">
        <v>22.14</v>
      </c>
      <c r="W448" s="9">
        <v>22.24</v>
      </c>
      <c r="X448" s="9"/>
      <c r="Y448" s="9"/>
      <c r="Z448" s="18" t="str">
        <f t="shared" si="21"/>
        <v>Pathway</v>
      </c>
      <c r="AA448" s="18" t="str">
        <f t="shared" si="22"/>
        <v>Google</v>
      </c>
      <c r="AB448" s="10" t="str">
        <f t="shared" si="23"/>
        <v>Bing</v>
      </c>
      <c r="AC448" s="13" t="s">
        <v>1450</v>
      </c>
      <c r="AD448">
        <v>41.636863439099997</v>
      </c>
      <c r="AE448">
        <v>-83.474329961799995</v>
      </c>
      <c r="AF448">
        <v>41.636905255000002</v>
      </c>
      <c r="AG448">
        <v>-83.472414769500006</v>
      </c>
    </row>
    <row r="449" spans="1:33" x14ac:dyDescent="0.25">
      <c r="A449" s="12">
        <v>446</v>
      </c>
      <c r="B449" s="9">
        <v>6</v>
      </c>
      <c r="C449" s="9" t="s">
        <v>42</v>
      </c>
      <c r="D449" s="9" t="s">
        <v>963</v>
      </c>
      <c r="E449" s="9" t="s">
        <v>4</v>
      </c>
      <c r="F449" s="9" t="s">
        <v>56</v>
      </c>
      <c r="G449" s="9" t="s">
        <v>1458</v>
      </c>
      <c r="H449" s="13" t="s">
        <v>603</v>
      </c>
      <c r="I449" s="12">
        <v>48.53</v>
      </c>
      <c r="J449" s="9">
        <v>14.9</v>
      </c>
      <c r="K449" s="9">
        <v>42.69</v>
      </c>
      <c r="L449" s="9">
        <v>27.78</v>
      </c>
      <c r="M449" s="9">
        <v>0</v>
      </c>
      <c r="N449" s="9">
        <v>0</v>
      </c>
      <c r="O449" s="9">
        <v>0</v>
      </c>
      <c r="P449" s="9">
        <v>0</v>
      </c>
      <c r="Q449" s="9">
        <v>12.12</v>
      </c>
      <c r="R449" s="9">
        <v>4.5199999999999996</v>
      </c>
      <c r="S449" s="9">
        <v>8.7899999999999991</v>
      </c>
      <c r="T449" s="9">
        <v>4.2699999999999996</v>
      </c>
      <c r="U449" s="12" t="s">
        <v>107</v>
      </c>
      <c r="V449" s="9">
        <v>1.2</v>
      </c>
      <c r="W449" s="9">
        <v>1.3</v>
      </c>
      <c r="X449" s="9"/>
      <c r="Y449" s="9"/>
      <c r="Z449" s="18" t="str">
        <f t="shared" si="21"/>
        <v>Pathway</v>
      </c>
      <c r="AA449" s="18" t="str">
        <f t="shared" si="22"/>
        <v>Google</v>
      </c>
      <c r="AB449" s="10" t="str">
        <f t="shared" si="23"/>
        <v>Bing</v>
      </c>
      <c r="AC449" s="13" t="s">
        <v>514</v>
      </c>
      <c r="AD449">
        <v>40.154143533199999</v>
      </c>
      <c r="AE449">
        <v>-83.018275037099997</v>
      </c>
      <c r="AF449">
        <v>40.155605844500002</v>
      </c>
      <c r="AG449">
        <v>-83.018377168300006</v>
      </c>
    </row>
    <row r="450" spans="1:33" x14ac:dyDescent="0.25">
      <c r="A450" s="12">
        <v>447</v>
      </c>
      <c r="B450" s="9">
        <v>2</v>
      </c>
      <c r="C450" s="9" t="s">
        <v>81</v>
      </c>
      <c r="D450" s="9" t="s">
        <v>725</v>
      </c>
      <c r="E450" s="9" t="s">
        <v>4</v>
      </c>
      <c r="F450" s="9" t="s">
        <v>56</v>
      </c>
      <c r="G450" s="9" t="s">
        <v>1458</v>
      </c>
      <c r="H450" s="13" t="s">
        <v>726</v>
      </c>
      <c r="I450" s="12">
        <v>42.79</v>
      </c>
      <c r="J450" s="9">
        <v>4.29</v>
      </c>
      <c r="K450" s="9">
        <v>26.45</v>
      </c>
      <c r="L450" s="9">
        <v>22.16</v>
      </c>
      <c r="M450" s="9">
        <v>0</v>
      </c>
      <c r="N450" s="9">
        <v>0</v>
      </c>
      <c r="O450" s="9">
        <v>0</v>
      </c>
      <c r="P450" s="9">
        <v>0</v>
      </c>
      <c r="Q450" s="9">
        <v>18.329999999999998</v>
      </c>
      <c r="R450" s="9">
        <v>1.18</v>
      </c>
      <c r="S450" s="9">
        <v>5.45</v>
      </c>
      <c r="T450" s="9">
        <v>4.2699999999999996</v>
      </c>
      <c r="U450" s="12" t="s">
        <v>191</v>
      </c>
      <c r="V450" s="9">
        <v>0.9</v>
      </c>
      <c r="W450" s="9">
        <v>1</v>
      </c>
      <c r="X450" s="9"/>
      <c r="Y450" s="9"/>
      <c r="Z450" s="18" t="str">
        <f t="shared" si="21"/>
        <v>Pathway</v>
      </c>
      <c r="AA450" s="18" t="str">
        <f t="shared" si="22"/>
        <v>Google</v>
      </c>
      <c r="AB450" s="10" t="str">
        <f t="shared" si="23"/>
        <v>Bing</v>
      </c>
      <c r="AC450" s="13" t="s">
        <v>2324</v>
      </c>
      <c r="AD450">
        <v>41.374521273600003</v>
      </c>
      <c r="AE450">
        <v>-83.623742445999994</v>
      </c>
      <c r="AF450">
        <v>41.374531111300001</v>
      </c>
      <c r="AG450">
        <v>-83.625668051199995</v>
      </c>
    </row>
    <row r="451" spans="1:33" x14ac:dyDescent="0.25">
      <c r="A451" s="12">
        <v>448</v>
      </c>
      <c r="B451" s="9">
        <v>2</v>
      </c>
      <c r="C451" s="9" t="s">
        <v>6</v>
      </c>
      <c r="D451" s="9" t="s">
        <v>924</v>
      </c>
      <c r="E451" s="9" t="s">
        <v>4</v>
      </c>
      <c r="F451" s="9" t="s">
        <v>56</v>
      </c>
      <c r="G451" s="9" t="s">
        <v>1458</v>
      </c>
      <c r="H451" s="13" t="s">
        <v>556</v>
      </c>
      <c r="I451" s="12">
        <v>39.17</v>
      </c>
      <c r="J451" s="9">
        <v>14.02</v>
      </c>
      <c r="K451" s="9">
        <v>34.6</v>
      </c>
      <c r="L451" s="9">
        <v>20.58</v>
      </c>
      <c r="M451" s="9">
        <v>0</v>
      </c>
      <c r="N451" s="9">
        <v>0</v>
      </c>
      <c r="O451" s="9">
        <v>0</v>
      </c>
      <c r="P451" s="9">
        <v>0</v>
      </c>
      <c r="Q451" s="9">
        <v>12.04</v>
      </c>
      <c r="R451" s="9">
        <v>4.2300000000000004</v>
      </c>
      <c r="S451" s="9">
        <v>8.5</v>
      </c>
      <c r="T451" s="9">
        <v>4.2699999999999996</v>
      </c>
      <c r="U451" s="12" t="s">
        <v>78</v>
      </c>
      <c r="V451" s="9">
        <v>21.74</v>
      </c>
      <c r="W451" s="9">
        <v>21.84</v>
      </c>
      <c r="X451" s="9"/>
      <c r="Y451" s="9"/>
      <c r="Z451" s="18" t="str">
        <f t="shared" si="21"/>
        <v>Pathway</v>
      </c>
      <c r="AA451" s="18" t="str">
        <f t="shared" si="22"/>
        <v>Google</v>
      </c>
      <c r="AB451" s="10" t="str">
        <f t="shared" si="23"/>
        <v>Bing</v>
      </c>
      <c r="AC451" s="13" t="s">
        <v>514</v>
      </c>
      <c r="AD451">
        <v>41.636695870600001</v>
      </c>
      <c r="AE451">
        <v>-83.481990707600005</v>
      </c>
      <c r="AF451">
        <v>41.636737808399999</v>
      </c>
      <c r="AG451">
        <v>-83.480075524699998</v>
      </c>
    </row>
    <row r="452" spans="1:33" x14ac:dyDescent="0.25">
      <c r="A452" s="12">
        <v>449</v>
      </c>
      <c r="B452" s="9">
        <v>6</v>
      </c>
      <c r="C452" s="9" t="s">
        <v>42</v>
      </c>
      <c r="D452" s="9" t="s">
        <v>963</v>
      </c>
      <c r="E452" s="9" t="s">
        <v>4</v>
      </c>
      <c r="F452" s="9" t="s">
        <v>56</v>
      </c>
      <c r="G452" s="9" t="s">
        <v>1458</v>
      </c>
      <c r="H452" s="13" t="s">
        <v>603</v>
      </c>
      <c r="I452" s="12">
        <v>36.4</v>
      </c>
      <c r="J452" s="9">
        <v>14.9</v>
      </c>
      <c r="K452" s="9">
        <v>32.659999999999997</v>
      </c>
      <c r="L452" s="9">
        <v>17.760000000000002</v>
      </c>
      <c r="M452" s="9">
        <v>3.03</v>
      </c>
      <c r="N452" s="9">
        <v>0.44</v>
      </c>
      <c r="O452" s="9">
        <v>1.89</v>
      </c>
      <c r="P452" s="9">
        <v>1.46</v>
      </c>
      <c r="Q452" s="9">
        <v>12.12</v>
      </c>
      <c r="R452" s="9">
        <v>4.5199999999999996</v>
      </c>
      <c r="S452" s="9">
        <v>8.7899999999999991</v>
      </c>
      <c r="T452" s="9">
        <v>4.2699999999999996</v>
      </c>
      <c r="U452" s="12" t="s">
        <v>107</v>
      </c>
      <c r="V452" s="9">
        <v>0.4</v>
      </c>
      <c r="W452" s="9">
        <v>0.5</v>
      </c>
      <c r="X452" s="9"/>
      <c r="Y452" s="9"/>
      <c r="Z452" s="18" t="str">
        <f t="shared" si="21"/>
        <v>Pathway</v>
      </c>
      <c r="AA452" s="18" t="str">
        <f t="shared" si="22"/>
        <v>Google</v>
      </c>
      <c r="AB452" s="10" t="str">
        <f t="shared" si="23"/>
        <v>Bing</v>
      </c>
      <c r="AC452" s="13" t="s">
        <v>2324</v>
      </c>
      <c r="AD452">
        <v>40.142545339000002</v>
      </c>
      <c r="AE452">
        <v>-83.017442384500001</v>
      </c>
      <c r="AF452">
        <v>40.143995180300003</v>
      </c>
      <c r="AG452">
        <v>-83.017546816000007</v>
      </c>
    </row>
    <row r="453" spans="1:33" x14ac:dyDescent="0.25">
      <c r="A453" s="12">
        <v>450</v>
      </c>
      <c r="B453" s="9">
        <v>4</v>
      </c>
      <c r="C453" s="9" t="s">
        <v>76</v>
      </c>
      <c r="D453" s="9" t="s">
        <v>661</v>
      </c>
      <c r="E453" s="9" t="s">
        <v>4</v>
      </c>
      <c r="F453" s="9" t="s">
        <v>56</v>
      </c>
      <c r="G453" s="9" t="s">
        <v>1458</v>
      </c>
      <c r="H453" s="13" t="s">
        <v>662</v>
      </c>
      <c r="I453" s="12">
        <v>30.13</v>
      </c>
      <c r="J453" s="9">
        <v>11.74</v>
      </c>
      <c r="K453" s="9">
        <v>26.27</v>
      </c>
      <c r="L453" s="9">
        <v>14.53</v>
      </c>
      <c r="M453" s="9">
        <v>0</v>
      </c>
      <c r="N453" s="9">
        <v>0</v>
      </c>
      <c r="O453" s="9">
        <v>0</v>
      </c>
      <c r="P453" s="9">
        <v>0</v>
      </c>
      <c r="Q453" s="9">
        <v>12.04</v>
      </c>
      <c r="R453" s="9">
        <v>3.49</v>
      </c>
      <c r="S453" s="9">
        <v>7.76</v>
      </c>
      <c r="T453" s="9">
        <v>4.2699999999999996</v>
      </c>
      <c r="U453" s="12" t="s">
        <v>270</v>
      </c>
      <c r="V453" s="9">
        <v>2.4</v>
      </c>
      <c r="W453" s="9">
        <v>2.5</v>
      </c>
      <c r="X453" s="9"/>
      <c r="Y453" s="9"/>
      <c r="Z453" s="18" t="str">
        <f t="shared" ref="Z453:Z503" si="24">IF(LEFT(U453,1)="S",IF(RIGHT(U453,1)="C",HYPERLINK("http://pathweb.pathwayservices.com/ohiopublic/?nlfid='"&amp;U453&amp;"'&amp;logpoint="&amp;V453,"Pathway"),"Not Available"),"Not Available")</f>
        <v>Pathway</v>
      </c>
      <c r="AA453" s="18" t="str">
        <f t="shared" ref="AA453:AA503" si="25">IF(AF453=0,HYPERLINK(CONCATENATE("http://maps.google.com/maps?q=",+AD453,",+",+AE453,"+(Intersection)&amp;iwloc=A&amp;hl=en"),"Google"),HYPERLINK(CONCATENATE("http://maps.google.com/maps?f=q&amp;source=s_q&amp;hl=en&amp;geocode=&amp;q=",AD453,",+",AE453,"+(",H453,"  SLM ",V453,")+to:",AF453,",+",AG453,"+(",H453," SLM ",W453,")&amp;t=m"),"Google"))</f>
        <v>Google</v>
      </c>
      <c r="AB453" s="10" t="str">
        <f t="shared" ref="AB453:AB503" si="26">IF(AF453=0,HYPERLINK(CONCATENATE("http://bing.com/maps/default.aspx?rtop=1~0&amp;rtp=pos.",AD453,"_",AE453,"_",Y453),"Bing"),HYPERLINK(CONCATENATE("http://bing.com/maps/default.aspx?rtop=1~0&amp;rtp=pos.",AD453,"_",AE453,"_(",H453,"  SLM ",V453,"~pos.",AF453,"_",AG453,"_",H453,"  SLM ",W453,")"),"Bing"))</f>
        <v>Bing</v>
      </c>
      <c r="AC453" s="13" t="s">
        <v>514</v>
      </c>
      <c r="AD453">
        <v>41.244942020700002</v>
      </c>
      <c r="AE453">
        <v>-81.356800169400003</v>
      </c>
      <c r="AF453">
        <v>41.243915685600001</v>
      </c>
      <c r="AG453">
        <v>-81.355446759499998</v>
      </c>
    </row>
    <row r="454" spans="1:33" x14ac:dyDescent="0.25">
      <c r="A454" s="12">
        <v>451</v>
      </c>
      <c r="B454" s="9">
        <v>2</v>
      </c>
      <c r="C454" s="9" t="s">
        <v>6</v>
      </c>
      <c r="D454" s="9" t="s">
        <v>924</v>
      </c>
      <c r="E454" s="9" t="s">
        <v>4</v>
      </c>
      <c r="F454" s="9" t="s">
        <v>56</v>
      </c>
      <c r="G454" s="9" t="s">
        <v>1458</v>
      </c>
      <c r="H454" s="13" t="s">
        <v>556</v>
      </c>
      <c r="I454" s="12">
        <v>30.13</v>
      </c>
      <c r="J454" s="9">
        <v>14.02</v>
      </c>
      <c r="K454" s="9">
        <v>27.2</v>
      </c>
      <c r="L454" s="9">
        <v>13.18</v>
      </c>
      <c r="M454" s="9">
        <v>3.01</v>
      </c>
      <c r="N454" s="9">
        <v>0.41</v>
      </c>
      <c r="O454" s="9">
        <v>1.83</v>
      </c>
      <c r="P454" s="9">
        <v>1.42</v>
      </c>
      <c r="Q454" s="9">
        <v>12.04</v>
      </c>
      <c r="R454" s="9">
        <v>4.2300000000000004</v>
      </c>
      <c r="S454" s="9">
        <v>8.5</v>
      </c>
      <c r="T454" s="9">
        <v>4.2699999999999996</v>
      </c>
      <c r="U454" s="12" t="s">
        <v>78</v>
      </c>
      <c r="V454" s="9">
        <v>22.24</v>
      </c>
      <c r="W454" s="9">
        <v>22.34</v>
      </c>
      <c r="X454" s="9"/>
      <c r="Y454" s="9"/>
      <c r="Z454" s="18" t="str">
        <f t="shared" si="24"/>
        <v>Pathway</v>
      </c>
      <c r="AA454" s="18" t="str">
        <f t="shared" si="25"/>
        <v>Google</v>
      </c>
      <c r="AB454" s="10" t="str">
        <f t="shared" si="26"/>
        <v>Bing</v>
      </c>
      <c r="AC454" s="13" t="s">
        <v>1450</v>
      </c>
      <c r="AD454">
        <v>41.636905255000002</v>
      </c>
      <c r="AE454">
        <v>-83.472414769500006</v>
      </c>
      <c r="AF454">
        <v>41.636947040499997</v>
      </c>
      <c r="AG454">
        <v>-83.4704995747</v>
      </c>
    </row>
    <row r="455" spans="1:33" x14ac:dyDescent="0.25">
      <c r="A455" s="12">
        <v>452</v>
      </c>
      <c r="B455" s="9">
        <v>6</v>
      </c>
      <c r="C455" s="9" t="s">
        <v>8</v>
      </c>
      <c r="D455" s="9" t="s">
        <v>1028</v>
      </c>
      <c r="E455" s="9" t="s">
        <v>4</v>
      </c>
      <c r="F455" s="9" t="s">
        <v>56</v>
      </c>
      <c r="G455" s="9" t="s">
        <v>1458</v>
      </c>
      <c r="H455" s="13" t="s">
        <v>669</v>
      </c>
      <c r="I455" s="12">
        <v>21.09</v>
      </c>
      <c r="J455" s="9">
        <v>5.81</v>
      </c>
      <c r="K455" s="9">
        <v>15.76</v>
      </c>
      <c r="L455" s="9">
        <v>9.9499999999999993</v>
      </c>
      <c r="M455" s="9">
        <v>0</v>
      </c>
      <c r="N455" s="9">
        <v>0</v>
      </c>
      <c r="O455" s="9">
        <v>0</v>
      </c>
      <c r="P455" s="9">
        <v>0</v>
      </c>
      <c r="Q455" s="9">
        <v>15.04</v>
      </c>
      <c r="R455" s="9">
        <v>1.64</v>
      </c>
      <c r="S455" s="9">
        <v>5.91</v>
      </c>
      <c r="T455" s="9">
        <v>4.2699999999999996</v>
      </c>
      <c r="U455" s="12" t="s">
        <v>110</v>
      </c>
      <c r="V455" s="9">
        <v>18.77</v>
      </c>
      <c r="W455" s="9">
        <v>18.87</v>
      </c>
      <c r="X455" s="9"/>
      <c r="Y455" s="9"/>
      <c r="Z455" s="18" t="str">
        <f t="shared" si="24"/>
        <v>Pathway</v>
      </c>
      <c r="AA455" s="18" t="str">
        <f t="shared" si="25"/>
        <v>Google</v>
      </c>
      <c r="AB455" s="10" t="str">
        <f t="shared" si="26"/>
        <v>Bing</v>
      </c>
      <c r="AC455" s="13" t="s">
        <v>514</v>
      </c>
      <c r="AD455">
        <v>39.9562139023</v>
      </c>
      <c r="AE455">
        <v>-82.901938849299995</v>
      </c>
      <c r="AF455">
        <v>39.956144184499998</v>
      </c>
      <c r="AG455">
        <v>-82.900088673300004</v>
      </c>
    </row>
    <row r="456" spans="1:33" x14ac:dyDescent="0.25">
      <c r="A456" s="12">
        <v>453</v>
      </c>
      <c r="B456" s="9">
        <v>3</v>
      </c>
      <c r="C456" s="9" t="s">
        <v>100</v>
      </c>
      <c r="D456" s="9" t="s">
        <v>896</v>
      </c>
      <c r="E456" s="9" t="s">
        <v>4</v>
      </c>
      <c r="F456" s="9" t="s">
        <v>25</v>
      </c>
      <c r="G456" s="9" t="s">
        <v>1458</v>
      </c>
      <c r="H456" s="13" t="s">
        <v>707</v>
      </c>
      <c r="I456" s="12">
        <v>15.17</v>
      </c>
      <c r="J456" s="9">
        <v>2.09</v>
      </c>
      <c r="K456" s="9">
        <v>12.6</v>
      </c>
      <c r="L456" s="9">
        <v>10.52</v>
      </c>
      <c r="M456" s="9">
        <v>3.04</v>
      </c>
      <c r="N456" s="9">
        <v>0.09</v>
      </c>
      <c r="O456" s="9">
        <v>1.57</v>
      </c>
      <c r="P456" s="9">
        <v>1.48</v>
      </c>
      <c r="Q456" s="9">
        <v>9.1199999999999992</v>
      </c>
      <c r="R456" s="9">
        <v>0.63</v>
      </c>
      <c r="S456" s="9">
        <v>4.9000000000000004</v>
      </c>
      <c r="T456" s="9">
        <v>4.26</v>
      </c>
      <c r="U456" s="12" t="s">
        <v>405</v>
      </c>
      <c r="V456" s="9">
        <v>5.51</v>
      </c>
      <c r="W456" s="9">
        <v>5.61</v>
      </c>
      <c r="X456" s="9"/>
      <c r="Y456" s="9"/>
      <c r="Z456" s="18" t="str">
        <f t="shared" si="24"/>
        <v>Pathway</v>
      </c>
      <c r="AA456" s="18" t="str">
        <f t="shared" si="25"/>
        <v>Google</v>
      </c>
      <c r="AB456" s="10" t="str">
        <f t="shared" si="26"/>
        <v>Bing</v>
      </c>
      <c r="AC456" s="13" t="s">
        <v>514</v>
      </c>
      <c r="AD456">
        <v>40.7601652655</v>
      </c>
      <c r="AE456">
        <v>-82.628337447600003</v>
      </c>
      <c r="AF456">
        <v>40.760139921399997</v>
      </c>
      <c r="AG456">
        <v>-82.626433026200004</v>
      </c>
    </row>
    <row r="457" spans="1:33" x14ac:dyDescent="0.25">
      <c r="A457" s="12">
        <v>454</v>
      </c>
      <c r="B457" s="9">
        <v>7</v>
      </c>
      <c r="C457" s="9" t="s">
        <v>44</v>
      </c>
      <c r="D457" s="9" t="s">
        <v>1080</v>
      </c>
      <c r="E457" s="9" t="s">
        <v>4</v>
      </c>
      <c r="F457" s="9" t="s">
        <v>47</v>
      </c>
      <c r="G457" s="9" t="s">
        <v>1458</v>
      </c>
      <c r="H457" s="13" t="s">
        <v>649</v>
      </c>
      <c r="I457" s="12">
        <v>10.87</v>
      </c>
      <c r="J457" s="9">
        <v>4.3899999999999997</v>
      </c>
      <c r="K457" s="9">
        <v>9.34</v>
      </c>
      <c r="L457" s="9">
        <v>4.95</v>
      </c>
      <c r="M457" s="9">
        <v>0</v>
      </c>
      <c r="N457" s="9">
        <v>0</v>
      </c>
      <c r="O457" s="9">
        <v>0</v>
      </c>
      <c r="P457" s="9">
        <v>0</v>
      </c>
      <c r="Q457" s="9">
        <v>10.87</v>
      </c>
      <c r="R457" s="9">
        <v>1.28</v>
      </c>
      <c r="S457" s="9">
        <v>5.55</v>
      </c>
      <c r="T457" s="9">
        <v>4.26</v>
      </c>
      <c r="U457" s="12" t="s">
        <v>193</v>
      </c>
      <c r="V457" s="9">
        <v>1.95</v>
      </c>
      <c r="W457" s="9">
        <v>1.98</v>
      </c>
      <c r="X457" s="9"/>
      <c r="Y457" s="9"/>
      <c r="Z457" s="18" t="str">
        <f t="shared" si="24"/>
        <v>Pathway</v>
      </c>
      <c r="AA457" s="18" t="str">
        <f t="shared" si="25"/>
        <v>Google</v>
      </c>
      <c r="AB457" s="10" t="str">
        <f t="shared" si="26"/>
        <v>Bing</v>
      </c>
      <c r="AC457" s="13" t="s">
        <v>514</v>
      </c>
      <c r="AD457">
        <v>39.609596742699999</v>
      </c>
      <c r="AE457">
        <v>-84.160624350700004</v>
      </c>
      <c r="AF457">
        <v>39.6100244645</v>
      </c>
      <c r="AG457">
        <v>-84.160618630800002</v>
      </c>
    </row>
    <row r="458" spans="1:33" x14ac:dyDescent="0.25">
      <c r="A458" s="12">
        <v>455</v>
      </c>
      <c r="B458" s="9">
        <v>7</v>
      </c>
      <c r="C458" s="9" t="s">
        <v>44</v>
      </c>
      <c r="D458" s="9" t="s">
        <v>1080</v>
      </c>
      <c r="E458" s="9" t="s">
        <v>4</v>
      </c>
      <c r="F458" s="9" t="s">
        <v>56</v>
      </c>
      <c r="G458" s="9" t="s">
        <v>1458</v>
      </c>
      <c r="H458" s="13" t="s">
        <v>649</v>
      </c>
      <c r="I458" s="12">
        <v>30.13</v>
      </c>
      <c r="J458" s="9">
        <v>14.63</v>
      </c>
      <c r="K458" s="9">
        <v>27.41</v>
      </c>
      <c r="L458" s="9">
        <v>12.78</v>
      </c>
      <c r="M458" s="9">
        <v>0</v>
      </c>
      <c r="N458" s="9">
        <v>0</v>
      </c>
      <c r="O458" s="9">
        <v>0</v>
      </c>
      <c r="P458" s="9">
        <v>0</v>
      </c>
      <c r="Q458" s="9">
        <v>12.04</v>
      </c>
      <c r="R458" s="9">
        <v>4.43</v>
      </c>
      <c r="S458" s="9">
        <v>8.68</v>
      </c>
      <c r="T458" s="9">
        <v>4.25</v>
      </c>
      <c r="U458" s="12" t="s">
        <v>193</v>
      </c>
      <c r="V458" s="9">
        <v>5.38</v>
      </c>
      <c r="W458" s="9">
        <v>5.48</v>
      </c>
      <c r="X458" s="9"/>
      <c r="Y458" s="9"/>
      <c r="Z458" s="18" t="str">
        <f t="shared" si="24"/>
        <v>Pathway</v>
      </c>
      <c r="AA458" s="18" t="str">
        <f t="shared" si="25"/>
        <v>Google</v>
      </c>
      <c r="AB458" s="10" t="str">
        <f t="shared" si="26"/>
        <v>Bing</v>
      </c>
      <c r="AC458" s="13" t="s">
        <v>514</v>
      </c>
      <c r="AD458">
        <v>39.658779303700001</v>
      </c>
      <c r="AE458">
        <v>-84.157612521299995</v>
      </c>
      <c r="AF458">
        <v>39.660180683299998</v>
      </c>
      <c r="AG458">
        <v>-84.1581977532</v>
      </c>
    </row>
    <row r="459" spans="1:33" x14ac:dyDescent="0.25">
      <c r="A459" s="12">
        <v>456</v>
      </c>
      <c r="B459" s="9">
        <v>4</v>
      </c>
      <c r="C459" s="9" t="s">
        <v>38</v>
      </c>
      <c r="D459" s="9" t="s">
        <v>951</v>
      </c>
      <c r="E459" s="9" t="s">
        <v>4</v>
      </c>
      <c r="F459" s="9" t="s">
        <v>47</v>
      </c>
      <c r="G459" s="9" t="s">
        <v>1458</v>
      </c>
      <c r="H459" s="13" t="s">
        <v>902</v>
      </c>
      <c r="I459" s="12">
        <v>17.559999999999999</v>
      </c>
      <c r="J459" s="9">
        <v>4.6399999999999997</v>
      </c>
      <c r="K459" s="9">
        <v>16.440000000000001</v>
      </c>
      <c r="L459" s="9">
        <v>11.8</v>
      </c>
      <c r="M459" s="9">
        <v>0</v>
      </c>
      <c r="N459" s="9">
        <v>0</v>
      </c>
      <c r="O459" s="9">
        <v>0</v>
      </c>
      <c r="P459" s="9">
        <v>0</v>
      </c>
      <c r="Q459" s="9">
        <v>7.37</v>
      </c>
      <c r="R459" s="9">
        <v>1.37</v>
      </c>
      <c r="S459" s="9">
        <v>5.62</v>
      </c>
      <c r="T459" s="9">
        <v>4.25</v>
      </c>
      <c r="U459" s="12" t="s">
        <v>95</v>
      </c>
      <c r="V459" s="9">
        <v>27.97</v>
      </c>
      <c r="W459" s="9">
        <v>28.07</v>
      </c>
      <c r="X459" s="9"/>
      <c r="Y459" s="9"/>
      <c r="Z459" s="18" t="str">
        <f t="shared" si="24"/>
        <v>Pathway</v>
      </c>
      <c r="AA459" s="18" t="str">
        <f t="shared" si="25"/>
        <v>Google</v>
      </c>
      <c r="AB459" s="10" t="str">
        <f t="shared" si="26"/>
        <v>Bing</v>
      </c>
      <c r="AC459" s="13" t="s">
        <v>514</v>
      </c>
      <c r="AD459">
        <v>40.845678058399997</v>
      </c>
      <c r="AE459">
        <v>-81.295072488299994</v>
      </c>
      <c r="AF459">
        <v>40.8461973685</v>
      </c>
      <c r="AG459">
        <v>-81.293308718199995</v>
      </c>
    </row>
    <row r="460" spans="1:33" x14ac:dyDescent="0.25">
      <c r="A460" s="12">
        <v>457</v>
      </c>
      <c r="B460" s="9">
        <v>7</v>
      </c>
      <c r="C460" s="9" t="s">
        <v>44</v>
      </c>
      <c r="D460" s="9" t="s">
        <v>1080</v>
      </c>
      <c r="E460" s="9" t="s">
        <v>4</v>
      </c>
      <c r="F460" s="9" t="s">
        <v>56</v>
      </c>
      <c r="G460" s="9" t="s">
        <v>1458</v>
      </c>
      <c r="H460" s="13" t="s">
        <v>649</v>
      </c>
      <c r="I460" s="12">
        <v>27.12</v>
      </c>
      <c r="J460" s="9">
        <v>14.63</v>
      </c>
      <c r="K460" s="9">
        <v>24.93</v>
      </c>
      <c r="L460" s="9">
        <v>10.29</v>
      </c>
      <c r="M460" s="9">
        <v>0</v>
      </c>
      <c r="N460" s="9">
        <v>0</v>
      </c>
      <c r="O460" s="9">
        <v>0</v>
      </c>
      <c r="P460" s="9">
        <v>0</v>
      </c>
      <c r="Q460" s="9">
        <v>12.04</v>
      </c>
      <c r="R460" s="9">
        <v>4.43</v>
      </c>
      <c r="S460" s="9">
        <v>8.68</v>
      </c>
      <c r="T460" s="9">
        <v>4.25</v>
      </c>
      <c r="U460" s="12" t="s">
        <v>193</v>
      </c>
      <c r="V460" s="9">
        <v>5.2</v>
      </c>
      <c r="W460" s="9">
        <v>5.3</v>
      </c>
      <c r="X460" s="9"/>
      <c r="Y460" s="9"/>
      <c r="Z460" s="18" t="str">
        <f t="shared" si="24"/>
        <v>Pathway</v>
      </c>
      <c r="AA460" s="18" t="str">
        <f t="shared" si="25"/>
        <v>Google</v>
      </c>
      <c r="AB460" s="10" t="str">
        <f t="shared" si="26"/>
        <v>Bing</v>
      </c>
      <c r="AC460" s="13" t="s">
        <v>514</v>
      </c>
      <c r="AD460">
        <v>39.656334999099997</v>
      </c>
      <c r="AE460">
        <v>-84.157356567600004</v>
      </c>
      <c r="AF460">
        <v>39.657693628700002</v>
      </c>
      <c r="AG460">
        <v>-84.157483113799998</v>
      </c>
    </row>
    <row r="461" spans="1:33" x14ac:dyDescent="0.25">
      <c r="A461" s="12">
        <v>458</v>
      </c>
      <c r="B461" s="9">
        <v>6</v>
      </c>
      <c r="C461" s="9" t="s">
        <v>42</v>
      </c>
      <c r="D461" s="9" t="s">
        <v>963</v>
      </c>
      <c r="E461" s="9" t="s">
        <v>4</v>
      </c>
      <c r="F461" s="9" t="s">
        <v>56</v>
      </c>
      <c r="G461" s="9" t="s">
        <v>1458</v>
      </c>
      <c r="H461" s="13" t="s">
        <v>603</v>
      </c>
      <c r="I461" s="12">
        <v>21.29</v>
      </c>
      <c r="J461" s="9">
        <v>10.84</v>
      </c>
      <c r="K461" s="9">
        <v>18.940000000000001</v>
      </c>
      <c r="L461" s="9">
        <v>8.1</v>
      </c>
      <c r="M461" s="9">
        <v>0</v>
      </c>
      <c r="N461" s="9">
        <v>0</v>
      </c>
      <c r="O461" s="9">
        <v>0</v>
      </c>
      <c r="P461" s="9">
        <v>0</v>
      </c>
      <c r="Q461" s="9">
        <v>12.15</v>
      </c>
      <c r="R461" s="9">
        <v>3.21</v>
      </c>
      <c r="S461" s="9">
        <v>7.46</v>
      </c>
      <c r="T461" s="9">
        <v>4.25</v>
      </c>
      <c r="U461" s="12" t="s">
        <v>107</v>
      </c>
      <c r="V461" s="9">
        <v>8.9</v>
      </c>
      <c r="W461" s="9">
        <v>9</v>
      </c>
      <c r="X461" s="9"/>
      <c r="Y461" s="9"/>
      <c r="Z461" s="18" t="str">
        <f t="shared" si="24"/>
        <v>Pathway</v>
      </c>
      <c r="AA461" s="18" t="str">
        <f t="shared" si="25"/>
        <v>Google</v>
      </c>
      <c r="AB461" s="10" t="str">
        <f t="shared" si="26"/>
        <v>Bing</v>
      </c>
      <c r="AC461" s="13" t="s">
        <v>514</v>
      </c>
      <c r="AD461">
        <v>40.257513684199999</v>
      </c>
      <c r="AE461">
        <v>-83.064244750300006</v>
      </c>
      <c r="AF461">
        <v>40.258803647299999</v>
      </c>
      <c r="AG461">
        <v>-83.065195231199993</v>
      </c>
    </row>
    <row r="462" spans="1:33" x14ac:dyDescent="0.25">
      <c r="A462" s="12">
        <v>459</v>
      </c>
      <c r="B462" s="9">
        <v>6</v>
      </c>
      <c r="C462" s="9" t="s">
        <v>42</v>
      </c>
      <c r="D462" s="9" t="s">
        <v>963</v>
      </c>
      <c r="E462" s="9" t="s">
        <v>4</v>
      </c>
      <c r="F462" s="9" t="s">
        <v>56</v>
      </c>
      <c r="G462" s="9" t="s">
        <v>1458</v>
      </c>
      <c r="H462" s="13" t="s">
        <v>603</v>
      </c>
      <c r="I462" s="12">
        <v>18.239999999999998</v>
      </c>
      <c r="J462" s="9">
        <v>10.84</v>
      </c>
      <c r="K462" s="9">
        <v>16.579999999999998</v>
      </c>
      <c r="L462" s="9">
        <v>5.74</v>
      </c>
      <c r="M462" s="9">
        <v>0</v>
      </c>
      <c r="N462" s="9">
        <v>0</v>
      </c>
      <c r="O462" s="9">
        <v>0</v>
      </c>
      <c r="P462" s="9">
        <v>0</v>
      </c>
      <c r="Q462" s="9">
        <v>12.15</v>
      </c>
      <c r="R462" s="9">
        <v>3.21</v>
      </c>
      <c r="S462" s="9">
        <v>7.46</v>
      </c>
      <c r="T462" s="9">
        <v>4.25</v>
      </c>
      <c r="U462" s="12" t="s">
        <v>107</v>
      </c>
      <c r="V462" s="9">
        <v>8.89</v>
      </c>
      <c r="W462" s="9">
        <v>8.99</v>
      </c>
      <c r="X462" s="9"/>
      <c r="Y462" s="9"/>
      <c r="Z462" s="18" t="str">
        <f t="shared" si="24"/>
        <v>Pathway</v>
      </c>
      <c r="AA462" s="18" t="str">
        <f t="shared" si="25"/>
        <v>Google</v>
      </c>
      <c r="AB462" s="10" t="str">
        <f t="shared" si="26"/>
        <v>Bing</v>
      </c>
      <c r="AC462" s="13" t="s">
        <v>514</v>
      </c>
      <c r="AD462">
        <v>40.2573842985</v>
      </c>
      <c r="AE462">
        <v>-83.064150555300003</v>
      </c>
      <c r="AF462">
        <v>40.258674928700003</v>
      </c>
      <c r="AG462">
        <v>-83.065099549400003</v>
      </c>
    </row>
    <row r="463" spans="1:33" x14ac:dyDescent="0.25">
      <c r="A463" s="12">
        <v>460</v>
      </c>
      <c r="B463" s="9">
        <v>6</v>
      </c>
      <c r="C463" s="9" t="s">
        <v>42</v>
      </c>
      <c r="D463" s="9" t="s">
        <v>963</v>
      </c>
      <c r="E463" s="9" t="s">
        <v>4</v>
      </c>
      <c r="F463" s="9" t="s">
        <v>56</v>
      </c>
      <c r="G463" s="9" t="s">
        <v>1458</v>
      </c>
      <c r="H463" s="13" t="s">
        <v>603</v>
      </c>
      <c r="I463" s="12">
        <v>42.54</v>
      </c>
      <c r="J463" s="9">
        <v>10.7</v>
      </c>
      <c r="K463" s="9">
        <v>35.31</v>
      </c>
      <c r="L463" s="9">
        <v>24.61</v>
      </c>
      <c r="M463" s="9">
        <v>3.04</v>
      </c>
      <c r="N463" s="9">
        <v>0.31</v>
      </c>
      <c r="O463" s="9">
        <v>1.6</v>
      </c>
      <c r="P463" s="9">
        <v>1.29</v>
      </c>
      <c r="Q463" s="9">
        <v>12.15</v>
      </c>
      <c r="R463" s="9">
        <v>3.16</v>
      </c>
      <c r="S463" s="9">
        <v>7.4</v>
      </c>
      <c r="T463" s="9">
        <v>4.24</v>
      </c>
      <c r="U463" s="12" t="s">
        <v>107</v>
      </c>
      <c r="V463" s="9">
        <v>2.4900000000000002</v>
      </c>
      <c r="W463" s="9">
        <v>2.59</v>
      </c>
      <c r="X463" s="9"/>
      <c r="Y463" s="9"/>
      <c r="Z463" s="18" t="str">
        <f t="shared" si="24"/>
        <v>Pathway</v>
      </c>
      <c r="AA463" s="18" t="str">
        <f t="shared" si="25"/>
        <v>Google</v>
      </c>
      <c r="AB463" s="10" t="str">
        <f t="shared" si="26"/>
        <v>Bing</v>
      </c>
      <c r="AC463" s="13" t="s">
        <v>514</v>
      </c>
      <c r="AD463">
        <v>40.172605228099997</v>
      </c>
      <c r="AE463">
        <v>-83.021254492500006</v>
      </c>
      <c r="AF463">
        <v>40.174095813000001</v>
      </c>
      <c r="AG463">
        <v>-83.021538285600002</v>
      </c>
    </row>
    <row r="464" spans="1:33" x14ac:dyDescent="0.25">
      <c r="A464" s="12">
        <v>461</v>
      </c>
      <c r="B464" s="9">
        <v>8</v>
      </c>
      <c r="C464" s="9" t="s">
        <v>11</v>
      </c>
      <c r="D464" s="9" t="s">
        <v>1053</v>
      </c>
      <c r="E464" s="9" t="s">
        <v>4</v>
      </c>
      <c r="F464" s="9" t="s">
        <v>56</v>
      </c>
      <c r="G464" s="9" t="s">
        <v>1458</v>
      </c>
      <c r="H464" s="13" t="s">
        <v>686</v>
      </c>
      <c r="I464" s="12">
        <v>36.1</v>
      </c>
      <c r="J464" s="9">
        <v>5.75</v>
      </c>
      <c r="K464" s="9">
        <v>25.44</v>
      </c>
      <c r="L464" s="9">
        <v>19.690000000000001</v>
      </c>
      <c r="M464" s="9">
        <v>0</v>
      </c>
      <c r="N464" s="9">
        <v>0</v>
      </c>
      <c r="O464" s="9">
        <v>0</v>
      </c>
      <c r="P464" s="9">
        <v>0</v>
      </c>
      <c r="Q464" s="9">
        <v>15.02</v>
      </c>
      <c r="R464" s="9">
        <v>1.62</v>
      </c>
      <c r="S464" s="9">
        <v>5.86</v>
      </c>
      <c r="T464" s="9">
        <v>4.24</v>
      </c>
      <c r="U464" s="12" t="s">
        <v>124</v>
      </c>
      <c r="V464" s="9">
        <v>9.61</v>
      </c>
      <c r="W464" s="9">
        <v>9.7100000000000009</v>
      </c>
      <c r="X464" s="9"/>
      <c r="Y464" s="9"/>
      <c r="Z464" s="18" t="str">
        <f t="shared" si="24"/>
        <v>Pathway</v>
      </c>
      <c r="AA464" s="18" t="str">
        <f t="shared" si="25"/>
        <v>Google</v>
      </c>
      <c r="AB464" s="10" t="str">
        <f t="shared" si="26"/>
        <v>Bing</v>
      </c>
      <c r="AC464" s="13" t="s">
        <v>514</v>
      </c>
      <c r="AD464">
        <v>39.21671181</v>
      </c>
      <c r="AE464">
        <v>-84.549524152399997</v>
      </c>
      <c r="AF464">
        <v>39.218246657199998</v>
      </c>
      <c r="AG464">
        <v>-84.549428523299994</v>
      </c>
    </row>
    <row r="465" spans="1:33" x14ac:dyDescent="0.25">
      <c r="A465" s="12">
        <v>462</v>
      </c>
      <c r="B465" s="9">
        <v>5</v>
      </c>
      <c r="C465" s="9" t="s">
        <v>72</v>
      </c>
      <c r="D465" s="9" t="s">
        <v>982</v>
      </c>
      <c r="E465" s="9" t="s">
        <v>4</v>
      </c>
      <c r="F465" s="9" t="s">
        <v>56</v>
      </c>
      <c r="G465" s="9" t="s">
        <v>1458</v>
      </c>
      <c r="H465" s="13" t="s">
        <v>983</v>
      </c>
      <c r="I465" s="12">
        <v>53.91</v>
      </c>
      <c r="J465" s="9">
        <v>11.4</v>
      </c>
      <c r="K465" s="9">
        <v>44.83</v>
      </c>
      <c r="L465" s="9">
        <v>33.43</v>
      </c>
      <c r="M465" s="9">
        <v>2.99</v>
      </c>
      <c r="N465" s="9">
        <v>0.33</v>
      </c>
      <c r="O465" s="9">
        <v>1.64</v>
      </c>
      <c r="P465" s="9">
        <v>1.31</v>
      </c>
      <c r="Q465" s="9">
        <v>11.96</v>
      </c>
      <c r="R465" s="9">
        <v>3.39</v>
      </c>
      <c r="S465" s="9">
        <v>7.61</v>
      </c>
      <c r="T465" s="9">
        <v>4.2300000000000004</v>
      </c>
      <c r="U465" s="12" t="s">
        <v>218</v>
      </c>
      <c r="V465" s="9">
        <v>0.87</v>
      </c>
      <c r="W465" s="9">
        <v>0.97</v>
      </c>
      <c r="X465" s="9"/>
      <c r="Y465" s="9"/>
      <c r="Z465" s="18" t="str">
        <f t="shared" si="24"/>
        <v>Pathway</v>
      </c>
      <c r="AA465" s="18" t="str">
        <f t="shared" si="25"/>
        <v>Google</v>
      </c>
      <c r="AB465" s="10" t="str">
        <f t="shared" si="26"/>
        <v>Bing</v>
      </c>
      <c r="AC465" s="13" t="s">
        <v>514</v>
      </c>
      <c r="AD465">
        <v>39.928022835500002</v>
      </c>
      <c r="AE465">
        <v>-82.787713987499998</v>
      </c>
      <c r="AF465">
        <v>39.926839923800003</v>
      </c>
      <c r="AG465">
        <v>-82.786684304600001</v>
      </c>
    </row>
    <row r="466" spans="1:33" x14ac:dyDescent="0.25">
      <c r="A466" s="12">
        <v>463</v>
      </c>
      <c r="B466" s="9">
        <v>8</v>
      </c>
      <c r="C466" s="9" t="s">
        <v>33</v>
      </c>
      <c r="D466" s="9" t="s">
        <v>678</v>
      </c>
      <c r="E466" s="9" t="s">
        <v>4</v>
      </c>
      <c r="F466" s="9" t="s">
        <v>56</v>
      </c>
      <c r="G466" s="9" t="s">
        <v>1458</v>
      </c>
      <c r="H466" s="13" t="s">
        <v>679</v>
      </c>
      <c r="I466" s="12">
        <v>24.64</v>
      </c>
      <c r="J466" s="9">
        <v>10</v>
      </c>
      <c r="K466" s="9">
        <v>21.1</v>
      </c>
      <c r="L466" s="9">
        <v>11.1</v>
      </c>
      <c r="M466" s="9">
        <v>3.08</v>
      </c>
      <c r="N466" s="9">
        <v>0.28000000000000003</v>
      </c>
      <c r="O466" s="9">
        <v>1.54</v>
      </c>
      <c r="P466" s="9">
        <v>1.26</v>
      </c>
      <c r="Q466" s="9">
        <v>12.33</v>
      </c>
      <c r="R466" s="9">
        <v>2.94</v>
      </c>
      <c r="S466" s="9">
        <v>7.17</v>
      </c>
      <c r="T466" s="9">
        <v>4.2300000000000004</v>
      </c>
      <c r="U466" s="12" t="s">
        <v>97</v>
      </c>
      <c r="V466" s="9">
        <v>3.73</v>
      </c>
      <c r="W466" s="9">
        <v>3.83</v>
      </c>
      <c r="X466" s="9"/>
      <c r="Y466" s="9"/>
      <c r="Z466" s="18" t="str">
        <f t="shared" si="24"/>
        <v>Pathway</v>
      </c>
      <c r="AA466" s="18" t="str">
        <f t="shared" si="25"/>
        <v>Google</v>
      </c>
      <c r="AB466" s="10" t="str">
        <f t="shared" si="26"/>
        <v>Bing</v>
      </c>
      <c r="AC466" s="13" t="s">
        <v>514</v>
      </c>
      <c r="AD466">
        <v>39.050794565399997</v>
      </c>
      <c r="AE466">
        <v>-84.251272295299998</v>
      </c>
      <c r="AF466">
        <v>39.049853686100001</v>
      </c>
      <c r="AG466">
        <v>-84.249834491499996</v>
      </c>
    </row>
    <row r="467" spans="1:33" x14ac:dyDescent="0.25">
      <c r="A467" s="12">
        <v>464</v>
      </c>
      <c r="B467" s="9">
        <v>8</v>
      </c>
      <c r="C467" s="9" t="s">
        <v>33</v>
      </c>
      <c r="D467" s="9" t="s">
        <v>678</v>
      </c>
      <c r="E467" s="9" t="s">
        <v>4</v>
      </c>
      <c r="F467" s="9" t="s">
        <v>56</v>
      </c>
      <c r="G467" s="9" t="s">
        <v>1458</v>
      </c>
      <c r="H467" s="13" t="s">
        <v>679</v>
      </c>
      <c r="I467" s="12">
        <v>21.56</v>
      </c>
      <c r="J467" s="9">
        <v>10</v>
      </c>
      <c r="K467" s="9">
        <v>18.77</v>
      </c>
      <c r="L467" s="9">
        <v>8.76</v>
      </c>
      <c r="M467" s="9">
        <v>0</v>
      </c>
      <c r="N467" s="9">
        <v>0</v>
      </c>
      <c r="O467" s="9">
        <v>0</v>
      </c>
      <c r="P467" s="9">
        <v>0</v>
      </c>
      <c r="Q467" s="9">
        <v>12.33</v>
      </c>
      <c r="R467" s="9">
        <v>2.94</v>
      </c>
      <c r="S467" s="9">
        <v>7.17</v>
      </c>
      <c r="T467" s="9">
        <v>4.2300000000000004</v>
      </c>
      <c r="U467" s="12" t="s">
        <v>97</v>
      </c>
      <c r="V467" s="9">
        <v>3.43</v>
      </c>
      <c r="W467" s="9">
        <v>3.53</v>
      </c>
      <c r="X467" s="9"/>
      <c r="Y467" s="9"/>
      <c r="Z467" s="18" t="str">
        <f t="shared" si="24"/>
        <v>Pathway</v>
      </c>
      <c r="AA467" s="18" t="str">
        <f t="shared" si="25"/>
        <v>Google</v>
      </c>
      <c r="AB467" s="10" t="str">
        <f t="shared" si="26"/>
        <v>Bing</v>
      </c>
      <c r="AC467" s="13" t="s">
        <v>514</v>
      </c>
      <c r="AD467">
        <v>39.0538743782</v>
      </c>
      <c r="AE467">
        <v>-84.255832166999994</v>
      </c>
      <c r="AF467">
        <v>39.052749399</v>
      </c>
      <c r="AG467">
        <v>-84.254212880500006</v>
      </c>
    </row>
    <row r="468" spans="1:33" x14ac:dyDescent="0.25">
      <c r="A468" s="12">
        <v>465</v>
      </c>
      <c r="B468" s="9">
        <v>6</v>
      </c>
      <c r="C468" s="9" t="s">
        <v>42</v>
      </c>
      <c r="D468" s="9" t="s">
        <v>948</v>
      </c>
      <c r="E468" s="9" t="s">
        <v>4</v>
      </c>
      <c r="F468" s="9" t="s">
        <v>47</v>
      </c>
      <c r="G468" s="9" t="s">
        <v>1458</v>
      </c>
      <c r="H468" s="13" t="s">
        <v>658</v>
      </c>
      <c r="I468" s="12">
        <v>14.02</v>
      </c>
      <c r="J468" s="9">
        <v>4.55</v>
      </c>
      <c r="K468" s="9">
        <v>13.19</v>
      </c>
      <c r="L468" s="9">
        <v>8.64</v>
      </c>
      <c r="M468" s="9">
        <v>3.68</v>
      </c>
      <c r="N468" s="9">
        <v>0.15</v>
      </c>
      <c r="O468" s="9">
        <v>2.63</v>
      </c>
      <c r="P468" s="9">
        <v>2.48</v>
      </c>
      <c r="Q468" s="9">
        <v>7.36</v>
      </c>
      <c r="R468" s="9">
        <v>1.34</v>
      </c>
      <c r="S468" s="9">
        <v>5.57</v>
      </c>
      <c r="T468" s="9">
        <v>4.2300000000000004</v>
      </c>
      <c r="U468" s="12" t="s">
        <v>313</v>
      </c>
      <c r="V468" s="9">
        <v>11.42</v>
      </c>
      <c r="W468" s="9">
        <v>11.52</v>
      </c>
      <c r="X468" s="9"/>
      <c r="Y468" s="9"/>
      <c r="Z468" s="18" t="str">
        <f t="shared" si="24"/>
        <v>Pathway</v>
      </c>
      <c r="AA468" s="18" t="str">
        <f t="shared" si="25"/>
        <v>Google</v>
      </c>
      <c r="AB468" s="10" t="str">
        <f t="shared" si="26"/>
        <v>Bing</v>
      </c>
      <c r="AC468" s="13" t="s">
        <v>514</v>
      </c>
      <c r="AD468">
        <v>40.296924062099997</v>
      </c>
      <c r="AE468">
        <v>-83.0440491114</v>
      </c>
      <c r="AF468">
        <v>40.296375798900002</v>
      </c>
      <c r="AG468">
        <v>-83.042259975700006</v>
      </c>
    </row>
    <row r="469" spans="1:33" x14ac:dyDescent="0.25">
      <c r="A469" s="12">
        <v>466</v>
      </c>
      <c r="B469" s="9">
        <v>6</v>
      </c>
      <c r="C469" s="9" t="s">
        <v>42</v>
      </c>
      <c r="D469" s="9" t="s">
        <v>750</v>
      </c>
      <c r="E469" s="9" t="s">
        <v>4</v>
      </c>
      <c r="F469" s="9" t="s">
        <v>25</v>
      </c>
      <c r="G469" s="9" t="s">
        <v>1458</v>
      </c>
      <c r="H469" s="13" t="s">
        <v>751</v>
      </c>
      <c r="I469" s="12">
        <v>16.22</v>
      </c>
      <c r="J469" s="9">
        <v>1.88</v>
      </c>
      <c r="K469" s="9">
        <v>13</v>
      </c>
      <c r="L469" s="9">
        <v>11.12</v>
      </c>
      <c r="M469" s="9">
        <v>0</v>
      </c>
      <c r="N469" s="9">
        <v>0</v>
      </c>
      <c r="O469" s="9">
        <v>0</v>
      </c>
      <c r="P469" s="9">
        <v>0</v>
      </c>
      <c r="Q469" s="9">
        <v>9.7799999999999994</v>
      </c>
      <c r="R469" s="9">
        <v>0.56999999999999995</v>
      </c>
      <c r="S469" s="9">
        <v>4.79</v>
      </c>
      <c r="T469" s="9">
        <v>4.22</v>
      </c>
      <c r="U469" s="12" t="s">
        <v>337</v>
      </c>
      <c r="V469" s="9">
        <v>3.43</v>
      </c>
      <c r="W469" s="9">
        <v>3.53</v>
      </c>
      <c r="X469" s="9"/>
      <c r="Y469" s="9"/>
      <c r="Z469" s="18" t="str">
        <f t="shared" si="24"/>
        <v>Pathway</v>
      </c>
      <c r="AA469" s="18" t="str">
        <f t="shared" si="25"/>
        <v>Google</v>
      </c>
      <c r="AB469" s="10" t="str">
        <f t="shared" si="26"/>
        <v>Bing</v>
      </c>
      <c r="AC469" s="13" t="s">
        <v>514</v>
      </c>
      <c r="AD469">
        <v>40.184520312700002</v>
      </c>
      <c r="AE469">
        <v>-83.051094034599998</v>
      </c>
      <c r="AF469">
        <v>40.185987842099998</v>
      </c>
      <c r="AG469">
        <v>-83.051468373600002</v>
      </c>
    </row>
    <row r="470" spans="1:33" x14ac:dyDescent="0.25">
      <c r="A470" s="12">
        <v>467</v>
      </c>
      <c r="B470" s="9">
        <v>1</v>
      </c>
      <c r="C470" s="9" t="s">
        <v>71</v>
      </c>
      <c r="D470" s="9" t="s">
        <v>953</v>
      </c>
      <c r="E470" s="9" t="s">
        <v>4</v>
      </c>
      <c r="F470" s="9" t="s">
        <v>56</v>
      </c>
      <c r="G470" s="9" t="s">
        <v>1458</v>
      </c>
      <c r="H470" s="13" t="s">
        <v>935</v>
      </c>
      <c r="I470" s="12">
        <v>33.15</v>
      </c>
      <c r="J470" s="9">
        <v>5.65</v>
      </c>
      <c r="K470" s="9">
        <v>23.38</v>
      </c>
      <c r="L470" s="9">
        <v>17.72</v>
      </c>
      <c r="M470" s="9">
        <v>3.01</v>
      </c>
      <c r="N470" s="9">
        <v>0.15</v>
      </c>
      <c r="O470" s="9">
        <v>1.05</v>
      </c>
      <c r="P470" s="9">
        <v>0.89</v>
      </c>
      <c r="Q470" s="9">
        <v>15.04</v>
      </c>
      <c r="R470" s="9">
        <v>1.59</v>
      </c>
      <c r="S470" s="9">
        <v>5.79</v>
      </c>
      <c r="T470" s="9">
        <v>4.2</v>
      </c>
      <c r="U470" s="12" t="s">
        <v>192</v>
      </c>
      <c r="V470" s="9">
        <v>16.07</v>
      </c>
      <c r="W470" s="9">
        <v>16.170000000000002</v>
      </c>
      <c r="X470" s="9"/>
      <c r="Y470" s="9"/>
      <c r="Z470" s="18" t="str">
        <f t="shared" si="24"/>
        <v>Pathway</v>
      </c>
      <c r="AA470" s="18" t="str">
        <f t="shared" si="25"/>
        <v>Google</v>
      </c>
      <c r="AB470" s="10" t="str">
        <f t="shared" si="26"/>
        <v>Bing</v>
      </c>
      <c r="AC470" s="13" t="s">
        <v>514</v>
      </c>
      <c r="AD470">
        <v>41.0537517235</v>
      </c>
      <c r="AE470">
        <v>-83.608586807999998</v>
      </c>
      <c r="AF470">
        <v>41.054002444399998</v>
      </c>
      <c r="AG470">
        <v>-83.606706380899993</v>
      </c>
    </row>
    <row r="471" spans="1:33" x14ac:dyDescent="0.25">
      <c r="A471" s="12">
        <v>468</v>
      </c>
      <c r="B471" s="9">
        <v>12</v>
      </c>
      <c r="C471" s="9" t="s">
        <v>14</v>
      </c>
      <c r="D471" s="9" t="s">
        <v>1118</v>
      </c>
      <c r="E471" s="9" t="s">
        <v>4</v>
      </c>
      <c r="F471" s="9" t="s">
        <v>56</v>
      </c>
      <c r="G471" s="9" t="s">
        <v>1458</v>
      </c>
      <c r="H471" s="13" t="s">
        <v>723</v>
      </c>
      <c r="I471" s="12">
        <v>30.13</v>
      </c>
      <c r="J471" s="9">
        <v>5.66</v>
      </c>
      <c r="K471" s="9">
        <v>21.44</v>
      </c>
      <c r="L471" s="9">
        <v>15.78</v>
      </c>
      <c r="M471" s="9">
        <v>0</v>
      </c>
      <c r="N471" s="9">
        <v>0</v>
      </c>
      <c r="O471" s="9">
        <v>0</v>
      </c>
      <c r="P471" s="9">
        <v>0</v>
      </c>
      <c r="Q471" s="9">
        <v>15.04</v>
      </c>
      <c r="R471" s="9">
        <v>1.59</v>
      </c>
      <c r="S471" s="9">
        <v>5.79</v>
      </c>
      <c r="T471" s="9">
        <v>4.2</v>
      </c>
      <c r="U471" s="12" t="s">
        <v>371</v>
      </c>
      <c r="V471" s="9">
        <v>10.68</v>
      </c>
      <c r="W471" s="9">
        <v>10.78</v>
      </c>
      <c r="X471" s="9"/>
      <c r="Y471" s="9"/>
      <c r="Z471" s="18" t="str">
        <f t="shared" si="24"/>
        <v>Pathway</v>
      </c>
      <c r="AA471" s="18" t="str">
        <f t="shared" si="25"/>
        <v>Google</v>
      </c>
      <c r="AB471" s="10" t="str">
        <f t="shared" si="26"/>
        <v>Bing</v>
      </c>
      <c r="AC471" s="13" t="s">
        <v>514</v>
      </c>
      <c r="AD471">
        <v>41.476439515400003</v>
      </c>
      <c r="AE471">
        <v>-81.497803754000003</v>
      </c>
      <c r="AF471">
        <v>41.474993849599997</v>
      </c>
      <c r="AG471">
        <v>-81.497800704400007</v>
      </c>
    </row>
    <row r="472" spans="1:33" x14ac:dyDescent="0.25">
      <c r="A472" s="12">
        <v>469</v>
      </c>
      <c r="B472" s="9">
        <v>12</v>
      </c>
      <c r="C472" s="9" t="s">
        <v>14</v>
      </c>
      <c r="D472" s="9" t="s">
        <v>1118</v>
      </c>
      <c r="E472" s="9" t="s">
        <v>4</v>
      </c>
      <c r="F472" s="9" t="s">
        <v>56</v>
      </c>
      <c r="G472" s="9" t="s">
        <v>1458</v>
      </c>
      <c r="H472" s="13" t="s">
        <v>723</v>
      </c>
      <c r="I472" s="12">
        <v>27.12</v>
      </c>
      <c r="J472" s="9">
        <v>5.66</v>
      </c>
      <c r="K472" s="9">
        <v>19.5</v>
      </c>
      <c r="L472" s="9">
        <v>13.84</v>
      </c>
      <c r="M472" s="9">
        <v>0</v>
      </c>
      <c r="N472" s="9">
        <v>0</v>
      </c>
      <c r="O472" s="9">
        <v>0</v>
      </c>
      <c r="P472" s="9">
        <v>0</v>
      </c>
      <c r="Q472" s="9">
        <v>15.04</v>
      </c>
      <c r="R472" s="9">
        <v>1.59</v>
      </c>
      <c r="S472" s="9">
        <v>5.79</v>
      </c>
      <c r="T472" s="9">
        <v>4.2</v>
      </c>
      <c r="U472" s="12" t="s">
        <v>371</v>
      </c>
      <c r="V472" s="9">
        <v>10.77</v>
      </c>
      <c r="W472" s="9">
        <v>10.87</v>
      </c>
      <c r="X472" s="9"/>
      <c r="Y472" s="9"/>
      <c r="Z472" s="18" t="str">
        <f t="shared" si="24"/>
        <v>Pathway</v>
      </c>
      <c r="AA472" s="18" t="str">
        <f t="shared" si="25"/>
        <v>Google</v>
      </c>
      <c r="AB472" s="10" t="str">
        <f t="shared" si="26"/>
        <v>Bing</v>
      </c>
      <c r="AC472" s="13" t="s">
        <v>514</v>
      </c>
      <c r="AD472">
        <v>41.475138416199997</v>
      </c>
      <c r="AE472">
        <v>-81.497801009300005</v>
      </c>
      <c r="AF472">
        <v>41.473692748799998</v>
      </c>
      <c r="AG472">
        <v>-81.497797959899998</v>
      </c>
    </row>
    <row r="473" spans="1:33" x14ac:dyDescent="0.25">
      <c r="A473" s="12">
        <v>470</v>
      </c>
      <c r="B473" s="9">
        <v>11</v>
      </c>
      <c r="C473" s="9" t="s">
        <v>264</v>
      </c>
      <c r="D473" s="9" t="s">
        <v>1243</v>
      </c>
      <c r="E473" s="9" t="s">
        <v>4</v>
      </c>
      <c r="F473" s="9" t="s">
        <v>25</v>
      </c>
      <c r="G473" s="9" t="s">
        <v>1458</v>
      </c>
      <c r="H473" s="13" t="s">
        <v>1200</v>
      </c>
      <c r="I473" s="12">
        <v>12.29</v>
      </c>
      <c r="J473" s="9">
        <v>1.17</v>
      </c>
      <c r="K473" s="9">
        <v>8.89</v>
      </c>
      <c r="L473" s="9">
        <v>7.72</v>
      </c>
      <c r="M473" s="9">
        <v>0</v>
      </c>
      <c r="N473" s="9">
        <v>0</v>
      </c>
      <c r="O473" s="9">
        <v>0</v>
      </c>
      <c r="P473" s="9">
        <v>0</v>
      </c>
      <c r="Q473" s="9">
        <v>12.29</v>
      </c>
      <c r="R473" s="9">
        <v>0.34</v>
      </c>
      <c r="S473" s="9">
        <v>4.55</v>
      </c>
      <c r="T473" s="9">
        <v>4.2</v>
      </c>
      <c r="U473" s="12" t="s">
        <v>1294</v>
      </c>
      <c r="V473" s="9">
        <v>13.48</v>
      </c>
      <c r="W473" s="9">
        <v>13.58</v>
      </c>
      <c r="X473" s="9"/>
      <c r="Y473" s="9"/>
      <c r="Z473" s="18" t="str">
        <f t="shared" si="24"/>
        <v>Pathway</v>
      </c>
      <c r="AA473" s="18" t="str">
        <f t="shared" si="25"/>
        <v>Google</v>
      </c>
      <c r="AB473" s="10" t="str">
        <f t="shared" si="26"/>
        <v>Bing</v>
      </c>
      <c r="AC473" s="13" t="s">
        <v>514</v>
      </c>
      <c r="AD473">
        <v>40.515471353099997</v>
      </c>
      <c r="AE473">
        <v>-81.434107539400003</v>
      </c>
      <c r="AF473">
        <v>40.516219896300001</v>
      </c>
      <c r="AG473">
        <v>-81.432499192199998</v>
      </c>
    </row>
    <row r="474" spans="1:33" x14ac:dyDescent="0.25">
      <c r="A474" s="12">
        <v>471</v>
      </c>
      <c r="B474" s="9">
        <v>8</v>
      </c>
      <c r="C474" s="9" t="s">
        <v>33</v>
      </c>
      <c r="D474" s="9" t="s">
        <v>678</v>
      </c>
      <c r="E474" s="9" t="s">
        <v>4</v>
      </c>
      <c r="F474" s="9" t="s">
        <v>56</v>
      </c>
      <c r="G474" s="9" t="s">
        <v>1458</v>
      </c>
      <c r="H474" s="13" t="s">
        <v>679</v>
      </c>
      <c r="I474" s="12">
        <v>20.73</v>
      </c>
      <c r="J474" s="9">
        <v>11.87</v>
      </c>
      <c r="K474" s="9">
        <v>18.920000000000002</v>
      </c>
      <c r="L474" s="9">
        <v>7.05</v>
      </c>
      <c r="M474" s="9">
        <v>2.95</v>
      </c>
      <c r="N474" s="9">
        <v>0.34</v>
      </c>
      <c r="O474" s="9">
        <v>1.67</v>
      </c>
      <c r="P474" s="9">
        <v>1.32</v>
      </c>
      <c r="Q474" s="9">
        <v>11.81</v>
      </c>
      <c r="R474" s="9">
        <v>3.54</v>
      </c>
      <c r="S474" s="9">
        <v>7.73</v>
      </c>
      <c r="T474" s="9">
        <v>4.2</v>
      </c>
      <c r="U474" s="12" t="s">
        <v>97</v>
      </c>
      <c r="V474" s="9">
        <v>1.53</v>
      </c>
      <c r="W474" s="9">
        <v>1.63</v>
      </c>
      <c r="X474" s="9"/>
      <c r="Y474" s="9"/>
      <c r="Z474" s="18" t="str">
        <f t="shared" si="24"/>
        <v>Pathway</v>
      </c>
      <c r="AA474" s="18" t="str">
        <f t="shared" si="25"/>
        <v>Google</v>
      </c>
      <c r="AB474" s="10" t="str">
        <f t="shared" si="26"/>
        <v>Bing</v>
      </c>
      <c r="AC474" s="13" t="s">
        <v>514</v>
      </c>
      <c r="AD474">
        <v>39.065182348199997</v>
      </c>
      <c r="AE474">
        <v>-84.287334640300003</v>
      </c>
      <c r="AF474">
        <v>39.065043211099997</v>
      </c>
      <c r="AG474">
        <v>-84.285467046799994</v>
      </c>
    </row>
    <row r="475" spans="1:33" x14ac:dyDescent="0.25">
      <c r="A475" s="12">
        <v>472</v>
      </c>
      <c r="B475" s="9">
        <v>9</v>
      </c>
      <c r="C475" s="9" t="s">
        <v>277</v>
      </c>
      <c r="D475" s="9" t="s">
        <v>882</v>
      </c>
      <c r="E475" s="9" t="s">
        <v>4</v>
      </c>
      <c r="F475" s="9" t="s">
        <v>25</v>
      </c>
      <c r="G475" s="9" t="s">
        <v>1458</v>
      </c>
      <c r="H475" s="13" t="s">
        <v>883</v>
      </c>
      <c r="I475" s="12">
        <v>24.37</v>
      </c>
      <c r="J475" s="9">
        <v>1.17</v>
      </c>
      <c r="K475" s="9">
        <v>17.32</v>
      </c>
      <c r="L475" s="9">
        <v>16.149999999999999</v>
      </c>
      <c r="M475" s="9">
        <v>0</v>
      </c>
      <c r="N475" s="9">
        <v>0</v>
      </c>
      <c r="O475" s="9">
        <v>0</v>
      </c>
      <c r="P475" s="9">
        <v>0</v>
      </c>
      <c r="Q475" s="9">
        <v>12.21</v>
      </c>
      <c r="R475" s="9">
        <v>0.34</v>
      </c>
      <c r="S475" s="9">
        <v>4.53</v>
      </c>
      <c r="T475" s="9">
        <v>4.1900000000000004</v>
      </c>
      <c r="U475" s="12" t="s">
        <v>423</v>
      </c>
      <c r="V475" s="9">
        <v>3.39</v>
      </c>
      <c r="W475" s="9">
        <v>3.49</v>
      </c>
      <c r="X475" s="9"/>
      <c r="Y475" s="9"/>
      <c r="Z475" s="18" t="str">
        <f t="shared" si="24"/>
        <v>Pathway</v>
      </c>
      <c r="AA475" s="18" t="str">
        <f t="shared" si="25"/>
        <v>Google</v>
      </c>
      <c r="AB475" s="10" t="str">
        <f t="shared" si="26"/>
        <v>Bing</v>
      </c>
      <c r="AC475" s="13" t="s">
        <v>514</v>
      </c>
      <c r="AD475">
        <v>38.765576344599999</v>
      </c>
      <c r="AE475">
        <v>-82.824230637499994</v>
      </c>
      <c r="AF475">
        <v>38.764218425800003</v>
      </c>
      <c r="AG475">
        <v>-82.823718407900003</v>
      </c>
    </row>
    <row r="476" spans="1:33" x14ac:dyDescent="0.25">
      <c r="A476" s="12">
        <v>473</v>
      </c>
      <c r="B476" s="9">
        <v>4</v>
      </c>
      <c r="C476" s="9" t="s">
        <v>38</v>
      </c>
      <c r="D476" s="9" t="s">
        <v>951</v>
      </c>
      <c r="E476" s="9" t="s">
        <v>4</v>
      </c>
      <c r="F476" s="9" t="s">
        <v>47</v>
      </c>
      <c r="G476" s="9" t="s">
        <v>1458</v>
      </c>
      <c r="H476" s="13" t="s">
        <v>902</v>
      </c>
      <c r="I476" s="12">
        <v>10.33</v>
      </c>
      <c r="J476" s="9">
        <v>4.8899999999999997</v>
      </c>
      <c r="K476" s="9">
        <v>9.89</v>
      </c>
      <c r="L476" s="9">
        <v>5</v>
      </c>
      <c r="M476" s="9">
        <v>0</v>
      </c>
      <c r="N476" s="9">
        <v>0</v>
      </c>
      <c r="O476" s="9">
        <v>0</v>
      </c>
      <c r="P476" s="9">
        <v>0</v>
      </c>
      <c r="Q476" s="9">
        <v>7.22</v>
      </c>
      <c r="R476" s="9">
        <v>1.45</v>
      </c>
      <c r="S476" s="9">
        <v>5.63</v>
      </c>
      <c r="T476" s="9">
        <v>4.17</v>
      </c>
      <c r="U476" s="12" t="s">
        <v>95</v>
      </c>
      <c r="V476" s="9">
        <v>26.09</v>
      </c>
      <c r="W476" s="9">
        <v>26.19</v>
      </c>
      <c r="X476" s="9"/>
      <c r="Y476" s="9"/>
      <c r="Z476" s="18" t="str">
        <f t="shared" si="24"/>
        <v>Pathway</v>
      </c>
      <c r="AA476" s="18" t="str">
        <f t="shared" si="25"/>
        <v>Google</v>
      </c>
      <c r="AB476" s="10" t="str">
        <f t="shared" si="26"/>
        <v>Bing</v>
      </c>
      <c r="AC476" s="13" t="s">
        <v>514</v>
      </c>
      <c r="AD476">
        <v>40.836631576999999</v>
      </c>
      <c r="AE476">
        <v>-81.329381657499994</v>
      </c>
      <c r="AF476">
        <v>40.837027759900003</v>
      </c>
      <c r="AG476">
        <v>-81.327532139599995</v>
      </c>
    </row>
    <row r="477" spans="1:33" x14ac:dyDescent="0.25">
      <c r="A477" s="12">
        <v>474</v>
      </c>
      <c r="B477" s="9">
        <v>4</v>
      </c>
      <c r="C477" s="9" t="s">
        <v>38</v>
      </c>
      <c r="D477" s="9" t="s">
        <v>951</v>
      </c>
      <c r="E477" s="9" t="s">
        <v>4</v>
      </c>
      <c r="F477" s="9" t="s">
        <v>47</v>
      </c>
      <c r="G477" s="9" t="s">
        <v>1458</v>
      </c>
      <c r="H477" s="13" t="s">
        <v>902</v>
      </c>
      <c r="I477" s="12">
        <v>10.33</v>
      </c>
      <c r="J477" s="9">
        <v>4.8899999999999997</v>
      </c>
      <c r="K477" s="9">
        <v>9.89</v>
      </c>
      <c r="L477" s="9">
        <v>5</v>
      </c>
      <c r="M477" s="9">
        <v>0</v>
      </c>
      <c r="N477" s="9">
        <v>0</v>
      </c>
      <c r="O477" s="9">
        <v>0</v>
      </c>
      <c r="P477" s="9">
        <v>0</v>
      </c>
      <c r="Q477" s="9">
        <v>7.22</v>
      </c>
      <c r="R477" s="9">
        <v>1.45</v>
      </c>
      <c r="S477" s="9">
        <v>5.63</v>
      </c>
      <c r="T477" s="9">
        <v>4.17</v>
      </c>
      <c r="U477" s="12" t="s">
        <v>95</v>
      </c>
      <c r="V477" s="9">
        <v>25.54</v>
      </c>
      <c r="W477" s="9">
        <v>25.64</v>
      </c>
      <c r="X477" s="9"/>
      <c r="Y477" s="9"/>
      <c r="Z477" s="18" t="str">
        <f t="shared" si="24"/>
        <v>Pathway</v>
      </c>
      <c r="AA477" s="18" t="str">
        <f t="shared" si="25"/>
        <v>Google</v>
      </c>
      <c r="AB477" s="10" t="str">
        <f t="shared" si="26"/>
        <v>Bing</v>
      </c>
      <c r="AC477" s="13" t="s">
        <v>514</v>
      </c>
      <c r="AD477">
        <v>40.834187564099999</v>
      </c>
      <c r="AE477">
        <v>-81.339433428500001</v>
      </c>
      <c r="AF477">
        <v>40.834754214100002</v>
      </c>
      <c r="AG477">
        <v>-81.337662784499997</v>
      </c>
    </row>
    <row r="478" spans="1:33" x14ac:dyDescent="0.25">
      <c r="A478" s="12">
        <v>475</v>
      </c>
      <c r="B478" s="9">
        <v>4</v>
      </c>
      <c r="C478" s="9" t="s">
        <v>38</v>
      </c>
      <c r="D478" s="9" t="s">
        <v>951</v>
      </c>
      <c r="E478" s="9" t="s">
        <v>4</v>
      </c>
      <c r="F478" s="9" t="s">
        <v>47</v>
      </c>
      <c r="G478" s="9" t="s">
        <v>1458</v>
      </c>
      <c r="H478" s="13" t="s">
        <v>902</v>
      </c>
      <c r="I478" s="12">
        <v>10.33</v>
      </c>
      <c r="J478" s="9">
        <v>4.8899999999999997</v>
      </c>
      <c r="K478" s="9">
        <v>9.89</v>
      </c>
      <c r="L478" s="9">
        <v>5</v>
      </c>
      <c r="M478" s="9">
        <v>0</v>
      </c>
      <c r="N478" s="9">
        <v>0</v>
      </c>
      <c r="O478" s="9">
        <v>0</v>
      </c>
      <c r="P478" s="9">
        <v>0</v>
      </c>
      <c r="Q478" s="9">
        <v>7.22</v>
      </c>
      <c r="R478" s="9">
        <v>1.45</v>
      </c>
      <c r="S478" s="9">
        <v>5.63</v>
      </c>
      <c r="T478" s="9">
        <v>4.17</v>
      </c>
      <c r="U478" s="12" t="s">
        <v>95</v>
      </c>
      <c r="V478" s="9">
        <v>25.59</v>
      </c>
      <c r="W478" s="9">
        <v>25.69</v>
      </c>
      <c r="X478" s="9"/>
      <c r="Y478" s="9"/>
      <c r="Z478" s="18" t="str">
        <f t="shared" si="24"/>
        <v>Pathway</v>
      </c>
      <c r="AA478" s="18" t="str">
        <f t="shared" si="25"/>
        <v>Google</v>
      </c>
      <c r="AB478" s="10" t="str">
        <f t="shared" si="26"/>
        <v>Bing</v>
      </c>
      <c r="AC478" s="13" t="s">
        <v>514</v>
      </c>
      <c r="AD478">
        <v>40.834473747200001</v>
      </c>
      <c r="AE478">
        <v>-81.338549697800005</v>
      </c>
      <c r="AF478">
        <v>40.834995430500001</v>
      </c>
      <c r="AG478">
        <v>-81.336756021100001</v>
      </c>
    </row>
    <row r="479" spans="1:33" x14ac:dyDescent="0.25">
      <c r="A479" s="12">
        <v>476</v>
      </c>
      <c r="B479" s="9">
        <v>4</v>
      </c>
      <c r="C479" s="9" t="s">
        <v>38</v>
      </c>
      <c r="D479" s="9" t="s">
        <v>951</v>
      </c>
      <c r="E479" s="9" t="s">
        <v>4</v>
      </c>
      <c r="F479" s="9" t="s">
        <v>47</v>
      </c>
      <c r="G479" s="9" t="s">
        <v>1458</v>
      </c>
      <c r="H479" s="13" t="s">
        <v>902</v>
      </c>
      <c r="I479" s="12">
        <v>6.89</v>
      </c>
      <c r="J479" s="9">
        <v>4.8899999999999997</v>
      </c>
      <c r="K479" s="9">
        <v>6.73</v>
      </c>
      <c r="L479" s="9">
        <v>1.84</v>
      </c>
      <c r="M479" s="9">
        <v>0</v>
      </c>
      <c r="N479" s="9">
        <v>0</v>
      </c>
      <c r="O479" s="9">
        <v>0</v>
      </c>
      <c r="P479" s="9">
        <v>0</v>
      </c>
      <c r="Q479" s="9">
        <v>6.89</v>
      </c>
      <c r="R479" s="9">
        <v>1.45</v>
      </c>
      <c r="S479" s="9">
        <v>5.63</v>
      </c>
      <c r="T479" s="9">
        <v>4.17</v>
      </c>
      <c r="U479" s="12" t="s">
        <v>95</v>
      </c>
      <c r="V479" s="9">
        <v>27.11</v>
      </c>
      <c r="W479" s="9">
        <v>27.21</v>
      </c>
      <c r="X479" s="9"/>
      <c r="Y479" s="9"/>
      <c r="Z479" s="18" t="str">
        <f t="shared" si="24"/>
        <v>Pathway</v>
      </c>
      <c r="AA479" s="18" t="str">
        <f t="shared" si="25"/>
        <v>Google</v>
      </c>
      <c r="AB479" s="10" t="str">
        <f t="shared" si="26"/>
        <v>Bing</v>
      </c>
      <c r="AC479" s="13" t="s">
        <v>514</v>
      </c>
      <c r="AD479">
        <v>40.840849514799999</v>
      </c>
      <c r="AE479">
        <v>-81.310307287399993</v>
      </c>
      <c r="AF479">
        <v>40.841414439700003</v>
      </c>
      <c r="AG479">
        <v>-81.308564969200006</v>
      </c>
    </row>
    <row r="480" spans="1:33" x14ac:dyDescent="0.25">
      <c r="A480" s="12">
        <v>477</v>
      </c>
      <c r="B480" s="9">
        <v>12</v>
      </c>
      <c r="C480" s="9" t="s">
        <v>14</v>
      </c>
      <c r="D480" s="9" t="s">
        <v>1002</v>
      </c>
      <c r="E480" s="9" t="s">
        <v>4</v>
      </c>
      <c r="F480" s="9" t="s">
        <v>47</v>
      </c>
      <c r="G480" s="9" t="s">
        <v>1458</v>
      </c>
      <c r="H480" s="13" t="s">
        <v>640</v>
      </c>
      <c r="I480" s="12">
        <v>35.880000000000003</v>
      </c>
      <c r="J480" s="9">
        <v>1.52</v>
      </c>
      <c r="K480" s="9">
        <v>28.6</v>
      </c>
      <c r="L480" s="9">
        <v>27.09</v>
      </c>
      <c r="M480" s="9">
        <v>0</v>
      </c>
      <c r="N480" s="9">
        <v>0</v>
      </c>
      <c r="O480" s="9">
        <v>0</v>
      </c>
      <c r="P480" s="9">
        <v>0</v>
      </c>
      <c r="Q480" s="9">
        <v>10.199999999999999</v>
      </c>
      <c r="R480" s="9">
        <v>0.39</v>
      </c>
      <c r="S480" s="9">
        <v>4.55</v>
      </c>
      <c r="T480" s="9">
        <v>4.16</v>
      </c>
      <c r="U480" s="12" t="s">
        <v>52</v>
      </c>
      <c r="V480" s="9">
        <v>1.31</v>
      </c>
      <c r="W480" s="9">
        <v>1.41</v>
      </c>
      <c r="X480" s="9"/>
      <c r="Y480" s="9"/>
      <c r="Z480" s="18" t="str">
        <f t="shared" si="24"/>
        <v>Pathway</v>
      </c>
      <c r="AA480" s="18" t="str">
        <f t="shared" si="25"/>
        <v>Google</v>
      </c>
      <c r="AB480" s="10" t="str">
        <f t="shared" si="26"/>
        <v>Bing</v>
      </c>
      <c r="AC480" s="13" t="s">
        <v>514</v>
      </c>
      <c r="AD480">
        <v>41.491095337399997</v>
      </c>
      <c r="AE480">
        <v>-81.672188717899999</v>
      </c>
      <c r="AF480">
        <v>41.490700395899999</v>
      </c>
      <c r="AG480">
        <v>-81.670309512299994</v>
      </c>
    </row>
    <row r="481" spans="1:33" x14ac:dyDescent="0.25">
      <c r="A481" s="12">
        <v>478</v>
      </c>
      <c r="B481" s="9">
        <v>12</v>
      </c>
      <c r="C481" s="9" t="s">
        <v>14</v>
      </c>
      <c r="D481" s="9" t="s">
        <v>1002</v>
      </c>
      <c r="E481" s="9" t="s">
        <v>4</v>
      </c>
      <c r="F481" s="9" t="s">
        <v>56</v>
      </c>
      <c r="G481" s="9" t="s">
        <v>1458</v>
      </c>
      <c r="H481" s="13" t="s">
        <v>640</v>
      </c>
      <c r="I481" s="12">
        <v>33.15</v>
      </c>
      <c r="J481" s="9">
        <v>10.08</v>
      </c>
      <c r="K481" s="9">
        <v>27.7</v>
      </c>
      <c r="L481" s="9">
        <v>17.62</v>
      </c>
      <c r="M481" s="9">
        <v>0</v>
      </c>
      <c r="N481" s="9">
        <v>0</v>
      </c>
      <c r="O481" s="9">
        <v>0</v>
      </c>
      <c r="P481" s="9">
        <v>0</v>
      </c>
      <c r="Q481" s="9">
        <v>12.04</v>
      </c>
      <c r="R481" s="9">
        <v>2.97</v>
      </c>
      <c r="S481" s="9">
        <v>7.12</v>
      </c>
      <c r="T481" s="9">
        <v>4.16</v>
      </c>
      <c r="U481" s="12" t="s">
        <v>52</v>
      </c>
      <c r="V481" s="9">
        <v>10.92</v>
      </c>
      <c r="W481" s="9">
        <v>11.02</v>
      </c>
      <c r="X481" s="9"/>
      <c r="Y481" s="9"/>
      <c r="Z481" s="18" t="str">
        <f t="shared" si="24"/>
        <v>Pathway</v>
      </c>
      <c r="AA481" s="18" t="str">
        <f t="shared" si="25"/>
        <v>Google</v>
      </c>
      <c r="AB481" s="10" t="str">
        <f t="shared" si="26"/>
        <v>Bing</v>
      </c>
      <c r="AC481" s="13" t="s">
        <v>514</v>
      </c>
      <c r="AD481">
        <v>41.464443905899998</v>
      </c>
      <c r="AE481">
        <v>-81.495912341899995</v>
      </c>
      <c r="AF481">
        <v>41.464442999299997</v>
      </c>
      <c r="AG481">
        <v>-81.493953789800003</v>
      </c>
    </row>
    <row r="482" spans="1:33" x14ac:dyDescent="0.25">
      <c r="A482" s="12">
        <v>479</v>
      </c>
      <c r="B482" s="9">
        <v>2</v>
      </c>
      <c r="C482" s="9" t="s">
        <v>6</v>
      </c>
      <c r="D482" s="9" t="s">
        <v>1063</v>
      </c>
      <c r="E482" s="9" t="s">
        <v>4</v>
      </c>
      <c r="F482" s="9" t="s">
        <v>56</v>
      </c>
      <c r="G482" s="9" t="s">
        <v>1458</v>
      </c>
      <c r="H482" s="13" t="s">
        <v>852</v>
      </c>
      <c r="I482" s="12">
        <v>27.12</v>
      </c>
      <c r="J482" s="9">
        <v>4.1500000000000004</v>
      </c>
      <c r="K482" s="9">
        <v>17.27</v>
      </c>
      <c r="L482" s="9">
        <v>13.12</v>
      </c>
      <c r="M482" s="9">
        <v>3.01</v>
      </c>
      <c r="N482" s="9">
        <v>0.11</v>
      </c>
      <c r="O482" s="9">
        <v>0.82</v>
      </c>
      <c r="P482" s="9">
        <v>0.71</v>
      </c>
      <c r="Q482" s="9">
        <v>18.05</v>
      </c>
      <c r="R482" s="9">
        <v>1.1399999999999999</v>
      </c>
      <c r="S482" s="9">
        <v>5.29</v>
      </c>
      <c r="T482" s="9">
        <v>4.1500000000000004</v>
      </c>
      <c r="U482" s="12" t="s">
        <v>135</v>
      </c>
      <c r="V482" s="9">
        <v>1.06</v>
      </c>
      <c r="W482" s="9">
        <v>1.1599999999999999</v>
      </c>
      <c r="X482" s="9"/>
      <c r="Y482" s="9"/>
      <c r="Z482" s="18" t="str">
        <f t="shared" si="24"/>
        <v>Pathway</v>
      </c>
      <c r="AA482" s="18" t="str">
        <f t="shared" si="25"/>
        <v>Google</v>
      </c>
      <c r="AB482" s="10" t="str">
        <f t="shared" si="26"/>
        <v>Bing</v>
      </c>
      <c r="AC482" s="13" t="s">
        <v>514</v>
      </c>
      <c r="AD482">
        <v>41.628396283599997</v>
      </c>
      <c r="AE482">
        <v>-83.504812834700004</v>
      </c>
      <c r="AF482">
        <v>41.629311862199998</v>
      </c>
      <c r="AG482">
        <v>-83.506291486500004</v>
      </c>
    </row>
    <row r="483" spans="1:33" x14ac:dyDescent="0.25">
      <c r="A483" s="12">
        <v>480</v>
      </c>
      <c r="B483" s="9">
        <v>8</v>
      </c>
      <c r="C483" s="9" t="s">
        <v>11</v>
      </c>
      <c r="D483" s="9" t="s">
        <v>978</v>
      </c>
      <c r="E483" s="9" t="s">
        <v>4</v>
      </c>
      <c r="F483" s="9" t="s">
        <v>25</v>
      </c>
      <c r="G483" s="9" t="s">
        <v>1458</v>
      </c>
      <c r="H483" s="13" t="s">
        <v>979</v>
      </c>
      <c r="I483" s="12">
        <v>36.86</v>
      </c>
      <c r="J483" s="9">
        <v>1.9</v>
      </c>
      <c r="K483" s="9">
        <v>29.39</v>
      </c>
      <c r="L483" s="9">
        <v>27.5</v>
      </c>
      <c r="M483" s="9">
        <v>0</v>
      </c>
      <c r="N483" s="9">
        <v>0</v>
      </c>
      <c r="O483" s="9">
        <v>0</v>
      </c>
      <c r="P483" s="9">
        <v>0</v>
      </c>
      <c r="Q483" s="9">
        <v>9.23</v>
      </c>
      <c r="R483" s="9">
        <v>0.56999999999999995</v>
      </c>
      <c r="S483" s="9">
        <v>4.68</v>
      </c>
      <c r="T483" s="9">
        <v>4.1100000000000003</v>
      </c>
      <c r="U483" s="12" t="s">
        <v>89</v>
      </c>
      <c r="V483" s="9">
        <v>4.4800000000000004</v>
      </c>
      <c r="W483" s="9">
        <v>4.58</v>
      </c>
      <c r="X483" s="9"/>
      <c r="Y483" s="9"/>
      <c r="Z483" s="18" t="str">
        <f t="shared" si="24"/>
        <v>Pathway</v>
      </c>
      <c r="AA483" s="18" t="str">
        <f t="shared" si="25"/>
        <v>Google</v>
      </c>
      <c r="AB483" s="10" t="str">
        <f t="shared" si="26"/>
        <v>Bing</v>
      </c>
      <c r="AC483" s="13" t="s">
        <v>514</v>
      </c>
      <c r="AD483">
        <v>39.159705556299997</v>
      </c>
      <c r="AE483">
        <v>-84.686689573400002</v>
      </c>
      <c r="AF483">
        <v>39.1585178662</v>
      </c>
      <c r="AG483">
        <v>-84.685540740799993</v>
      </c>
    </row>
    <row r="484" spans="1:33" x14ac:dyDescent="0.25">
      <c r="A484" s="12">
        <v>481</v>
      </c>
      <c r="B484" s="9">
        <v>12</v>
      </c>
      <c r="C484" s="9" t="s">
        <v>14</v>
      </c>
      <c r="D484" s="9" t="s">
        <v>1232</v>
      </c>
      <c r="E484" s="9" t="s">
        <v>4</v>
      </c>
      <c r="F484" s="9" t="s">
        <v>56</v>
      </c>
      <c r="G484" s="9" t="s">
        <v>1458</v>
      </c>
      <c r="H484" s="13" t="s">
        <v>688</v>
      </c>
      <c r="I484" s="12">
        <v>24.11</v>
      </c>
      <c r="J484" s="9">
        <v>5.47</v>
      </c>
      <c r="K484" s="9">
        <v>17.34</v>
      </c>
      <c r="L484" s="9">
        <v>11.87</v>
      </c>
      <c r="M484" s="9">
        <v>0</v>
      </c>
      <c r="N484" s="9">
        <v>0</v>
      </c>
      <c r="O484" s="9">
        <v>0</v>
      </c>
      <c r="P484" s="9">
        <v>0</v>
      </c>
      <c r="Q484" s="9">
        <v>15.04</v>
      </c>
      <c r="R484" s="9">
        <v>1.53</v>
      </c>
      <c r="S484" s="9">
        <v>5.65</v>
      </c>
      <c r="T484" s="9">
        <v>4.1100000000000003</v>
      </c>
      <c r="U484" s="12" t="s">
        <v>1283</v>
      </c>
      <c r="V484" s="9">
        <v>6.31</v>
      </c>
      <c r="W484" s="9">
        <v>6.41</v>
      </c>
      <c r="X484" s="9"/>
      <c r="Y484" s="9"/>
      <c r="Z484" s="18" t="str">
        <f t="shared" si="24"/>
        <v>Pathway</v>
      </c>
      <c r="AA484" s="18" t="str">
        <f t="shared" si="25"/>
        <v>Google</v>
      </c>
      <c r="AB484" s="10" t="str">
        <f t="shared" si="26"/>
        <v>Bing</v>
      </c>
      <c r="AC484" s="13" t="s">
        <v>514</v>
      </c>
      <c r="AD484">
        <v>41.365327326200003</v>
      </c>
      <c r="AE484">
        <v>-81.717014142099998</v>
      </c>
      <c r="AF484">
        <v>41.366735931199997</v>
      </c>
      <c r="AG484">
        <v>-81.7166124524</v>
      </c>
    </row>
    <row r="485" spans="1:33" x14ac:dyDescent="0.25">
      <c r="A485" s="12">
        <v>482</v>
      </c>
      <c r="B485" s="9">
        <v>8</v>
      </c>
      <c r="C485" s="9" t="s">
        <v>11</v>
      </c>
      <c r="D485" s="9" t="s">
        <v>1076</v>
      </c>
      <c r="E485" s="9" t="s">
        <v>4</v>
      </c>
      <c r="F485" s="9" t="s">
        <v>56</v>
      </c>
      <c r="G485" s="9" t="s">
        <v>1458</v>
      </c>
      <c r="H485" s="13" t="s">
        <v>679</v>
      </c>
      <c r="I485" s="12">
        <v>42.19</v>
      </c>
      <c r="J485" s="9">
        <v>9.56</v>
      </c>
      <c r="K485" s="9">
        <v>34.17</v>
      </c>
      <c r="L485" s="9">
        <v>24.6</v>
      </c>
      <c r="M485" s="9">
        <v>0</v>
      </c>
      <c r="N485" s="9">
        <v>0</v>
      </c>
      <c r="O485" s="9">
        <v>0</v>
      </c>
      <c r="P485" s="9">
        <v>0</v>
      </c>
      <c r="Q485" s="9">
        <v>12.04</v>
      </c>
      <c r="R485" s="9">
        <v>2.8</v>
      </c>
      <c r="S485" s="9">
        <v>6.91</v>
      </c>
      <c r="T485" s="9">
        <v>4.0999999999999996</v>
      </c>
      <c r="U485" s="12" t="s">
        <v>74</v>
      </c>
      <c r="V485" s="9">
        <v>7.17</v>
      </c>
      <c r="W485" s="9">
        <v>7.27</v>
      </c>
      <c r="X485" s="9"/>
      <c r="Y485" s="9"/>
      <c r="Z485" s="18" t="str">
        <f t="shared" si="24"/>
        <v>Pathway</v>
      </c>
      <c r="AA485" s="18" t="str">
        <f t="shared" si="25"/>
        <v>Google</v>
      </c>
      <c r="AB485" s="10" t="str">
        <f t="shared" si="26"/>
        <v>Bing</v>
      </c>
      <c r="AC485" s="13" t="s">
        <v>514</v>
      </c>
      <c r="AD485">
        <v>39.072221141699998</v>
      </c>
      <c r="AE485">
        <v>-84.319675757699997</v>
      </c>
      <c r="AF485">
        <v>39.072114857099997</v>
      </c>
      <c r="AG485">
        <v>-84.317801541600005</v>
      </c>
    </row>
    <row r="486" spans="1:33" x14ac:dyDescent="0.25">
      <c r="A486" s="12">
        <v>483</v>
      </c>
      <c r="B486" s="9">
        <v>8</v>
      </c>
      <c r="C486" s="9" t="s">
        <v>11</v>
      </c>
      <c r="D486" s="9" t="s">
        <v>1076</v>
      </c>
      <c r="E486" s="9" t="s">
        <v>4</v>
      </c>
      <c r="F486" s="9" t="s">
        <v>56</v>
      </c>
      <c r="G486" s="9" t="s">
        <v>1458</v>
      </c>
      <c r="H486" s="13" t="s">
        <v>679</v>
      </c>
      <c r="I486" s="12">
        <v>30.13</v>
      </c>
      <c r="J486" s="9">
        <v>9.56</v>
      </c>
      <c r="K486" s="9">
        <v>25.08</v>
      </c>
      <c r="L486" s="9">
        <v>15.51</v>
      </c>
      <c r="M486" s="9">
        <v>0</v>
      </c>
      <c r="N486" s="9">
        <v>0</v>
      </c>
      <c r="O486" s="9">
        <v>0</v>
      </c>
      <c r="P486" s="9">
        <v>0</v>
      </c>
      <c r="Q486" s="9">
        <v>12.04</v>
      </c>
      <c r="R486" s="9">
        <v>2.8</v>
      </c>
      <c r="S486" s="9">
        <v>6.91</v>
      </c>
      <c r="T486" s="9">
        <v>4.0999999999999996</v>
      </c>
      <c r="U486" s="12" t="s">
        <v>74</v>
      </c>
      <c r="V486" s="9">
        <v>6.77</v>
      </c>
      <c r="W486" s="9">
        <v>6.87</v>
      </c>
      <c r="X486" s="9"/>
      <c r="Y486" s="9"/>
      <c r="Z486" s="18" t="str">
        <f t="shared" si="24"/>
        <v>Pathway</v>
      </c>
      <c r="AA486" s="18" t="str">
        <f t="shared" si="25"/>
        <v>Google</v>
      </c>
      <c r="AB486" s="10" t="str">
        <f t="shared" si="26"/>
        <v>Bing</v>
      </c>
      <c r="AC486" s="13" t="s">
        <v>514</v>
      </c>
      <c r="AD486">
        <v>39.072804683999998</v>
      </c>
      <c r="AE486">
        <v>-84.327085042299998</v>
      </c>
      <c r="AF486">
        <v>39.072714314800002</v>
      </c>
      <c r="AG486">
        <v>-84.325234649400002</v>
      </c>
    </row>
    <row r="487" spans="1:33" x14ac:dyDescent="0.25">
      <c r="A487" s="12">
        <v>484</v>
      </c>
      <c r="B487" s="9">
        <v>3</v>
      </c>
      <c r="C487" s="9" t="s">
        <v>109</v>
      </c>
      <c r="D487" s="9" t="s">
        <v>872</v>
      </c>
      <c r="E487" s="9" t="s">
        <v>4</v>
      </c>
      <c r="F487" s="9" t="s">
        <v>56</v>
      </c>
      <c r="G487" s="9" t="s">
        <v>1458</v>
      </c>
      <c r="H487" s="13" t="s">
        <v>717</v>
      </c>
      <c r="I487" s="12">
        <v>21.09</v>
      </c>
      <c r="J487" s="9">
        <v>9.4600000000000009</v>
      </c>
      <c r="K487" s="9">
        <v>18.21</v>
      </c>
      <c r="L487" s="9">
        <v>8.75</v>
      </c>
      <c r="M487" s="9">
        <v>0</v>
      </c>
      <c r="N487" s="9">
        <v>0</v>
      </c>
      <c r="O487" s="9">
        <v>0</v>
      </c>
      <c r="P487" s="9">
        <v>0</v>
      </c>
      <c r="Q487" s="9">
        <v>12.04</v>
      </c>
      <c r="R487" s="9">
        <v>2.77</v>
      </c>
      <c r="S487" s="9">
        <v>6.86</v>
      </c>
      <c r="T487" s="9">
        <v>4.09</v>
      </c>
      <c r="U487" s="12" t="s">
        <v>226</v>
      </c>
      <c r="V487" s="9">
        <v>8.18</v>
      </c>
      <c r="W487" s="9">
        <v>8.2799999999999994</v>
      </c>
      <c r="X487" s="9"/>
      <c r="Y487" s="9"/>
      <c r="Z487" s="18" t="str">
        <f t="shared" si="24"/>
        <v>Pathway</v>
      </c>
      <c r="AA487" s="18" t="str">
        <f t="shared" si="25"/>
        <v>Google</v>
      </c>
      <c r="AB487" s="10" t="str">
        <f t="shared" si="26"/>
        <v>Bing</v>
      </c>
      <c r="AC487" s="13" t="s">
        <v>514</v>
      </c>
      <c r="AD487">
        <v>41.238276948100001</v>
      </c>
      <c r="AE487">
        <v>-81.816440300500005</v>
      </c>
      <c r="AF487">
        <v>41.238285739699997</v>
      </c>
      <c r="AG487">
        <v>-81.814544913600002</v>
      </c>
    </row>
    <row r="488" spans="1:33" x14ac:dyDescent="0.25">
      <c r="A488" s="12">
        <v>485</v>
      </c>
      <c r="B488" s="9">
        <v>12</v>
      </c>
      <c r="C488" s="9" t="s">
        <v>69</v>
      </c>
      <c r="D488" s="9" t="s">
        <v>1060</v>
      </c>
      <c r="E488" s="9" t="s">
        <v>4</v>
      </c>
      <c r="F488" s="9" t="s">
        <v>25</v>
      </c>
      <c r="G488" s="9" t="s">
        <v>1458</v>
      </c>
      <c r="H488" s="13" t="s">
        <v>1061</v>
      </c>
      <c r="I488" s="12">
        <v>11.93</v>
      </c>
      <c r="J488" s="9">
        <v>1.93</v>
      </c>
      <c r="K488" s="9">
        <v>9.86</v>
      </c>
      <c r="L488" s="9">
        <v>7.94</v>
      </c>
      <c r="M488" s="9">
        <v>0</v>
      </c>
      <c r="N488" s="9">
        <v>0</v>
      </c>
      <c r="O488" s="9">
        <v>0</v>
      </c>
      <c r="P488" s="9">
        <v>0</v>
      </c>
      <c r="Q488" s="9">
        <v>8.9499999999999993</v>
      </c>
      <c r="R488" s="9">
        <v>0.57999999999999996</v>
      </c>
      <c r="S488" s="9">
        <v>4.6500000000000004</v>
      </c>
      <c r="T488" s="9">
        <v>4.07</v>
      </c>
      <c r="U488" s="12" t="s">
        <v>128</v>
      </c>
      <c r="V488" s="9">
        <v>5.28</v>
      </c>
      <c r="W488" s="9">
        <v>5.38</v>
      </c>
      <c r="X488" s="9"/>
      <c r="Y488" s="9"/>
      <c r="Z488" s="18" t="str">
        <f t="shared" si="24"/>
        <v>Pathway</v>
      </c>
      <c r="AA488" s="18" t="str">
        <f t="shared" si="25"/>
        <v>Google</v>
      </c>
      <c r="AB488" s="10" t="str">
        <f t="shared" si="26"/>
        <v>Bing</v>
      </c>
      <c r="AC488" s="13" t="s">
        <v>514</v>
      </c>
      <c r="AD488">
        <v>41.676534066599999</v>
      </c>
      <c r="AE488">
        <v>-81.426773742500004</v>
      </c>
      <c r="AF488">
        <v>41.677957775000003</v>
      </c>
      <c r="AG488">
        <v>-81.427048595700001</v>
      </c>
    </row>
    <row r="489" spans="1:33" x14ac:dyDescent="0.25">
      <c r="A489" s="12">
        <v>486</v>
      </c>
      <c r="B489" s="9">
        <v>8</v>
      </c>
      <c r="C489" s="9" t="s">
        <v>33</v>
      </c>
      <c r="D489" s="9" t="s">
        <v>848</v>
      </c>
      <c r="E489" s="9" t="s">
        <v>4</v>
      </c>
      <c r="F489" s="9" t="s">
        <v>56</v>
      </c>
      <c r="G489" s="9" t="s">
        <v>1458</v>
      </c>
      <c r="H489" s="13" t="s">
        <v>806</v>
      </c>
      <c r="I489" s="12">
        <v>24.12</v>
      </c>
      <c r="J489" s="9">
        <v>9.2200000000000006</v>
      </c>
      <c r="K489" s="9">
        <v>20.350000000000001</v>
      </c>
      <c r="L489" s="9">
        <v>11.13</v>
      </c>
      <c r="M489" s="9">
        <v>0</v>
      </c>
      <c r="N489" s="9">
        <v>0</v>
      </c>
      <c r="O489" s="9">
        <v>0</v>
      </c>
      <c r="P489" s="9">
        <v>0</v>
      </c>
      <c r="Q489" s="9">
        <v>12.04</v>
      </c>
      <c r="R489" s="9">
        <v>2.69</v>
      </c>
      <c r="S489" s="9">
        <v>6.76</v>
      </c>
      <c r="T489" s="9">
        <v>4.0599999999999996</v>
      </c>
      <c r="U489" s="12" t="s">
        <v>210</v>
      </c>
      <c r="V489" s="9">
        <v>4.0199999999999996</v>
      </c>
      <c r="W489" s="9">
        <v>4.12</v>
      </c>
      <c r="X489" s="9"/>
      <c r="Y489" s="9"/>
      <c r="Z489" s="18" t="str">
        <f t="shared" si="24"/>
        <v>Pathway</v>
      </c>
      <c r="AA489" s="18" t="str">
        <f t="shared" si="25"/>
        <v>Google</v>
      </c>
      <c r="AB489" s="10" t="str">
        <f t="shared" si="26"/>
        <v>Bing</v>
      </c>
      <c r="AC489" s="13" t="s">
        <v>514</v>
      </c>
      <c r="AD489">
        <v>39.195280586499997</v>
      </c>
      <c r="AE489">
        <v>-84.235512395300006</v>
      </c>
      <c r="AF489">
        <v>39.195862005599999</v>
      </c>
      <c r="AG489">
        <v>-84.233807553800006</v>
      </c>
    </row>
    <row r="490" spans="1:33" x14ac:dyDescent="0.25">
      <c r="A490" s="12">
        <v>487</v>
      </c>
      <c r="B490" s="9">
        <v>7</v>
      </c>
      <c r="C490" s="9" t="s">
        <v>44</v>
      </c>
      <c r="D490" s="9" t="s">
        <v>1080</v>
      </c>
      <c r="E490" s="9" t="s">
        <v>4</v>
      </c>
      <c r="F490" s="9" t="s">
        <v>56</v>
      </c>
      <c r="G490" s="9" t="s">
        <v>1458</v>
      </c>
      <c r="H490" s="13" t="s">
        <v>649</v>
      </c>
      <c r="I490" s="12">
        <v>22.42</v>
      </c>
      <c r="J490" s="9">
        <v>6.93</v>
      </c>
      <c r="K490" s="9">
        <v>16.87</v>
      </c>
      <c r="L490" s="9">
        <v>9.9499999999999993</v>
      </c>
      <c r="M490" s="9">
        <v>0</v>
      </c>
      <c r="N490" s="9">
        <v>0</v>
      </c>
      <c r="O490" s="9">
        <v>0</v>
      </c>
      <c r="P490" s="9">
        <v>0</v>
      </c>
      <c r="Q490" s="9">
        <v>14.91</v>
      </c>
      <c r="R490" s="9">
        <v>1.98</v>
      </c>
      <c r="S490" s="9">
        <v>6.03</v>
      </c>
      <c r="T490" s="9">
        <v>4.05</v>
      </c>
      <c r="U490" s="12" t="s">
        <v>193</v>
      </c>
      <c r="V490" s="9">
        <v>2.23</v>
      </c>
      <c r="W490" s="9">
        <v>2.31</v>
      </c>
      <c r="X490" s="9"/>
      <c r="Y490" s="9"/>
      <c r="Z490" s="18" t="str">
        <f t="shared" si="24"/>
        <v>Pathway</v>
      </c>
      <c r="AA490" s="18" t="str">
        <f t="shared" si="25"/>
        <v>Google</v>
      </c>
      <c r="AB490" s="10" t="str">
        <f t="shared" si="26"/>
        <v>Bing</v>
      </c>
      <c r="AC490" s="13" t="s">
        <v>2324</v>
      </c>
      <c r="AD490">
        <v>39.613572469399998</v>
      </c>
      <c r="AE490">
        <v>-84.160184719399993</v>
      </c>
      <c r="AF490">
        <v>39.614731547700003</v>
      </c>
      <c r="AG490">
        <v>-84.160101994200005</v>
      </c>
    </row>
    <row r="491" spans="1:33" x14ac:dyDescent="0.25">
      <c r="A491" s="12">
        <v>488</v>
      </c>
      <c r="B491" s="9">
        <v>4</v>
      </c>
      <c r="C491" s="9" t="s">
        <v>86</v>
      </c>
      <c r="D491" s="9" t="s">
        <v>967</v>
      </c>
      <c r="E491" s="9" t="s">
        <v>4</v>
      </c>
      <c r="F491" s="9" t="s">
        <v>56</v>
      </c>
      <c r="G491" s="9" t="s">
        <v>1458</v>
      </c>
      <c r="H491" s="13" t="s">
        <v>935</v>
      </c>
      <c r="I491" s="12">
        <v>26.92</v>
      </c>
      <c r="J491" s="9">
        <v>9.2200000000000006</v>
      </c>
      <c r="K491" s="9">
        <v>22.47</v>
      </c>
      <c r="L491" s="9">
        <v>13.25</v>
      </c>
      <c r="M491" s="9">
        <v>0</v>
      </c>
      <c r="N491" s="9">
        <v>0</v>
      </c>
      <c r="O491" s="9">
        <v>0</v>
      </c>
      <c r="P491" s="9">
        <v>0</v>
      </c>
      <c r="Q491" s="9">
        <v>11.94</v>
      </c>
      <c r="R491" s="9">
        <v>2.69</v>
      </c>
      <c r="S491" s="9">
        <v>6.73</v>
      </c>
      <c r="T491" s="9">
        <v>4.04</v>
      </c>
      <c r="U491" s="12" t="s">
        <v>116</v>
      </c>
      <c r="V491" s="9">
        <v>16.96</v>
      </c>
      <c r="W491" s="9">
        <v>17.059999999999999</v>
      </c>
      <c r="X491" s="9"/>
      <c r="Y491" s="9"/>
      <c r="Z491" s="18" t="str">
        <f t="shared" si="24"/>
        <v>Pathway</v>
      </c>
      <c r="AA491" s="18" t="str">
        <f t="shared" si="25"/>
        <v>Google</v>
      </c>
      <c r="AB491" s="10" t="str">
        <f t="shared" si="26"/>
        <v>Bing</v>
      </c>
      <c r="AC491" s="13" t="s">
        <v>1450</v>
      </c>
      <c r="AD491">
        <v>41.0244898949</v>
      </c>
      <c r="AE491">
        <v>-80.679045593799998</v>
      </c>
      <c r="AF491">
        <v>41.0244849543</v>
      </c>
      <c r="AG491">
        <v>-80.677127723400005</v>
      </c>
    </row>
    <row r="492" spans="1:33" x14ac:dyDescent="0.25">
      <c r="A492" s="12">
        <v>489</v>
      </c>
      <c r="B492" s="9">
        <v>7</v>
      </c>
      <c r="C492" s="9" t="s">
        <v>149</v>
      </c>
      <c r="D492" s="9" t="s">
        <v>941</v>
      </c>
      <c r="E492" s="9" t="s">
        <v>4</v>
      </c>
      <c r="F492" s="9" t="s">
        <v>47</v>
      </c>
      <c r="G492" s="9" t="s">
        <v>1458</v>
      </c>
      <c r="H492" s="13" t="s">
        <v>669</v>
      </c>
      <c r="I492" s="12">
        <v>13.36</v>
      </c>
      <c r="J492" s="9">
        <v>5.18</v>
      </c>
      <c r="K492" s="9">
        <v>12.75</v>
      </c>
      <c r="L492" s="9">
        <v>7.57</v>
      </c>
      <c r="M492" s="9">
        <v>3.49</v>
      </c>
      <c r="N492" s="9">
        <v>0.18</v>
      </c>
      <c r="O492" s="9">
        <v>2.64</v>
      </c>
      <c r="P492" s="9">
        <v>2.46</v>
      </c>
      <c r="Q492" s="9">
        <v>6.98</v>
      </c>
      <c r="R492" s="9">
        <v>1.55</v>
      </c>
      <c r="S492" s="9">
        <v>5.58</v>
      </c>
      <c r="T492" s="9">
        <v>4.03</v>
      </c>
      <c r="U492" s="12" t="s">
        <v>172</v>
      </c>
      <c r="V492" s="9">
        <v>9.9499999999999993</v>
      </c>
      <c r="W492" s="9">
        <v>10.050000000000001</v>
      </c>
      <c r="X492" s="9"/>
      <c r="Y492" s="9"/>
      <c r="Z492" s="18" t="str">
        <f t="shared" si="24"/>
        <v>Pathway</v>
      </c>
      <c r="AA492" s="18" t="str">
        <f t="shared" si="25"/>
        <v>Google</v>
      </c>
      <c r="AB492" s="10" t="str">
        <f t="shared" si="26"/>
        <v>Bing</v>
      </c>
      <c r="AC492" s="13" t="s">
        <v>1450</v>
      </c>
      <c r="AD492">
        <v>39.924640971000002</v>
      </c>
      <c r="AE492">
        <v>-83.863640590800003</v>
      </c>
      <c r="AF492">
        <v>39.924850692100001</v>
      </c>
      <c r="AG492">
        <v>-83.861776887700003</v>
      </c>
    </row>
    <row r="493" spans="1:33" x14ac:dyDescent="0.25">
      <c r="A493" s="12">
        <v>490</v>
      </c>
      <c r="B493" s="9">
        <v>12</v>
      </c>
      <c r="C493" s="9" t="s">
        <v>14</v>
      </c>
      <c r="D493" s="9" t="s">
        <v>1093</v>
      </c>
      <c r="E493" s="9" t="s">
        <v>4</v>
      </c>
      <c r="F493" s="9" t="s">
        <v>56</v>
      </c>
      <c r="G493" s="9" t="s">
        <v>1458</v>
      </c>
      <c r="H493" s="13" t="s">
        <v>1094</v>
      </c>
      <c r="I493" s="12">
        <v>24.11</v>
      </c>
      <c r="J493" s="9">
        <v>5.25</v>
      </c>
      <c r="K493" s="9">
        <v>17.09</v>
      </c>
      <c r="L493" s="9">
        <v>11.83</v>
      </c>
      <c r="M493" s="9">
        <v>0</v>
      </c>
      <c r="N493" s="9">
        <v>0</v>
      </c>
      <c r="O493" s="9">
        <v>0</v>
      </c>
      <c r="P493" s="9">
        <v>0</v>
      </c>
      <c r="Q493" s="9">
        <v>15.04</v>
      </c>
      <c r="R493" s="9">
        <v>1.47</v>
      </c>
      <c r="S493" s="9">
        <v>5.48</v>
      </c>
      <c r="T493" s="9">
        <v>4.01</v>
      </c>
      <c r="U493" s="12" t="s">
        <v>46</v>
      </c>
      <c r="V493" s="9">
        <v>12.48</v>
      </c>
      <c r="W493" s="9">
        <v>12.58</v>
      </c>
      <c r="X493" s="9"/>
      <c r="Y493" s="9"/>
      <c r="Z493" s="18" t="str">
        <f t="shared" si="24"/>
        <v>Pathway</v>
      </c>
      <c r="AA493" s="18" t="str">
        <f t="shared" si="25"/>
        <v>Google</v>
      </c>
      <c r="AB493" s="10" t="str">
        <f t="shared" si="26"/>
        <v>Bing</v>
      </c>
      <c r="AC493" s="13" t="s">
        <v>514</v>
      </c>
      <c r="AD493">
        <v>41.527187341400001</v>
      </c>
      <c r="AE493">
        <v>-81.438756710899995</v>
      </c>
      <c r="AF493">
        <v>41.5286349366</v>
      </c>
      <c r="AG493">
        <v>-81.438773324500005</v>
      </c>
    </row>
    <row r="494" spans="1:33" x14ac:dyDescent="0.25">
      <c r="A494" s="12">
        <v>491</v>
      </c>
      <c r="B494" s="9">
        <v>8</v>
      </c>
      <c r="C494" s="9" t="s">
        <v>61</v>
      </c>
      <c r="D494" s="9" t="s">
        <v>974</v>
      </c>
      <c r="E494" s="9" t="s">
        <v>4</v>
      </c>
      <c r="F494" s="9" t="s">
        <v>56</v>
      </c>
      <c r="G494" s="9" t="s">
        <v>1458</v>
      </c>
      <c r="H494" s="13" t="s">
        <v>613</v>
      </c>
      <c r="I494" s="12">
        <v>52.1</v>
      </c>
      <c r="J494" s="9">
        <v>18.79</v>
      </c>
      <c r="K494" s="9">
        <v>47.3</v>
      </c>
      <c r="L494" s="9">
        <v>28.5</v>
      </c>
      <c r="M494" s="9">
        <v>0</v>
      </c>
      <c r="N494" s="9">
        <v>0</v>
      </c>
      <c r="O494" s="9">
        <v>0</v>
      </c>
      <c r="P494" s="9">
        <v>0</v>
      </c>
      <c r="Q494" s="9">
        <v>12.26</v>
      </c>
      <c r="R494" s="9">
        <v>5.8</v>
      </c>
      <c r="S494" s="9">
        <v>9.8000000000000007</v>
      </c>
      <c r="T494" s="9">
        <v>4</v>
      </c>
      <c r="U494" s="12" t="s">
        <v>67</v>
      </c>
      <c r="V494" s="9">
        <v>0.34</v>
      </c>
      <c r="W494" s="9">
        <v>0.44</v>
      </c>
      <c r="X494" s="9"/>
      <c r="Y494" s="9"/>
      <c r="Z494" s="18" t="str">
        <f t="shared" si="24"/>
        <v>Pathway</v>
      </c>
      <c r="AA494" s="18" t="str">
        <f t="shared" si="25"/>
        <v>Google</v>
      </c>
      <c r="AB494" s="10" t="str">
        <f t="shared" si="26"/>
        <v>Bing</v>
      </c>
      <c r="AC494" s="13" t="s">
        <v>1450</v>
      </c>
      <c r="AD494">
        <v>39.305601330800002</v>
      </c>
      <c r="AE494">
        <v>-84.486402421099996</v>
      </c>
      <c r="AF494">
        <v>39.3067265201</v>
      </c>
      <c r="AG494">
        <v>-84.486723898400001</v>
      </c>
    </row>
    <row r="495" spans="1:33" x14ac:dyDescent="0.25">
      <c r="A495" s="12">
        <v>492</v>
      </c>
      <c r="B495" s="9">
        <v>6</v>
      </c>
      <c r="C495" s="9" t="s">
        <v>42</v>
      </c>
      <c r="D495" s="9" t="s">
        <v>948</v>
      </c>
      <c r="E495" s="9" t="s">
        <v>4</v>
      </c>
      <c r="F495" s="9" t="s">
        <v>47</v>
      </c>
      <c r="G495" s="9" t="s">
        <v>1458</v>
      </c>
      <c r="H495" s="13" t="s">
        <v>658</v>
      </c>
      <c r="I495" s="12">
        <v>16.89</v>
      </c>
      <c r="J495" s="9">
        <v>3.88</v>
      </c>
      <c r="K495" s="9">
        <v>15.61</v>
      </c>
      <c r="L495" s="9">
        <v>11.73</v>
      </c>
      <c r="M495" s="9">
        <v>3.53</v>
      </c>
      <c r="N495" s="9">
        <v>0.13</v>
      </c>
      <c r="O495" s="9">
        <v>2.42</v>
      </c>
      <c r="P495" s="9">
        <v>2.29</v>
      </c>
      <c r="Q495" s="9">
        <v>7.07</v>
      </c>
      <c r="R495" s="9">
        <v>1.1200000000000001</v>
      </c>
      <c r="S495" s="9">
        <v>5.12</v>
      </c>
      <c r="T495" s="9">
        <v>4</v>
      </c>
      <c r="U495" s="12" t="s">
        <v>313</v>
      </c>
      <c r="V495" s="9">
        <v>11.83</v>
      </c>
      <c r="W495" s="9">
        <v>11.93</v>
      </c>
      <c r="X495" s="9"/>
      <c r="Y495" s="9"/>
      <c r="Z495" s="18" t="str">
        <f t="shared" si="24"/>
        <v>Pathway</v>
      </c>
      <c r="AA495" s="18" t="str">
        <f t="shared" si="25"/>
        <v>Google</v>
      </c>
      <c r="AB495" s="10" t="str">
        <f t="shared" si="26"/>
        <v>Bing</v>
      </c>
      <c r="AC495" s="13" t="s">
        <v>514</v>
      </c>
      <c r="AD495">
        <v>40.294672432200002</v>
      </c>
      <c r="AE495">
        <v>-83.036772875400004</v>
      </c>
      <c r="AF495">
        <v>40.294128677300002</v>
      </c>
      <c r="AG495">
        <v>-83.035037502799995</v>
      </c>
    </row>
    <row r="496" spans="1:33" x14ac:dyDescent="0.25">
      <c r="A496" s="12">
        <v>493</v>
      </c>
      <c r="B496" s="9">
        <v>8</v>
      </c>
      <c r="C496" s="9" t="s">
        <v>33</v>
      </c>
      <c r="D496" s="9" t="s">
        <v>1253</v>
      </c>
      <c r="E496" s="9" t="s">
        <v>4</v>
      </c>
      <c r="F496" s="9" t="s">
        <v>25</v>
      </c>
      <c r="G496" s="9" t="s">
        <v>1458</v>
      </c>
      <c r="H496" s="13" t="s">
        <v>649</v>
      </c>
      <c r="I496" s="12">
        <v>15.43</v>
      </c>
      <c r="J496" s="9">
        <v>1.79</v>
      </c>
      <c r="K496" s="9">
        <v>12.37</v>
      </c>
      <c r="L496" s="9">
        <v>10.58</v>
      </c>
      <c r="M496" s="9">
        <v>0</v>
      </c>
      <c r="N496" s="9">
        <v>0</v>
      </c>
      <c r="O496" s="9">
        <v>0</v>
      </c>
      <c r="P496" s="9">
        <v>0</v>
      </c>
      <c r="Q496" s="9">
        <v>9.2799999999999994</v>
      </c>
      <c r="R496" s="9">
        <v>0.54</v>
      </c>
      <c r="S496" s="9">
        <v>4.54</v>
      </c>
      <c r="T496" s="9">
        <v>4</v>
      </c>
      <c r="U496" s="12" t="s">
        <v>1304</v>
      </c>
      <c r="V496" s="9">
        <v>2.48</v>
      </c>
      <c r="W496" s="9">
        <v>2.58</v>
      </c>
      <c r="X496" s="9"/>
      <c r="Y496" s="9"/>
      <c r="Z496" s="18" t="str">
        <f t="shared" si="24"/>
        <v>Pathway</v>
      </c>
      <c r="AA496" s="18" t="str">
        <f t="shared" si="25"/>
        <v>Google</v>
      </c>
      <c r="AB496" s="10" t="str">
        <f t="shared" si="26"/>
        <v>Bing</v>
      </c>
      <c r="AC496" s="13" t="s">
        <v>514</v>
      </c>
      <c r="AD496">
        <v>39.232548595799997</v>
      </c>
      <c r="AE496">
        <v>-84.204121385299999</v>
      </c>
      <c r="AF496">
        <v>39.233592005600002</v>
      </c>
      <c r="AG496">
        <v>-84.205454559399996</v>
      </c>
    </row>
    <row r="497" spans="1:33" x14ac:dyDescent="0.25">
      <c r="A497" s="12">
        <v>494</v>
      </c>
      <c r="B497" s="9">
        <v>6</v>
      </c>
      <c r="C497" s="9" t="s">
        <v>42</v>
      </c>
      <c r="D497" s="9" t="s">
        <v>948</v>
      </c>
      <c r="E497" s="9" t="s">
        <v>4</v>
      </c>
      <c r="F497" s="9" t="s">
        <v>47</v>
      </c>
      <c r="G497" s="9" t="s">
        <v>1458</v>
      </c>
      <c r="H497" s="13" t="s">
        <v>658</v>
      </c>
      <c r="I497" s="12">
        <v>10.130000000000001</v>
      </c>
      <c r="J497" s="9">
        <v>3.88</v>
      </c>
      <c r="K497" s="9">
        <v>9.52</v>
      </c>
      <c r="L497" s="9">
        <v>5.64</v>
      </c>
      <c r="M497" s="9">
        <v>0</v>
      </c>
      <c r="N497" s="9">
        <v>0</v>
      </c>
      <c r="O497" s="9">
        <v>0</v>
      </c>
      <c r="P497" s="9">
        <v>0</v>
      </c>
      <c r="Q497" s="9">
        <v>7.07</v>
      </c>
      <c r="R497" s="9">
        <v>1.1200000000000001</v>
      </c>
      <c r="S497" s="9">
        <v>5.12</v>
      </c>
      <c r="T497" s="9">
        <v>4</v>
      </c>
      <c r="U497" s="12" t="s">
        <v>313</v>
      </c>
      <c r="V497" s="9">
        <v>11.93</v>
      </c>
      <c r="W497" s="9">
        <v>12.03</v>
      </c>
      <c r="X497" s="9"/>
      <c r="Y497" s="9"/>
      <c r="Z497" s="18" t="str">
        <f t="shared" si="24"/>
        <v>Pathway</v>
      </c>
      <c r="AA497" s="18" t="str">
        <f t="shared" si="25"/>
        <v>Google</v>
      </c>
      <c r="AB497" s="10" t="str">
        <f t="shared" si="26"/>
        <v>Bing</v>
      </c>
      <c r="AC497" s="13" t="s">
        <v>514</v>
      </c>
      <c r="AD497">
        <v>40.294128677300002</v>
      </c>
      <c r="AE497">
        <v>-83.035037502799995</v>
      </c>
      <c r="AF497">
        <v>40.293584896699997</v>
      </c>
      <c r="AG497">
        <v>-83.033302157500003</v>
      </c>
    </row>
    <row r="498" spans="1:33" x14ac:dyDescent="0.25">
      <c r="A498" s="12">
        <v>495</v>
      </c>
      <c r="B498" s="9">
        <v>6</v>
      </c>
      <c r="C498" s="9" t="s">
        <v>8</v>
      </c>
      <c r="D498" s="9" t="s">
        <v>1043</v>
      </c>
      <c r="E498" s="9" t="s">
        <v>4</v>
      </c>
      <c r="F498" s="9" t="s">
        <v>56</v>
      </c>
      <c r="G498" s="9" t="s">
        <v>1458</v>
      </c>
      <c r="H498" s="13" t="s">
        <v>1044</v>
      </c>
      <c r="I498" s="12">
        <v>24.11</v>
      </c>
      <c r="J498" s="9">
        <v>5.2</v>
      </c>
      <c r="K498" s="9">
        <v>17.03</v>
      </c>
      <c r="L498" s="9">
        <v>11.82</v>
      </c>
      <c r="M498" s="9">
        <v>0</v>
      </c>
      <c r="N498" s="9">
        <v>0</v>
      </c>
      <c r="O498" s="9">
        <v>0</v>
      </c>
      <c r="P498" s="9">
        <v>0</v>
      </c>
      <c r="Q498" s="9">
        <v>15.04</v>
      </c>
      <c r="R498" s="9">
        <v>1.45</v>
      </c>
      <c r="S498" s="9">
        <v>5.44</v>
      </c>
      <c r="T498" s="9">
        <v>3.99</v>
      </c>
      <c r="U498" s="12" t="s">
        <v>118</v>
      </c>
      <c r="V498" s="9">
        <v>14.42</v>
      </c>
      <c r="W498" s="9">
        <v>14.52</v>
      </c>
      <c r="X498" s="9"/>
      <c r="Y498" s="9"/>
      <c r="Z498" s="18" t="str">
        <f t="shared" si="24"/>
        <v>Pathway</v>
      </c>
      <c r="AA498" s="18" t="str">
        <f t="shared" si="25"/>
        <v>Google</v>
      </c>
      <c r="AB498" s="10" t="str">
        <f t="shared" si="26"/>
        <v>Bing</v>
      </c>
      <c r="AC498" s="13" t="s">
        <v>514</v>
      </c>
      <c r="AD498">
        <v>39.965137100699998</v>
      </c>
      <c r="AE498">
        <v>-82.876011623799997</v>
      </c>
      <c r="AF498">
        <v>39.966591659199999</v>
      </c>
      <c r="AG498">
        <v>-82.875896555200001</v>
      </c>
    </row>
    <row r="499" spans="1:33" x14ac:dyDescent="0.25">
      <c r="A499" s="12">
        <v>496</v>
      </c>
      <c r="B499" s="9">
        <v>2</v>
      </c>
      <c r="C499" s="9" t="s">
        <v>81</v>
      </c>
      <c r="D499" s="9" t="s">
        <v>817</v>
      </c>
      <c r="E499" s="9" t="s">
        <v>4</v>
      </c>
      <c r="F499" s="9" t="s">
        <v>56</v>
      </c>
      <c r="G499" s="9" t="s">
        <v>1458</v>
      </c>
      <c r="H499" s="13" t="s">
        <v>818</v>
      </c>
      <c r="I499" s="12">
        <v>21.26</v>
      </c>
      <c r="J499" s="9">
        <v>5.18</v>
      </c>
      <c r="K499" s="9">
        <v>15.19</v>
      </c>
      <c r="L499" s="9">
        <v>10.01</v>
      </c>
      <c r="M499" s="9">
        <v>0</v>
      </c>
      <c r="N499" s="9">
        <v>0</v>
      </c>
      <c r="O499" s="9">
        <v>0</v>
      </c>
      <c r="P499" s="9">
        <v>0</v>
      </c>
      <c r="Q499" s="9">
        <v>15.17</v>
      </c>
      <c r="R499" s="9">
        <v>1.45</v>
      </c>
      <c r="S499" s="9">
        <v>5.44</v>
      </c>
      <c r="T499" s="9">
        <v>3.99</v>
      </c>
      <c r="U499" s="12" t="s">
        <v>186</v>
      </c>
      <c r="V499" s="9">
        <v>11.33</v>
      </c>
      <c r="W499" s="9">
        <v>11.43</v>
      </c>
      <c r="X499" s="9"/>
      <c r="Y499" s="9"/>
      <c r="Z499" s="18" t="str">
        <f t="shared" si="24"/>
        <v>Pathway</v>
      </c>
      <c r="AA499" s="18" t="str">
        <f t="shared" si="25"/>
        <v>Google</v>
      </c>
      <c r="AB499" s="10" t="str">
        <f t="shared" si="26"/>
        <v>Bing</v>
      </c>
      <c r="AC499" s="13" t="s">
        <v>514</v>
      </c>
      <c r="AD499">
        <v>41.392431008700001</v>
      </c>
      <c r="AE499">
        <v>-83.650567843900006</v>
      </c>
      <c r="AF499">
        <v>41.3938816183</v>
      </c>
      <c r="AG499">
        <v>-83.6505890591</v>
      </c>
    </row>
    <row r="500" spans="1:33" x14ac:dyDescent="0.25">
      <c r="A500" s="12">
        <v>497</v>
      </c>
      <c r="B500" s="9">
        <v>3</v>
      </c>
      <c r="C500" s="9" t="s">
        <v>401</v>
      </c>
      <c r="D500" s="9" t="s">
        <v>741</v>
      </c>
      <c r="E500" s="9" t="s">
        <v>4</v>
      </c>
      <c r="F500" s="9" t="s">
        <v>25</v>
      </c>
      <c r="G500" s="9" t="s">
        <v>1458</v>
      </c>
      <c r="H500" s="13" t="s">
        <v>696</v>
      </c>
      <c r="I500" s="12">
        <v>9.2200000000000006</v>
      </c>
      <c r="J500" s="9">
        <v>1.79</v>
      </c>
      <c r="K500" s="9">
        <v>7.56</v>
      </c>
      <c r="L500" s="9">
        <v>5.77</v>
      </c>
      <c r="M500" s="9">
        <v>3.08</v>
      </c>
      <c r="N500" s="9">
        <v>7.0000000000000007E-2</v>
      </c>
      <c r="O500" s="9">
        <v>1.45</v>
      </c>
      <c r="P500" s="9">
        <v>1.38</v>
      </c>
      <c r="Q500" s="9">
        <v>9.2200000000000006</v>
      </c>
      <c r="R500" s="9">
        <v>0.54</v>
      </c>
      <c r="S500" s="9">
        <v>4.53</v>
      </c>
      <c r="T500" s="9">
        <v>3.99</v>
      </c>
      <c r="U500" s="12" t="s">
        <v>475</v>
      </c>
      <c r="V500" s="9">
        <v>0.86</v>
      </c>
      <c r="W500" s="9">
        <v>0.96</v>
      </c>
      <c r="X500" s="9"/>
      <c r="Y500" s="9"/>
      <c r="Z500" s="18" t="str">
        <f t="shared" si="24"/>
        <v>Pathway</v>
      </c>
      <c r="AA500" s="18" t="str">
        <f t="shared" si="25"/>
        <v>Google</v>
      </c>
      <c r="AB500" s="10" t="str">
        <f t="shared" si="26"/>
        <v>Bing</v>
      </c>
      <c r="AC500" s="13" t="s">
        <v>514</v>
      </c>
      <c r="AD500">
        <v>41.006819556499998</v>
      </c>
      <c r="AE500">
        <v>-82.671075091600002</v>
      </c>
      <c r="AF500">
        <v>41.0081951799</v>
      </c>
      <c r="AG500">
        <v>-82.671748722499999</v>
      </c>
    </row>
    <row r="501" spans="1:33" x14ac:dyDescent="0.25">
      <c r="A501" s="12">
        <v>498</v>
      </c>
      <c r="B501" s="9">
        <v>12</v>
      </c>
      <c r="C501" s="9" t="s">
        <v>14</v>
      </c>
      <c r="D501" s="9" t="s">
        <v>1093</v>
      </c>
      <c r="E501" s="9" t="s">
        <v>4</v>
      </c>
      <c r="F501" s="9" t="s">
        <v>56</v>
      </c>
      <c r="G501" s="9" t="s">
        <v>1458</v>
      </c>
      <c r="H501" s="13" t="s">
        <v>1094</v>
      </c>
      <c r="I501" s="12">
        <v>21.09</v>
      </c>
      <c r="J501" s="9">
        <v>8.66</v>
      </c>
      <c r="K501" s="9">
        <v>17.8</v>
      </c>
      <c r="L501" s="9">
        <v>9.14</v>
      </c>
      <c r="M501" s="9">
        <v>3.01</v>
      </c>
      <c r="N501" s="9">
        <v>0.24</v>
      </c>
      <c r="O501" s="9">
        <v>1.4</v>
      </c>
      <c r="P501" s="9">
        <v>1.1599999999999999</v>
      </c>
      <c r="Q501" s="9">
        <v>12.04</v>
      </c>
      <c r="R501" s="9">
        <v>2.52</v>
      </c>
      <c r="S501" s="9">
        <v>6.5</v>
      </c>
      <c r="T501" s="9">
        <v>3.98</v>
      </c>
      <c r="U501" s="12" t="s">
        <v>46</v>
      </c>
      <c r="V501" s="9">
        <v>2.85</v>
      </c>
      <c r="W501" s="9">
        <v>2.95</v>
      </c>
      <c r="X501" s="9"/>
      <c r="Y501" s="9"/>
      <c r="Z501" s="18" t="str">
        <f t="shared" si="24"/>
        <v>Pathway</v>
      </c>
      <c r="AA501" s="18" t="str">
        <f t="shared" si="25"/>
        <v>Google</v>
      </c>
      <c r="AB501" s="10" t="str">
        <f t="shared" si="26"/>
        <v>Bing</v>
      </c>
      <c r="AC501" s="13" t="s">
        <v>1450</v>
      </c>
      <c r="AD501">
        <v>41.390141550599999</v>
      </c>
      <c r="AE501">
        <v>-81.437773714800002</v>
      </c>
      <c r="AF501">
        <v>41.3915943278</v>
      </c>
      <c r="AG501">
        <v>-81.437751684999995</v>
      </c>
    </row>
    <row r="502" spans="1:33" x14ac:dyDescent="0.25">
      <c r="A502" s="12">
        <v>499</v>
      </c>
      <c r="B502" s="9">
        <v>12</v>
      </c>
      <c r="C502" s="9" t="s">
        <v>69</v>
      </c>
      <c r="D502" s="9" t="s">
        <v>1077</v>
      </c>
      <c r="E502" s="9" t="s">
        <v>4</v>
      </c>
      <c r="F502" s="9" t="s">
        <v>56</v>
      </c>
      <c r="G502" s="9" t="s">
        <v>1458</v>
      </c>
      <c r="H502" s="13" t="s">
        <v>594</v>
      </c>
      <c r="I502" s="12">
        <v>17.760000000000002</v>
      </c>
      <c r="J502" s="9">
        <v>5.26</v>
      </c>
      <c r="K502" s="9">
        <v>13.16</v>
      </c>
      <c r="L502" s="9">
        <v>7.9</v>
      </c>
      <c r="M502" s="9">
        <v>2.95</v>
      </c>
      <c r="N502" s="9">
        <v>0.14000000000000001</v>
      </c>
      <c r="O502" s="9">
        <v>0.98</v>
      </c>
      <c r="P502" s="9">
        <v>0.84</v>
      </c>
      <c r="Q502" s="9">
        <v>14.75</v>
      </c>
      <c r="R502" s="9">
        <v>1.47</v>
      </c>
      <c r="S502" s="9">
        <v>5.45</v>
      </c>
      <c r="T502" s="9">
        <v>3.98</v>
      </c>
      <c r="U502" s="12" t="s">
        <v>68</v>
      </c>
      <c r="V502" s="9">
        <v>19.98</v>
      </c>
      <c r="W502" s="9">
        <v>20.079999999999998</v>
      </c>
      <c r="X502" s="9"/>
      <c r="Y502" s="9"/>
      <c r="Z502" s="18" t="str">
        <f t="shared" si="24"/>
        <v>Pathway</v>
      </c>
      <c r="AA502" s="18" t="str">
        <f t="shared" si="25"/>
        <v>Google</v>
      </c>
      <c r="AB502" s="10" t="str">
        <f t="shared" si="26"/>
        <v>Bing</v>
      </c>
      <c r="AC502" s="13" t="s">
        <v>514</v>
      </c>
      <c r="AD502">
        <v>41.760944010700001</v>
      </c>
      <c r="AE502">
        <v>-81.189526445599995</v>
      </c>
      <c r="AF502">
        <v>41.761958505199999</v>
      </c>
      <c r="AG502">
        <v>-81.188270227100006</v>
      </c>
    </row>
    <row r="503" spans="1:33" x14ac:dyDescent="0.25">
      <c r="A503" s="12">
        <v>500</v>
      </c>
      <c r="B503" s="9">
        <v>4</v>
      </c>
      <c r="C503" s="9" t="s">
        <v>38</v>
      </c>
      <c r="D503" s="9" t="s">
        <v>951</v>
      </c>
      <c r="E503" s="9" t="s">
        <v>4</v>
      </c>
      <c r="F503" s="9" t="s">
        <v>25</v>
      </c>
      <c r="G503" s="9" t="s">
        <v>1458</v>
      </c>
      <c r="H503" s="13" t="s">
        <v>902</v>
      </c>
      <c r="I503" s="12">
        <v>33.520000000000003</v>
      </c>
      <c r="J503" s="9">
        <v>4.68</v>
      </c>
      <c r="K503" s="9">
        <v>30.12</v>
      </c>
      <c r="L503" s="9">
        <v>25.44</v>
      </c>
      <c r="M503" s="9">
        <v>3.77</v>
      </c>
      <c r="N503" s="9">
        <v>0.2</v>
      </c>
      <c r="O503" s="9">
        <v>2.54</v>
      </c>
      <c r="P503" s="9">
        <v>2.34</v>
      </c>
      <c r="Q503" s="9">
        <v>7.54</v>
      </c>
      <c r="R503" s="9">
        <v>1.49</v>
      </c>
      <c r="S503" s="9">
        <v>5.46</v>
      </c>
      <c r="T503" s="9">
        <v>3.97</v>
      </c>
      <c r="U503" s="12" t="s">
        <v>95</v>
      </c>
      <c r="V503" s="9">
        <v>18.82</v>
      </c>
      <c r="W503" s="9">
        <v>18.920000000000002</v>
      </c>
      <c r="X503" s="9"/>
      <c r="Y503" s="9"/>
      <c r="Z503" s="18" t="str">
        <f t="shared" si="24"/>
        <v>Pathway</v>
      </c>
      <c r="AA503" s="18" t="str">
        <f t="shared" si="25"/>
        <v>Google</v>
      </c>
      <c r="AB503" s="10" t="str">
        <f t="shared" si="26"/>
        <v>Bing</v>
      </c>
      <c r="AC503" s="13" t="s">
        <v>2324</v>
      </c>
      <c r="AD503">
        <v>40.784084449799998</v>
      </c>
      <c r="AE503">
        <v>-81.386254789299997</v>
      </c>
      <c r="AF503">
        <v>40.784462914800002</v>
      </c>
      <c r="AG503">
        <v>-81.384078576099995</v>
      </c>
    </row>
  </sheetData>
  <sheetProtection formatCells="0" formatColumns="0" formatRows="0" insertColumns="0" insertRows="0" insertHyperlinks="0" deleteColumns="0" deleteRows="0" sort="0" autoFilter="0" pivotTables="0"/>
  <autoFilter ref="A3:AG503"/>
  <mergeCells count="8">
    <mergeCell ref="A1:H1"/>
    <mergeCell ref="I1:T1"/>
    <mergeCell ref="U1:AC1"/>
    <mergeCell ref="A2:H2"/>
    <mergeCell ref="I2:L2"/>
    <mergeCell ref="M2:P2"/>
    <mergeCell ref="Q2:T2"/>
    <mergeCell ref="U2:AC2"/>
  </mergeCells>
  <conditionalFormatting sqref="A4:Y503 AC4:AC503">
    <cfRule type="expression" dxfId="7" priority="4">
      <formula>MOD(ROW(),2)</formula>
    </cfRule>
  </conditionalFormatting>
  <conditionalFormatting sqref="Z4:AB503">
    <cfRule type="expression" dxfId="6" priority="3">
      <formula>MOD(ROW(),2)</formula>
    </cfRule>
  </conditionalFormatting>
  <pageMargins left="0.2" right="0.2" top="0.25" bottom="0.25" header="0.05" footer="0.05"/>
  <pageSetup paperSize="17" scale="49"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3"/>
  <sheetViews>
    <sheetView workbookViewId="0">
      <selection activeCell="A2" sqref="A2:H2"/>
    </sheetView>
  </sheetViews>
  <sheetFormatPr defaultColWidth="2" defaultRowHeight="15" x14ac:dyDescent="0.25"/>
  <cols>
    <col min="1" max="3" width="10.7109375" bestFit="1" customWidth="1"/>
    <col min="4" max="4" width="19" customWidth="1"/>
    <col min="5" max="5" width="12.42578125" bestFit="1" customWidth="1"/>
    <col min="6" max="6" width="39.7109375" bestFit="1" customWidth="1"/>
    <col min="7" max="7" width="14.28515625" bestFit="1" customWidth="1"/>
    <col min="8" max="8" width="12" bestFit="1" customWidth="1"/>
    <col min="9" max="9" width="12.140625" bestFit="1" customWidth="1"/>
    <col min="10" max="11" width="9.28515625" bestFit="1" customWidth="1"/>
    <col min="12" max="13" width="12.140625" bestFit="1" customWidth="1"/>
    <col min="14" max="15" width="9.28515625" bestFit="1" customWidth="1"/>
    <col min="16" max="17" width="12.140625" bestFit="1" customWidth="1"/>
    <col min="18" max="19" width="9.28515625" bestFit="1" customWidth="1"/>
    <col min="20" max="20" width="12.140625" bestFit="1" customWidth="1"/>
    <col min="21" max="21" width="17.5703125" bestFit="1" customWidth="1"/>
    <col min="22" max="24" width="9.28515625" bestFit="1" customWidth="1"/>
    <col min="25" max="25" width="71.140625" bestFit="1" customWidth="1"/>
    <col min="26" max="26" width="9.28515625" style="19" bestFit="1" customWidth="1"/>
    <col min="27" max="27" width="9.28515625" style="19" customWidth="1"/>
    <col min="28" max="28" width="9.28515625" style="19" bestFit="1" customWidth="1"/>
    <col min="29" max="29" width="26.85546875" bestFit="1" customWidth="1"/>
    <col min="30" max="256" width="9.140625" customWidth="1"/>
  </cols>
  <sheetData>
    <row r="1" spans="1:33" ht="26.25" x14ac:dyDescent="0.4">
      <c r="A1" s="48" t="s">
        <v>1459</v>
      </c>
      <c r="B1" s="49"/>
      <c r="C1" s="49"/>
      <c r="D1" s="49"/>
      <c r="E1" s="49"/>
      <c r="F1" s="49"/>
      <c r="G1" s="49"/>
      <c r="H1" s="50"/>
      <c r="I1" s="51" t="s">
        <v>2325</v>
      </c>
      <c r="J1" s="52"/>
      <c r="K1" s="52"/>
      <c r="L1" s="52"/>
      <c r="M1" s="52"/>
      <c r="N1" s="52"/>
      <c r="O1" s="52"/>
      <c r="P1" s="52"/>
      <c r="Q1" s="52"/>
      <c r="R1" s="52"/>
      <c r="S1" s="52"/>
      <c r="T1" s="52"/>
      <c r="U1" s="53"/>
      <c r="V1" s="54"/>
      <c r="W1" s="54"/>
      <c r="X1" s="54"/>
      <c r="Y1" s="54"/>
      <c r="Z1" s="54"/>
      <c r="AA1" s="54"/>
      <c r="AB1" s="54"/>
      <c r="AC1" s="55"/>
    </row>
    <row r="2" spans="1:33" s="2" customFormat="1" ht="21" x14ac:dyDescent="0.35">
      <c r="A2" s="56" t="s">
        <v>521</v>
      </c>
      <c r="B2" s="57"/>
      <c r="C2" s="57"/>
      <c r="D2" s="57"/>
      <c r="E2" s="57"/>
      <c r="F2" s="57"/>
      <c r="G2" s="57"/>
      <c r="H2" s="58"/>
      <c r="I2" s="59" t="s">
        <v>522</v>
      </c>
      <c r="J2" s="60"/>
      <c r="K2" s="60"/>
      <c r="L2" s="60"/>
      <c r="M2" s="61" t="s">
        <v>519</v>
      </c>
      <c r="N2" s="61"/>
      <c r="O2" s="61"/>
      <c r="P2" s="61"/>
      <c r="Q2" s="62" t="s">
        <v>520</v>
      </c>
      <c r="R2" s="62"/>
      <c r="S2" s="62"/>
      <c r="T2" s="62"/>
      <c r="U2" s="56" t="s">
        <v>533</v>
      </c>
      <c r="V2" s="57"/>
      <c r="W2" s="57"/>
      <c r="X2" s="57"/>
      <c r="Y2" s="57"/>
      <c r="Z2" s="63"/>
      <c r="AA2" s="63"/>
      <c r="AB2" s="63"/>
      <c r="AC2" s="58"/>
    </row>
    <row r="3" spans="1:33" s="1" customFormat="1" ht="92.25" customHeight="1" x14ac:dyDescent="0.25">
      <c r="A3" s="14" t="s">
        <v>523</v>
      </c>
      <c r="B3" s="3" t="s">
        <v>513</v>
      </c>
      <c r="C3" s="3" t="s">
        <v>1</v>
      </c>
      <c r="D3" s="3" t="s">
        <v>517</v>
      </c>
      <c r="E3" s="3" t="s">
        <v>524</v>
      </c>
      <c r="F3" s="3" t="s">
        <v>0</v>
      </c>
      <c r="G3" s="3" t="s">
        <v>1139</v>
      </c>
      <c r="H3" s="15" t="s">
        <v>2</v>
      </c>
      <c r="I3" s="11" t="s">
        <v>525</v>
      </c>
      <c r="J3" s="4" t="s">
        <v>526</v>
      </c>
      <c r="K3" s="4" t="s">
        <v>527</v>
      </c>
      <c r="L3" s="4" t="s">
        <v>1456</v>
      </c>
      <c r="M3" s="5" t="s">
        <v>525</v>
      </c>
      <c r="N3" s="5" t="s">
        <v>526</v>
      </c>
      <c r="O3" s="5" t="s">
        <v>527</v>
      </c>
      <c r="P3" s="5" t="s">
        <v>528</v>
      </c>
      <c r="Q3" s="6" t="s">
        <v>525</v>
      </c>
      <c r="R3" s="6" t="s">
        <v>526</v>
      </c>
      <c r="S3" s="6" t="s">
        <v>527</v>
      </c>
      <c r="T3" s="6" t="s">
        <v>528</v>
      </c>
      <c r="U3" s="16" t="s">
        <v>529</v>
      </c>
      <c r="V3" s="7" t="s">
        <v>530</v>
      </c>
      <c r="W3" s="7" t="s">
        <v>531</v>
      </c>
      <c r="X3" s="7" t="s">
        <v>518</v>
      </c>
      <c r="Y3" s="8" t="s">
        <v>532</v>
      </c>
      <c r="Z3" s="7" t="s">
        <v>1451</v>
      </c>
      <c r="AA3" s="7" t="s">
        <v>1136</v>
      </c>
      <c r="AB3" s="7" t="s">
        <v>1137</v>
      </c>
      <c r="AC3" s="17" t="s">
        <v>515</v>
      </c>
      <c r="AD3" s="1" t="s">
        <v>1132</v>
      </c>
      <c r="AE3" s="1" t="s">
        <v>1133</v>
      </c>
      <c r="AF3" s="1" t="s">
        <v>1134</v>
      </c>
      <c r="AG3" s="1" t="s">
        <v>1135</v>
      </c>
    </row>
    <row r="4" spans="1:33" x14ac:dyDescent="0.25">
      <c r="A4" s="12">
        <v>1</v>
      </c>
      <c r="B4" s="9">
        <v>8</v>
      </c>
      <c r="C4" s="9" t="s">
        <v>11</v>
      </c>
      <c r="D4" s="9" t="s">
        <v>995</v>
      </c>
      <c r="E4" s="9" t="s">
        <v>4</v>
      </c>
      <c r="F4" s="9" t="s">
        <v>10</v>
      </c>
      <c r="G4" s="9" t="s">
        <v>1457</v>
      </c>
      <c r="H4" s="13" t="s">
        <v>549</v>
      </c>
      <c r="I4" s="12">
        <v>452.02</v>
      </c>
      <c r="J4" s="9">
        <v>55.33</v>
      </c>
      <c r="K4" s="9">
        <v>420.66</v>
      </c>
      <c r="L4" s="9">
        <v>365.33</v>
      </c>
      <c r="M4" s="9">
        <v>6.44</v>
      </c>
      <c r="N4" s="9">
        <v>1.64</v>
      </c>
      <c r="O4" s="9">
        <v>5.19</v>
      </c>
      <c r="P4" s="9">
        <v>3.55</v>
      </c>
      <c r="Q4" s="9">
        <v>151.31</v>
      </c>
      <c r="R4" s="9">
        <v>15.46</v>
      </c>
      <c r="S4" s="9">
        <v>116.07</v>
      </c>
      <c r="T4" s="9">
        <v>100.61</v>
      </c>
      <c r="U4" s="12" t="s">
        <v>9</v>
      </c>
      <c r="V4" s="9">
        <v>15.93</v>
      </c>
      <c r="W4" s="9">
        <v>16.03</v>
      </c>
      <c r="X4" s="9"/>
      <c r="Y4" s="9"/>
      <c r="Z4" s="18" t="str">
        <f t="shared" ref="Z4" si="0">IF(LEFT(U4,1)="S",IF(RIGHT(U4,1)="C",HYPERLINK("http://pathweb.pathwayservices.com/ohiopublic/?nlfid='"&amp;U4&amp;"'&amp;logpoint="&amp;V4,"Pathway"),"Not Available"),"Not Available")</f>
        <v>Pathway</v>
      </c>
      <c r="AA4" s="18" t="str">
        <f t="shared" ref="AA4" si="1">IF(AF4=0,HYPERLINK(CONCATENATE("http://maps.google.com/maps?q=",+AD4,",+",+AE4,"+(Intersection)&amp;iwloc=A&amp;hl=en"),"Google"),HYPERLINK(CONCATENATE("http://maps.google.com/maps?f=q&amp;source=s_q&amp;hl=en&amp;geocode=&amp;q=",AD4,",+",AE4,"+(",H4,"  SLM ",V4,")+to:",AF4,",+",AG4,"+(",H4," SLM ",W4,")&amp;t=m"),"Google"))</f>
        <v>Google</v>
      </c>
      <c r="AB4" s="10" t="str">
        <f t="shared" ref="AB4" si="2">IF(AF4=0,HYPERLINK(CONCATENATE("http://bing.com/maps/default.aspx?rtop=1~0&amp;rtp=pos.",AD4,"_",AE4,"_",Y4),"Bing"),HYPERLINK(CONCATENATE("http://bing.com/maps/default.aspx?rtop=1~0&amp;rtp=pos.",AD4,"_",AE4,"_(",H4,"  SLM ",V4,"~pos.",AF4,"_",AG4,"_",H4,"  SLM ",W4,")"),"Bing"))</f>
        <v>Bing</v>
      </c>
      <c r="AC4" s="13" t="s">
        <v>2201</v>
      </c>
      <c r="AD4">
        <v>39.2510627817</v>
      </c>
      <c r="AE4">
        <v>-84.365263357900005</v>
      </c>
      <c r="AF4">
        <v>39.252366000000002</v>
      </c>
      <c r="AG4">
        <v>-84.364749000000003</v>
      </c>
    </row>
    <row r="5" spans="1:33" x14ac:dyDescent="0.25">
      <c r="A5" s="12">
        <v>2</v>
      </c>
      <c r="B5" s="9">
        <v>12</v>
      </c>
      <c r="C5" s="9" t="s">
        <v>14</v>
      </c>
      <c r="D5" s="9" t="s">
        <v>996</v>
      </c>
      <c r="E5" s="9" t="s">
        <v>4</v>
      </c>
      <c r="F5" s="9" t="s">
        <v>13</v>
      </c>
      <c r="G5" s="9" t="s">
        <v>1457</v>
      </c>
      <c r="H5" s="13" t="s">
        <v>554</v>
      </c>
      <c r="I5" s="12">
        <v>560.67999999999995</v>
      </c>
      <c r="J5" s="9">
        <v>32.76</v>
      </c>
      <c r="K5" s="9">
        <v>467.45</v>
      </c>
      <c r="L5" s="9">
        <v>434.69</v>
      </c>
      <c r="M5" s="9">
        <v>0</v>
      </c>
      <c r="N5" s="9">
        <v>0</v>
      </c>
      <c r="O5" s="9">
        <v>0</v>
      </c>
      <c r="P5" s="9">
        <v>0</v>
      </c>
      <c r="Q5" s="9">
        <v>174.61</v>
      </c>
      <c r="R5" s="9">
        <v>9.02</v>
      </c>
      <c r="S5" s="9">
        <v>103.23</v>
      </c>
      <c r="T5" s="9">
        <v>94.2</v>
      </c>
      <c r="U5" s="12" t="s">
        <v>12</v>
      </c>
      <c r="V5" s="9">
        <v>14.301</v>
      </c>
      <c r="W5" s="9">
        <v>14.38</v>
      </c>
      <c r="X5" s="9"/>
      <c r="Y5" s="9"/>
      <c r="Z5" s="18" t="str">
        <f t="shared" ref="Z5:Z68" si="3">IF(LEFT(U5,1)="S",IF(RIGHT(U5,1)="C",HYPERLINK("http://pathweb.pathwayservices.com/ohiopublic/?nlfid='"&amp;U5&amp;"'&amp;logpoint="&amp;V5,"Pathway"),"Not Available"),"Not Available")</f>
        <v>Pathway</v>
      </c>
      <c r="AA5" s="18" t="str">
        <f t="shared" ref="AA5:AA68" si="4">IF(AF5=0,HYPERLINK(CONCATENATE("http://maps.google.com/maps?q=",+AD5,",+",+AE5,"+(Intersection)&amp;iwloc=A&amp;hl=en"),"Google"),HYPERLINK(CONCATENATE("http://maps.google.com/maps?f=q&amp;source=s_q&amp;hl=en&amp;geocode=&amp;q=",AD5,",+",AE5,"+(",H5,"  SLM ",V5,")+to:",AF5,",+",AG5,"+(",H5," SLM ",W5,")&amp;t=m"),"Google"))</f>
        <v>Google</v>
      </c>
      <c r="AB5" s="10" t="str">
        <f t="shared" ref="AB5:AB68" si="5">IF(AF5=0,HYPERLINK(CONCATENATE("http://bing.com/maps/default.aspx?rtop=1~0&amp;rtp=pos.",AD5,"_",AE5,"_",Y5),"Bing"),HYPERLINK(CONCATENATE("http://bing.com/maps/default.aspx?rtop=1~0&amp;rtp=pos.",AD5,"_",AE5,"_(",H5,"  SLM ",V5,"~pos.",AF5,"_",AG5,"_",H5,"  SLM ",W5,")"),"Bing"))</f>
        <v>Bing</v>
      </c>
      <c r="AC5" s="13" t="s">
        <v>2202</v>
      </c>
      <c r="AD5">
        <v>41.474046199500002</v>
      </c>
      <c r="AE5">
        <v>-81.700365921400007</v>
      </c>
      <c r="AF5">
        <v>41.474071032499999</v>
      </c>
      <c r="AG5">
        <v>-81.6988408757</v>
      </c>
    </row>
    <row r="6" spans="1:33" x14ac:dyDescent="0.25">
      <c r="A6" s="12">
        <v>3</v>
      </c>
      <c r="B6" s="9">
        <v>2</v>
      </c>
      <c r="C6" s="9" t="s">
        <v>6</v>
      </c>
      <c r="D6" s="9" t="s">
        <v>993</v>
      </c>
      <c r="E6" s="9" t="s">
        <v>4</v>
      </c>
      <c r="F6" s="9" t="s">
        <v>5</v>
      </c>
      <c r="G6" s="9" t="s">
        <v>1457</v>
      </c>
      <c r="H6" s="13" t="s">
        <v>558</v>
      </c>
      <c r="I6" s="12">
        <v>993.25</v>
      </c>
      <c r="J6" s="9">
        <v>36.76</v>
      </c>
      <c r="K6" s="9">
        <v>528.02</v>
      </c>
      <c r="L6" s="9">
        <v>491.27</v>
      </c>
      <c r="M6" s="9">
        <v>0</v>
      </c>
      <c r="N6" s="9">
        <v>1.1399999999999999</v>
      </c>
      <c r="O6" s="9">
        <v>0.9</v>
      </c>
      <c r="P6" s="9">
        <v>0</v>
      </c>
      <c r="Q6" s="9">
        <v>325.51</v>
      </c>
      <c r="R6" s="9">
        <v>10</v>
      </c>
      <c r="S6" s="9">
        <v>75.98</v>
      </c>
      <c r="T6" s="9">
        <v>65.98</v>
      </c>
      <c r="U6" s="12" t="s">
        <v>3</v>
      </c>
      <c r="V6" s="9">
        <v>4.82</v>
      </c>
      <c r="W6" s="9">
        <v>4.83</v>
      </c>
      <c r="X6" s="9"/>
      <c r="Y6" s="9"/>
      <c r="Z6" s="18" t="str">
        <f t="shared" si="3"/>
        <v>Pathway</v>
      </c>
      <c r="AA6" s="18" t="str">
        <f t="shared" si="4"/>
        <v>Google</v>
      </c>
      <c r="AB6" s="10" t="str">
        <f t="shared" si="5"/>
        <v>Bing</v>
      </c>
      <c r="AC6" s="13" t="s">
        <v>2203</v>
      </c>
      <c r="AD6">
        <v>41.677823485600001</v>
      </c>
      <c r="AE6">
        <v>-83.572536886899996</v>
      </c>
      <c r="AF6">
        <v>41.677967735199999</v>
      </c>
      <c r="AG6">
        <v>-83.5725052823</v>
      </c>
    </row>
    <row r="7" spans="1:33" x14ac:dyDescent="0.25">
      <c r="A7" s="12">
        <v>4</v>
      </c>
      <c r="B7" s="9">
        <v>6</v>
      </c>
      <c r="C7" s="9" t="s">
        <v>8</v>
      </c>
      <c r="D7" s="9" t="s">
        <v>994</v>
      </c>
      <c r="E7" s="9" t="s">
        <v>4</v>
      </c>
      <c r="F7" s="9" t="s">
        <v>5</v>
      </c>
      <c r="G7" s="9" t="s">
        <v>1457</v>
      </c>
      <c r="H7" s="13" t="s">
        <v>551</v>
      </c>
      <c r="I7" s="12">
        <v>427.1</v>
      </c>
      <c r="J7" s="9">
        <v>39.450000000000003</v>
      </c>
      <c r="K7" s="9">
        <v>395.67</v>
      </c>
      <c r="L7" s="9">
        <v>356.22</v>
      </c>
      <c r="M7" s="9">
        <v>3.26</v>
      </c>
      <c r="N7" s="9">
        <v>1.23</v>
      </c>
      <c r="O7" s="9">
        <v>2.73</v>
      </c>
      <c r="P7" s="9">
        <v>1.5</v>
      </c>
      <c r="Q7" s="9">
        <v>97.65</v>
      </c>
      <c r="R7" s="9">
        <v>10.78</v>
      </c>
      <c r="S7" s="9">
        <v>75.09</v>
      </c>
      <c r="T7" s="9">
        <v>64.31</v>
      </c>
      <c r="U7" s="12" t="s">
        <v>7</v>
      </c>
      <c r="V7" s="9">
        <v>13.09</v>
      </c>
      <c r="W7" s="9">
        <v>13.19</v>
      </c>
      <c r="X7" s="9"/>
      <c r="Y7" s="9"/>
      <c r="Z7" s="18" t="str">
        <f t="shared" si="3"/>
        <v>Pathway</v>
      </c>
      <c r="AA7" s="18" t="str">
        <f t="shared" si="4"/>
        <v>Google</v>
      </c>
      <c r="AB7" s="10" t="str">
        <f t="shared" si="5"/>
        <v>Bing</v>
      </c>
      <c r="AC7" s="13" t="s">
        <v>2204</v>
      </c>
      <c r="AD7">
        <v>39.950383989499997</v>
      </c>
      <c r="AE7">
        <v>-83.0161281651</v>
      </c>
      <c r="AF7">
        <v>39.951183844600003</v>
      </c>
      <c r="AG7">
        <v>-83.014275984999998</v>
      </c>
    </row>
    <row r="8" spans="1:33" x14ac:dyDescent="0.25">
      <c r="A8" s="12">
        <v>5</v>
      </c>
      <c r="B8" s="9">
        <v>12</v>
      </c>
      <c r="C8" s="9" t="s">
        <v>14</v>
      </c>
      <c r="D8" s="9" t="s">
        <v>1011</v>
      </c>
      <c r="E8" s="9" t="s">
        <v>4</v>
      </c>
      <c r="F8" s="9" t="s">
        <v>10</v>
      </c>
      <c r="G8" s="9" t="s">
        <v>1457</v>
      </c>
      <c r="H8" s="13" t="s">
        <v>1012</v>
      </c>
      <c r="I8" s="12">
        <v>319.26</v>
      </c>
      <c r="J8" s="9">
        <v>57.28</v>
      </c>
      <c r="K8" s="9">
        <v>299.2</v>
      </c>
      <c r="L8" s="9">
        <v>241.92</v>
      </c>
      <c r="M8" s="9">
        <v>6.44</v>
      </c>
      <c r="N8" s="9">
        <v>1.71</v>
      </c>
      <c r="O8" s="9">
        <v>5.25</v>
      </c>
      <c r="P8" s="9">
        <v>3.54</v>
      </c>
      <c r="Q8" s="9">
        <v>99.8</v>
      </c>
      <c r="R8" s="9">
        <v>16.07</v>
      </c>
      <c r="S8" s="9">
        <v>78.69</v>
      </c>
      <c r="T8" s="9">
        <v>62.63</v>
      </c>
      <c r="U8" s="12" t="s">
        <v>18</v>
      </c>
      <c r="V8" s="9">
        <v>23.78</v>
      </c>
      <c r="W8" s="9">
        <v>23.88</v>
      </c>
      <c r="X8" s="9"/>
      <c r="Y8" s="9"/>
      <c r="Z8" s="18" t="str">
        <f t="shared" si="3"/>
        <v>Pathway</v>
      </c>
      <c r="AA8" s="18" t="str">
        <f t="shared" si="4"/>
        <v>Google</v>
      </c>
      <c r="AB8" s="10" t="str">
        <f t="shared" si="5"/>
        <v>Bing</v>
      </c>
      <c r="AC8" s="13" t="s">
        <v>2205</v>
      </c>
      <c r="AD8">
        <v>41.424807580200003</v>
      </c>
      <c r="AE8">
        <v>-81.538962331500002</v>
      </c>
      <c r="AF8">
        <v>41.424804869799999</v>
      </c>
      <c r="AG8">
        <v>-81.537078475000001</v>
      </c>
    </row>
    <row r="9" spans="1:33" x14ac:dyDescent="0.25">
      <c r="A9" s="12">
        <v>6</v>
      </c>
      <c r="B9" s="9">
        <v>8</v>
      </c>
      <c r="C9" s="9" t="s">
        <v>11</v>
      </c>
      <c r="D9" s="9" t="s">
        <v>995</v>
      </c>
      <c r="E9" s="9" t="s">
        <v>4</v>
      </c>
      <c r="F9" s="9" t="s">
        <v>13</v>
      </c>
      <c r="G9" s="9" t="s">
        <v>1457</v>
      </c>
      <c r="H9" s="13" t="s">
        <v>549</v>
      </c>
      <c r="I9" s="12">
        <v>712.88</v>
      </c>
      <c r="J9" s="9">
        <v>28.98</v>
      </c>
      <c r="K9" s="9">
        <v>598.77</v>
      </c>
      <c r="L9" s="9">
        <v>569.79</v>
      </c>
      <c r="M9" s="9">
        <v>9.6</v>
      </c>
      <c r="N9" s="9">
        <v>0.83</v>
      </c>
      <c r="O9" s="9">
        <v>5.99</v>
      </c>
      <c r="P9" s="9">
        <v>5.15</v>
      </c>
      <c r="Q9" s="9">
        <v>111.99</v>
      </c>
      <c r="R9" s="9">
        <v>8.0399999999999991</v>
      </c>
      <c r="S9" s="9">
        <v>69.16</v>
      </c>
      <c r="T9" s="9">
        <v>61.11</v>
      </c>
      <c r="U9" s="12" t="s">
        <v>9</v>
      </c>
      <c r="V9" s="9">
        <v>0.96</v>
      </c>
      <c r="W9" s="9">
        <v>1.06</v>
      </c>
      <c r="X9" s="9"/>
      <c r="Y9" s="9"/>
      <c r="Z9" s="18" t="str">
        <f t="shared" si="3"/>
        <v>Pathway</v>
      </c>
      <c r="AA9" s="18" t="str">
        <f t="shared" si="4"/>
        <v>Google</v>
      </c>
      <c r="AB9" s="10" t="str">
        <f t="shared" si="5"/>
        <v>Bing</v>
      </c>
      <c r="AC9" s="13" t="s">
        <v>1450</v>
      </c>
      <c r="AD9">
        <v>39.098677297499997</v>
      </c>
      <c r="AE9">
        <v>-84.510021874399996</v>
      </c>
      <c r="AF9">
        <v>39.0989209313</v>
      </c>
      <c r="AG9">
        <v>-84.508211074800002</v>
      </c>
    </row>
    <row r="10" spans="1:33" x14ac:dyDescent="0.25">
      <c r="A10" s="12">
        <v>7</v>
      </c>
      <c r="B10" s="9">
        <v>6</v>
      </c>
      <c r="C10" s="9" t="s">
        <v>8</v>
      </c>
      <c r="D10" s="9" t="s">
        <v>999</v>
      </c>
      <c r="E10" s="9" t="s">
        <v>4</v>
      </c>
      <c r="F10" s="9" t="s">
        <v>5</v>
      </c>
      <c r="G10" s="9" t="s">
        <v>1457</v>
      </c>
      <c r="H10" s="13" t="s">
        <v>589</v>
      </c>
      <c r="I10" s="12">
        <v>291.35000000000002</v>
      </c>
      <c r="J10" s="9">
        <v>28.56</v>
      </c>
      <c r="K10" s="9">
        <v>262.81</v>
      </c>
      <c r="L10" s="9">
        <v>234.24</v>
      </c>
      <c r="M10" s="9">
        <v>0</v>
      </c>
      <c r="N10" s="9">
        <v>0</v>
      </c>
      <c r="O10" s="9">
        <v>0</v>
      </c>
      <c r="P10" s="9">
        <v>0</v>
      </c>
      <c r="Q10" s="9">
        <v>97.65</v>
      </c>
      <c r="R10" s="9">
        <v>7.65</v>
      </c>
      <c r="S10" s="9">
        <v>67.88</v>
      </c>
      <c r="T10" s="9">
        <v>60.23</v>
      </c>
      <c r="U10" s="12" t="s">
        <v>31</v>
      </c>
      <c r="V10" s="9">
        <v>2.4700000000000002</v>
      </c>
      <c r="W10" s="9">
        <v>2.57</v>
      </c>
      <c r="X10" s="9"/>
      <c r="Y10" s="9"/>
      <c r="Z10" s="18" t="str">
        <f t="shared" si="3"/>
        <v>Pathway</v>
      </c>
      <c r="AA10" s="18" t="str">
        <f t="shared" si="4"/>
        <v>Google</v>
      </c>
      <c r="AB10" s="10" t="str">
        <f t="shared" si="5"/>
        <v>Bing</v>
      </c>
      <c r="AC10" s="13" t="s">
        <v>2206</v>
      </c>
      <c r="AD10">
        <v>40.099049760600003</v>
      </c>
      <c r="AE10">
        <v>-83.13688578</v>
      </c>
      <c r="AF10">
        <v>40.099049985699999</v>
      </c>
      <c r="AG10">
        <v>-83.134854773900003</v>
      </c>
    </row>
    <row r="11" spans="1:33" x14ac:dyDescent="0.25">
      <c r="A11" s="12">
        <v>8</v>
      </c>
      <c r="B11" s="9">
        <v>7</v>
      </c>
      <c r="C11" s="9" t="s">
        <v>44</v>
      </c>
      <c r="D11" s="9" t="s">
        <v>1020</v>
      </c>
      <c r="E11" s="9" t="s">
        <v>4</v>
      </c>
      <c r="F11" s="9" t="s">
        <v>10</v>
      </c>
      <c r="G11" s="9" t="s">
        <v>1457</v>
      </c>
      <c r="H11" s="13" t="s">
        <v>558</v>
      </c>
      <c r="I11" s="12">
        <v>251.12</v>
      </c>
      <c r="J11" s="9">
        <v>31.07</v>
      </c>
      <c r="K11" s="9">
        <v>221.8</v>
      </c>
      <c r="L11" s="9">
        <v>190.73</v>
      </c>
      <c r="M11" s="9">
        <v>12.96</v>
      </c>
      <c r="N11" s="9">
        <v>0.87</v>
      </c>
      <c r="O11" s="9">
        <v>8.11</v>
      </c>
      <c r="P11" s="9">
        <v>7.25</v>
      </c>
      <c r="Q11" s="9">
        <v>106.91</v>
      </c>
      <c r="R11" s="9">
        <v>8.15</v>
      </c>
      <c r="S11" s="9">
        <v>67.34</v>
      </c>
      <c r="T11" s="9">
        <v>59.19</v>
      </c>
      <c r="U11" s="12" t="s">
        <v>49</v>
      </c>
      <c r="V11" s="9">
        <v>15.036</v>
      </c>
      <c r="W11" s="9">
        <v>15.135999999999999</v>
      </c>
      <c r="X11" s="9"/>
      <c r="Y11" s="9"/>
      <c r="Z11" s="18" t="str">
        <f t="shared" si="3"/>
        <v>Pathway</v>
      </c>
      <c r="AA11" s="18" t="str">
        <f t="shared" si="4"/>
        <v>Google</v>
      </c>
      <c r="AB11" s="10" t="str">
        <f t="shared" si="5"/>
        <v>Bing</v>
      </c>
      <c r="AC11" s="13" t="s">
        <v>2324</v>
      </c>
      <c r="AD11">
        <v>39.7881301842</v>
      </c>
      <c r="AE11">
        <v>-84.183805183600001</v>
      </c>
      <c r="AF11">
        <v>39.7896277977</v>
      </c>
      <c r="AG11">
        <v>-84.184089977300005</v>
      </c>
    </row>
    <row r="12" spans="1:33" x14ac:dyDescent="0.25">
      <c r="A12" s="12">
        <v>9</v>
      </c>
      <c r="B12" s="9">
        <v>6</v>
      </c>
      <c r="C12" s="9" t="s">
        <v>8</v>
      </c>
      <c r="D12" s="9" t="s">
        <v>614</v>
      </c>
      <c r="E12" s="9" t="s">
        <v>4</v>
      </c>
      <c r="F12" s="9" t="s">
        <v>10</v>
      </c>
      <c r="G12" s="9" t="s">
        <v>1457</v>
      </c>
      <c r="H12" s="13" t="s">
        <v>549</v>
      </c>
      <c r="I12" s="12">
        <v>329.65</v>
      </c>
      <c r="J12" s="9">
        <v>60.12</v>
      </c>
      <c r="K12" s="9">
        <v>302.31</v>
      </c>
      <c r="L12" s="9">
        <v>242.19</v>
      </c>
      <c r="M12" s="9">
        <v>23</v>
      </c>
      <c r="N12" s="9">
        <v>1.8</v>
      </c>
      <c r="O12" s="9">
        <v>16.350000000000001</v>
      </c>
      <c r="P12" s="9">
        <v>14.55</v>
      </c>
      <c r="Q12" s="9">
        <v>101.18</v>
      </c>
      <c r="R12" s="9">
        <v>16.95</v>
      </c>
      <c r="S12" s="9">
        <v>74.790000000000006</v>
      </c>
      <c r="T12" s="9">
        <v>57.84</v>
      </c>
      <c r="U12" s="12" t="s">
        <v>15</v>
      </c>
      <c r="V12" s="9">
        <v>19.54</v>
      </c>
      <c r="W12" s="9">
        <v>19.61</v>
      </c>
      <c r="X12" s="9"/>
      <c r="Y12" s="9"/>
      <c r="Z12" s="18" t="str">
        <f t="shared" si="3"/>
        <v>Pathway</v>
      </c>
      <c r="AA12" s="18" t="str">
        <f t="shared" si="4"/>
        <v>Google</v>
      </c>
      <c r="AB12" s="10" t="str">
        <f t="shared" si="5"/>
        <v>Bing</v>
      </c>
      <c r="AC12" s="13" t="s">
        <v>2207</v>
      </c>
      <c r="AD12">
        <v>39.992816475700003</v>
      </c>
      <c r="AE12">
        <v>-82.985261715600004</v>
      </c>
      <c r="AF12">
        <v>39.993811889</v>
      </c>
      <c r="AG12">
        <v>-82.985155564099998</v>
      </c>
    </row>
    <row r="13" spans="1:33" x14ac:dyDescent="0.25">
      <c r="A13" s="12">
        <v>10</v>
      </c>
      <c r="B13" s="9">
        <v>6</v>
      </c>
      <c r="C13" s="9" t="s">
        <v>8</v>
      </c>
      <c r="D13" s="9" t="s">
        <v>994</v>
      </c>
      <c r="E13" s="9" t="s">
        <v>4</v>
      </c>
      <c r="F13" s="9" t="s">
        <v>5</v>
      </c>
      <c r="G13" s="9" t="s">
        <v>1457</v>
      </c>
      <c r="H13" s="13" t="s">
        <v>551</v>
      </c>
      <c r="I13" s="12">
        <v>403.92</v>
      </c>
      <c r="J13" s="9">
        <v>39.450000000000003</v>
      </c>
      <c r="K13" s="9">
        <v>374.37</v>
      </c>
      <c r="L13" s="9">
        <v>334.92</v>
      </c>
      <c r="M13" s="9">
        <v>3.26</v>
      </c>
      <c r="N13" s="9">
        <v>1.23</v>
      </c>
      <c r="O13" s="9">
        <v>2.73</v>
      </c>
      <c r="P13" s="9">
        <v>1.5</v>
      </c>
      <c r="Q13" s="9">
        <v>84.63</v>
      </c>
      <c r="R13" s="9">
        <v>10.78</v>
      </c>
      <c r="S13" s="9">
        <v>65.45</v>
      </c>
      <c r="T13" s="9">
        <v>54.67</v>
      </c>
      <c r="U13" s="12" t="s">
        <v>7</v>
      </c>
      <c r="V13" s="9">
        <v>13.11</v>
      </c>
      <c r="W13" s="9">
        <v>13.21</v>
      </c>
      <c r="X13" s="9"/>
      <c r="Y13" s="9"/>
      <c r="Z13" s="18" t="str">
        <f t="shared" si="3"/>
        <v>Pathway</v>
      </c>
      <c r="AA13" s="18" t="str">
        <f t="shared" si="4"/>
        <v>Google</v>
      </c>
      <c r="AB13" s="10" t="str">
        <f t="shared" si="5"/>
        <v>Bing</v>
      </c>
      <c r="AC13" s="13" t="s">
        <v>2208</v>
      </c>
      <c r="AD13">
        <v>39.950553171400003</v>
      </c>
      <c r="AE13">
        <v>-83.015758108200004</v>
      </c>
      <c r="AF13">
        <v>39.951336456900002</v>
      </c>
      <c r="AG13">
        <v>-83.013927443399993</v>
      </c>
    </row>
    <row r="14" spans="1:33" x14ac:dyDescent="0.25">
      <c r="A14" s="12">
        <v>11</v>
      </c>
      <c r="B14" s="9">
        <v>6</v>
      </c>
      <c r="C14" s="9" t="s">
        <v>8</v>
      </c>
      <c r="D14" s="9" t="s">
        <v>1005</v>
      </c>
      <c r="E14" s="9" t="s">
        <v>4</v>
      </c>
      <c r="F14" s="9" t="s">
        <v>13</v>
      </c>
      <c r="G14" s="9" t="s">
        <v>1457</v>
      </c>
      <c r="H14" s="13" t="s">
        <v>1006</v>
      </c>
      <c r="I14" s="12">
        <v>289.08999999999997</v>
      </c>
      <c r="J14" s="9">
        <v>68.760000000000005</v>
      </c>
      <c r="K14" s="9">
        <v>271.94</v>
      </c>
      <c r="L14" s="9">
        <v>203.18</v>
      </c>
      <c r="M14" s="9">
        <v>6.4</v>
      </c>
      <c r="N14" s="9">
        <v>1.87</v>
      </c>
      <c r="O14" s="9">
        <v>5.32</v>
      </c>
      <c r="P14" s="9">
        <v>3.45</v>
      </c>
      <c r="Q14" s="9">
        <v>89.59</v>
      </c>
      <c r="R14" s="9">
        <v>18.079999999999998</v>
      </c>
      <c r="S14" s="9">
        <v>72.599999999999994</v>
      </c>
      <c r="T14" s="9">
        <v>54.52</v>
      </c>
      <c r="U14" s="12" t="s">
        <v>26</v>
      </c>
      <c r="V14" s="9">
        <v>25.76</v>
      </c>
      <c r="W14" s="9">
        <v>25.86</v>
      </c>
      <c r="X14" s="9"/>
      <c r="Y14" s="9"/>
      <c r="Z14" s="18" t="str">
        <f t="shared" si="3"/>
        <v>Pathway</v>
      </c>
      <c r="AA14" s="18" t="str">
        <f t="shared" si="4"/>
        <v>Google</v>
      </c>
      <c r="AB14" s="10" t="str">
        <f t="shared" si="5"/>
        <v>Bing</v>
      </c>
      <c r="AC14" s="13" t="s">
        <v>2209</v>
      </c>
      <c r="AD14">
        <v>40.110479885700002</v>
      </c>
      <c r="AE14">
        <v>-82.979006518600002</v>
      </c>
      <c r="AF14">
        <v>40.110388506</v>
      </c>
      <c r="AG14">
        <v>-82.977151206900004</v>
      </c>
    </row>
    <row r="15" spans="1:33" x14ac:dyDescent="0.25">
      <c r="A15" s="12">
        <v>12</v>
      </c>
      <c r="B15" s="9">
        <v>12</v>
      </c>
      <c r="C15" s="9" t="s">
        <v>14</v>
      </c>
      <c r="D15" s="9" t="s">
        <v>1011</v>
      </c>
      <c r="E15" s="9" t="s">
        <v>4</v>
      </c>
      <c r="F15" s="9" t="s">
        <v>10</v>
      </c>
      <c r="G15" s="9" t="s">
        <v>1457</v>
      </c>
      <c r="H15" s="13" t="s">
        <v>1012</v>
      </c>
      <c r="I15" s="12">
        <v>632.20000000000005</v>
      </c>
      <c r="J15" s="9">
        <v>48.54</v>
      </c>
      <c r="K15" s="9">
        <v>440.45</v>
      </c>
      <c r="L15" s="9">
        <v>391.91</v>
      </c>
      <c r="M15" s="9">
        <v>16.100000000000001</v>
      </c>
      <c r="N15" s="9">
        <v>1.42</v>
      </c>
      <c r="O15" s="9">
        <v>6.27</v>
      </c>
      <c r="P15" s="9">
        <v>4.8499999999999996</v>
      </c>
      <c r="Q15" s="9">
        <v>177.07</v>
      </c>
      <c r="R15" s="9">
        <v>13.37</v>
      </c>
      <c r="S15" s="9">
        <v>67.489999999999995</v>
      </c>
      <c r="T15" s="9">
        <v>54.12</v>
      </c>
      <c r="U15" s="12" t="s">
        <v>18</v>
      </c>
      <c r="V15" s="9">
        <v>21.52</v>
      </c>
      <c r="W15" s="9">
        <v>21.54</v>
      </c>
      <c r="X15" s="9"/>
      <c r="Y15" s="9"/>
      <c r="Z15" s="18" t="str">
        <f t="shared" si="3"/>
        <v>Pathway</v>
      </c>
      <c r="AA15" s="18" t="str">
        <f t="shared" si="4"/>
        <v>Google</v>
      </c>
      <c r="AB15" s="10" t="str">
        <f t="shared" si="5"/>
        <v>Bing</v>
      </c>
      <c r="AC15" s="13" t="s">
        <v>2210</v>
      </c>
      <c r="AD15">
        <v>41.423598653100001</v>
      </c>
      <c r="AE15">
        <v>-81.581961339599999</v>
      </c>
      <c r="AF15">
        <v>41.423730814300001</v>
      </c>
      <c r="AG15">
        <v>-81.581646032699993</v>
      </c>
    </row>
    <row r="16" spans="1:33" x14ac:dyDescent="0.25">
      <c r="A16" s="12">
        <v>13</v>
      </c>
      <c r="B16" s="9">
        <v>6</v>
      </c>
      <c r="C16" s="9" t="s">
        <v>8</v>
      </c>
      <c r="D16" s="9" t="s">
        <v>994</v>
      </c>
      <c r="E16" s="9" t="s">
        <v>4</v>
      </c>
      <c r="F16" s="9" t="s">
        <v>5</v>
      </c>
      <c r="G16" s="9" t="s">
        <v>1457</v>
      </c>
      <c r="H16" s="13" t="s">
        <v>551</v>
      </c>
      <c r="I16" s="12">
        <v>278.11</v>
      </c>
      <c r="J16" s="9">
        <v>39.450000000000003</v>
      </c>
      <c r="K16" s="9">
        <v>258.76</v>
      </c>
      <c r="L16" s="9">
        <v>219.31</v>
      </c>
      <c r="M16" s="9">
        <v>0</v>
      </c>
      <c r="N16" s="9">
        <v>0</v>
      </c>
      <c r="O16" s="9">
        <v>0</v>
      </c>
      <c r="P16" s="9">
        <v>0</v>
      </c>
      <c r="Q16" s="9">
        <v>81.38</v>
      </c>
      <c r="R16" s="9">
        <v>10.78</v>
      </c>
      <c r="S16" s="9">
        <v>63.04</v>
      </c>
      <c r="T16" s="9">
        <v>52.26</v>
      </c>
      <c r="U16" s="12" t="s">
        <v>7</v>
      </c>
      <c r="V16" s="9">
        <v>12.99</v>
      </c>
      <c r="W16" s="9">
        <v>13.09</v>
      </c>
      <c r="X16" s="9"/>
      <c r="Y16" s="9"/>
      <c r="Z16" s="18" t="str">
        <f t="shared" si="3"/>
        <v>Pathway</v>
      </c>
      <c r="AA16" s="18" t="str">
        <f t="shared" si="4"/>
        <v>Google</v>
      </c>
      <c r="AB16" s="10" t="str">
        <f t="shared" si="5"/>
        <v>Bing</v>
      </c>
      <c r="AC16" s="13" t="s">
        <v>2211</v>
      </c>
      <c r="AD16">
        <v>39.950229933300001</v>
      </c>
      <c r="AE16">
        <v>-83.0176280875</v>
      </c>
      <c r="AF16">
        <v>39.950383989499997</v>
      </c>
      <c r="AG16">
        <v>-83.0161281651</v>
      </c>
    </row>
    <row r="17" spans="1:33" x14ac:dyDescent="0.25">
      <c r="A17" s="12">
        <v>14</v>
      </c>
      <c r="B17" s="9">
        <v>8</v>
      </c>
      <c r="C17" s="9" t="s">
        <v>11</v>
      </c>
      <c r="D17" s="9" t="s">
        <v>572</v>
      </c>
      <c r="E17" s="9" t="s">
        <v>4</v>
      </c>
      <c r="F17" s="9" t="s">
        <v>13</v>
      </c>
      <c r="G17" s="9" t="s">
        <v>1457</v>
      </c>
      <c r="H17" s="13" t="s">
        <v>573</v>
      </c>
      <c r="I17" s="12">
        <v>266.10000000000002</v>
      </c>
      <c r="J17" s="9">
        <v>40.380000000000003</v>
      </c>
      <c r="K17" s="9">
        <v>237.73</v>
      </c>
      <c r="L17" s="9">
        <v>197.35</v>
      </c>
      <c r="M17" s="9">
        <v>6.4</v>
      </c>
      <c r="N17" s="9">
        <v>1.1299999999999999</v>
      </c>
      <c r="O17" s="9">
        <v>4.6100000000000003</v>
      </c>
      <c r="P17" s="9">
        <v>3.48</v>
      </c>
      <c r="Q17" s="9">
        <v>89.59</v>
      </c>
      <c r="R17" s="9">
        <v>10.98</v>
      </c>
      <c r="S17" s="9">
        <v>62.92</v>
      </c>
      <c r="T17" s="9">
        <v>51.94</v>
      </c>
      <c r="U17" s="12" t="s">
        <v>20</v>
      </c>
      <c r="V17" s="9">
        <v>25.62</v>
      </c>
      <c r="W17" s="9">
        <v>25.72</v>
      </c>
      <c r="X17" s="9"/>
      <c r="Y17" s="9"/>
      <c r="Z17" s="18" t="str">
        <f t="shared" si="3"/>
        <v>Pathway</v>
      </c>
      <c r="AA17" s="18" t="str">
        <f t="shared" si="4"/>
        <v>Google</v>
      </c>
      <c r="AB17" s="10" t="str">
        <f t="shared" si="5"/>
        <v>Bing</v>
      </c>
      <c r="AC17" s="13" t="s">
        <v>2212</v>
      </c>
      <c r="AD17">
        <v>39.290754903600003</v>
      </c>
      <c r="AE17">
        <v>-84.443392145399997</v>
      </c>
      <c r="AF17">
        <v>39.290291505699997</v>
      </c>
      <c r="AG17">
        <v>-84.441634492700004</v>
      </c>
    </row>
    <row r="18" spans="1:33" x14ac:dyDescent="0.25">
      <c r="A18" s="12">
        <v>15</v>
      </c>
      <c r="B18" s="9">
        <v>12</v>
      </c>
      <c r="C18" s="9" t="s">
        <v>14</v>
      </c>
      <c r="D18" s="9" t="s">
        <v>1001</v>
      </c>
      <c r="E18" s="9" t="s">
        <v>4</v>
      </c>
      <c r="F18" s="9" t="s">
        <v>10</v>
      </c>
      <c r="G18" s="9" t="s">
        <v>1457</v>
      </c>
      <c r="H18" s="13" t="s">
        <v>569</v>
      </c>
      <c r="I18" s="12">
        <v>214.95</v>
      </c>
      <c r="J18" s="9">
        <v>34</v>
      </c>
      <c r="K18" s="9">
        <v>192.77</v>
      </c>
      <c r="L18" s="9">
        <v>158.77000000000001</v>
      </c>
      <c r="M18" s="9">
        <v>6.44</v>
      </c>
      <c r="N18" s="9">
        <v>0.96</v>
      </c>
      <c r="O18" s="9">
        <v>4.38</v>
      </c>
      <c r="P18" s="9">
        <v>3.42</v>
      </c>
      <c r="Q18" s="9">
        <v>86.92</v>
      </c>
      <c r="R18" s="9">
        <v>9.01</v>
      </c>
      <c r="S18" s="9">
        <v>57.67</v>
      </c>
      <c r="T18" s="9">
        <v>48.66</v>
      </c>
      <c r="U18" s="12" t="s">
        <v>29</v>
      </c>
      <c r="V18" s="9">
        <v>13.99</v>
      </c>
      <c r="W18" s="9">
        <v>14.09</v>
      </c>
      <c r="X18" s="9"/>
      <c r="Y18" s="9"/>
      <c r="Z18" s="18" t="str">
        <f t="shared" si="3"/>
        <v>Pathway</v>
      </c>
      <c r="AA18" s="18" t="str">
        <f t="shared" si="4"/>
        <v>Google</v>
      </c>
      <c r="AB18" s="10" t="str">
        <f t="shared" si="5"/>
        <v>Bing</v>
      </c>
      <c r="AC18" s="13" t="s">
        <v>2213</v>
      </c>
      <c r="AD18">
        <v>41.474373070799999</v>
      </c>
      <c r="AE18">
        <v>-81.660264797500005</v>
      </c>
      <c r="AF18">
        <v>41.475830390600002</v>
      </c>
      <c r="AG18">
        <v>-81.660456197800002</v>
      </c>
    </row>
    <row r="19" spans="1:33" x14ac:dyDescent="0.25">
      <c r="A19" s="12">
        <v>16</v>
      </c>
      <c r="B19" s="9">
        <v>8</v>
      </c>
      <c r="C19" s="9" t="s">
        <v>11</v>
      </c>
      <c r="D19" s="9" t="s">
        <v>997</v>
      </c>
      <c r="E19" s="9" t="s">
        <v>4</v>
      </c>
      <c r="F19" s="9" t="s">
        <v>10</v>
      </c>
      <c r="G19" s="9" t="s">
        <v>1457</v>
      </c>
      <c r="H19" s="13" t="s">
        <v>558</v>
      </c>
      <c r="I19" s="12">
        <v>306.62</v>
      </c>
      <c r="J19" s="9">
        <v>51.64</v>
      </c>
      <c r="K19" s="9">
        <v>285.14</v>
      </c>
      <c r="L19" s="9">
        <v>233.5</v>
      </c>
      <c r="M19" s="9">
        <v>9.66</v>
      </c>
      <c r="N19" s="9">
        <v>1.52</v>
      </c>
      <c r="O19" s="9">
        <v>7.43</v>
      </c>
      <c r="P19" s="9">
        <v>5.91</v>
      </c>
      <c r="Q19" s="9">
        <v>80.489999999999995</v>
      </c>
      <c r="R19" s="9">
        <v>14.32</v>
      </c>
      <c r="S19" s="9">
        <v>62.33</v>
      </c>
      <c r="T19" s="9">
        <v>48.01</v>
      </c>
      <c r="U19" s="12" t="s">
        <v>19</v>
      </c>
      <c r="V19" s="9">
        <v>16.670000000000002</v>
      </c>
      <c r="W19" s="9">
        <v>16.77</v>
      </c>
      <c r="X19" s="9"/>
      <c r="Y19" s="9"/>
      <c r="Z19" s="18" t="str">
        <f t="shared" si="3"/>
        <v>Pathway</v>
      </c>
      <c r="AA19" s="18" t="str">
        <f t="shared" si="4"/>
        <v>Google</v>
      </c>
      <c r="AB19" s="10" t="str">
        <f t="shared" si="5"/>
        <v>Bing</v>
      </c>
      <c r="AC19" s="13" t="s">
        <v>2214</v>
      </c>
      <c r="AD19">
        <v>39.288660748399998</v>
      </c>
      <c r="AE19">
        <v>-84.441583332600004</v>
      </c>
      <c r="AF19">
        <v>39.2900751086</v>
      </c>
      <c r="AG19">
        <v>-84.441627703799995</v>
      </c>
    </row>
    <row r="20" spans="1:33" x14ac:dyDescent="0.25">
      <c r="A20" s="12">
        <v>17</v>
      </c>
      <c r="B20" s="9">
        <v>6</v>
      </c>
      <c r="C20" s="9" t="s">
        <v>8</v>
      </c>
      <c r="D20" s="9" t="s">
        <v>614</v>
      </c>
      <c r="E20" s="9" t="s">
        <v>4</v>
      </c>
      <c r="F20" s="9" t="s">
        <v>13</v>
      </c>
      <c r="G20" s="9" t="s">
        <v>1457</v>
      </c>
      <c r="H20" s="13" t="s">
        <v>549</v>
      </c>
      <c r="I20" s="12">
        <v>266.10000000000002</v>
      </c>
      <c r="J20" s="9">
        <v>33.53</v>
      </c>
      <c r="K20" s="9">
        <v>231.78</v>
      </c>
      <c r="L20" s="9">
        <v>198.25</v>
      </c>
      <c r="M20" s="9">
        <v>9.6</v>
      </c>
      <c r="N20" s="9">
        <v>0.95</v>
      </c>
      <c r="O20" s="9">
        <v>6.32</v>
      </c>
      <c r="P20" s="9">
        <v>5.37</v>
      </c>
      <c r="Q20" s="9">
        <v>86.4</v>
      </c>
      <c r="R20" s="9">
        <v>9.2200000000000006</v>
      </c>
      <c r="S20" s="9">
        <v>57.11</v>
      </c>
      <c r="T20" s="9">
        <v>47.89</v>
      </c>
      <c r="U20" s="12" t="s">
        <v>15</v>
      </c>
      <c r="V20" s="9">
        <v>28.04</v>
      </c>
      <c r="W20" s="9">
        <v>28.14</v>
      </c>
      <c r="X20" s="9"/>
      <c r="Y20" s="9"/>
      <c r="Z20" s="18" t="str">
        <f t="shared" si="3"/>
        <v>Pathway</v>
      </c>
      <c r="AA20" s="18" t="str">
        <f t="shared" si="4"/>
        <v>Google</v>
      </c>
      <c r="AB20" s="10" t="str">
        <f t="shared" si="5"/>
        <v>Bing</v>
      </c>
      <c r="AC20" s="13" t="s">
        <v>2215</v>
      </c>
      <c r="AD20">
        <v>40.108948909699997</v>
      </c>
      <c r="AE20">
        <v>-82.978656830099993</v>
      </c>
      <c r="AF20">
        <v>40.110223399399999</v>
      </c>
      <c r="AG20">
        <v>-82.977789286499998</v>
      </c>
    </row>
    <row r="21" spans="1:33" x14ac:dyDescent="0.25">
      <c r="A21" s="12">
        <v>18</v>
      </c>
      <c r="B21" s="9">
        <v>2</v>
      </c>
      <c r="C21" s="9" t="s">
        <v>6</v>
      </c>
      <c r="D21" s="9" t="s">
        <v>993</v>
      </c>
      <c r="E21" s="9" t="s">
        <v>4</v>
      </c>
      <c r="F21" s="9" t="s">
        <v>10</v>
      </c>
      <c r="G21" s="9" t="s">
        <v>1457</v>
      </c>
      <c r="H21" s="13" t="s">
        <v>558</v>
      </c>
      <c r="I21" s="12">
        <v>300.29000000000002</v>
      </c>
      <c r="J21" s="9">
        <v>20.010000000000002</v>
      </c>
      <c r="K21" s="9">
        <v>246.53</v>
      </c>
      <c r="L21" s="9">
        <v>226.52</v>
      </c>
      <c r="M21" s="9">
        <v>9.66</v>
      </c>
      <c r="N21" s="9">
        <v>0.53</v>
      </c>
      <c r="O21" s="9">
        <v>4.91</v>
      </c>
      <c r="P21" s="9">
        <v>4.38</v>
      </c>
      <c r="Q21" s="9">
        <v>103.02</v>
      </c>
      <c r="R21" s="9">
        <v>5</v>
      </c>
      <c r="S21" s="9">
        <v>52.08</v>
      </c>
      <c r="T21" s="9">
        <v>47.07</v>
      </c>
      <c r="U21" s="12" t="s">
        <v>3</v>
      </c>
      <c r="V21" s="9">
        <v>1.25</v>
      </c>
      <c r="W21" s="9">
        <v>1.35</v>
      </c>
      <c r="X21" s="9"/>
      <c r="Y21" s="9"/>
      <c r="Z21" s="18" t="str">
        <f t="shared" si="3"/>
        <v>Pathway</v>
      </c>
      <c r="AA21" s="18" t="str">
        <f t="shared" si="4"/>
        <v>Google</v>
      </c>
      <c r="AB21" s="10" t="str">
        <f t="shared" si="5"/>
        <v>Bing</v>
      </c>
      <c r="AC21" s="13" t="s">
        <v>2216</v>
      </c>
      <c r="AD21">
        <v>41.636004112899997</v>
      </c>
      <c r="AE21">
        <v>-83.543337027600003</v>
      </c>
      <c r="AF21">
        <v>41.637068785300002</v>
      </c>
      <c r="AG21">
        <v>-83.544403790900006</v>
      </c>
    </row>
    <row r="22" spans="1:33" x14ac:dyDescent="0.25">
      <c r="A22" s="12">
        <v>19</v>
      </c>
      <c r="B22" s="9">
        <v>12</v>
      </c>
      <c r="C22" s="9" t="s">
        <v>14</v>
      </c>
      <c r="D22" s="9" t="s">
        <v>996</v>
      </c>
      <c r="E22" s="9" t="s">
        <v>4</v>
      </c>
      <c r="F22" s="9" t="s">
        <v>10</v>
      </c>
      <c r="G22" s="9" t="s">
        <v>1457</v>
      </c>
      <c r="H22" s="13" t="s">
        <v>554</v>
      </c>
      <c r="I22" s="12">
        <v>306.62</v>
      </c>
      <c r="J22" s="9">
        <v>41.72</v>
      </c>
      <c r="K22" s="9">
        <v>279.54000000000002</v>
      </c>
      <c r="L22" s="9">
        <v>237.82</v>
      </c>
      <c r="M22" s="9">
        <v>0</v>
      </c>
      <c r="N22" s="9">
        <v>0</v>
      </c>
      <c r="O22" s="9">
        <v>0</v>
      </c>
      <c r="P22" s="9">
        <v>0</v>
      </c>
      <c r="Q22" s="9">
        <v>80.489999999999995</v>
      </c>
      <c r="R22" s="9">
        <v>11.3</v>
      </c>
      <c r="S22" s="9">
        <v>58.08</v>
      </c>
      <c r="T22" s="9">
        <v>46.77</v>
      </c>
      <c r="U22" s="12" t="s">
        <v>12</v>
      </c>
      <c r="V22" s="9">
        <v>16.43</v>
      </c>
      <c r="W22" s="9">
        <v>16.53</v>
      </c>
      <c r="X22" s="9"/>
      <c r="Y22" s="9"/>
      <c r="Z22" s="18" t="str">
        <f t="shared" si="3"/>
        <v>Pathway</v>
      </c>
      <c r="AA22" s="18" t="str">
        <f t="shared" si="4"/>
        <v>Google</v>
      </c>
      <c r="AB22" s="10" t="str">
        <f t="shared" si="5"/>
        <v>Bing</v>
      </c>
      <c r="AC22" s="13" t="s">
        <v>2217</v>
      </c>
      <c r="AD22">
        <v>41.495561268700001</v>
      </c>
      <c r="AE22">
        <v>-81.679182849900002</v>
      </c>
      <c r="AF22">
        <v>41.496306091400001</v>
      </c>
      <c r="AG22">
        <v>-81.677545364599993</v>
      </c>
    </row>
    <row r="23" spans="1:33" x14ac:dyDescent="0.25">
      <c r="A23" s="12">
        <v>20</v>
      </c>
      <c r="B23" s="9">
        <v>6</v>
      </c>
      <c r="C23" s="9" t="s">
        <v>8</v>
      </c>
      <c r="D23" s="9" t="s">
        <v>1005</v>
      </c>
      <c r="E23" s="9" t="s">
        <v>4</v>
      </c>
      <c r="F23" s="9" t="s">
        <v>13</v>
      </c>
      <c r="G23" s="9" t="s">
        <v>1457</v>
      </c>
      <c r="H23" s="13" t="s">
        <v>1006</v>
      </c>
      <c r="I23" s="12">
        <v>262.81</v>
      </c>
      <c r="J23" s="9">
        <v>104.98</v>
      </c>
      <c r="K23" s="9">
        <v>254.54</v>
      </c>
      <c r="L23" s="9">
        <v>149.57</v>
      </c>
      <c r="M23" s="9">
        <v>16</v>
      </c>
      <c r="N23" s="9">
        <v>2.78</v>
      </c>
      <c r="O23" s="9">
        <v>13.71</v>
      </c>
      <c r="P23" s="9">
        <v>10.93</v>
      </c>
      <c r="Q23" s="9">
        <v>83.2</v>
      </c>
      <c r="R23" s="9">
        <v>26.89</v>
      </c>
      <c r="S23" s="9">
        <v>73.44</v>
      </c>
      <c r="T23" s="9">
        <v>46.54</v>
      </c>
      <c r="U23" s="12" t="s">
        <v>26</v>
      </c>
      <c r="V23" s="9">
        <v>23.13</v>
      </c>
      <c r="W23" s="9">
        <v>23.23</v>
      </c>
      <c r="X23" s="9"/>
      <c r="Y23" s="9"/>
      <c r="Z23" s="18" t="str">
        <f t="shared" si="3"/>
        <v>Pathway</v>
      </c>
      <c r="AA23" s="18" t="str">
        <f t="shared" si="4"/>
        <v>Google</v>
      </c>
      <c r="AB23" s="10" t="str">
        <f t="shared" si="5"/>
        <v>Bing</v>
      </c>
      <c r="AC23" s="13" t="s">
        <v>2218</v>
      </c>
      <c r="AD23">
        <v>40.112141493999999</v>
      </c>
      <c r="AE23">
        <v>-83.029343678999993</v>
      </c>
      <c r="AF23">
        <v>40.112114174600002</v>
      </c>
      <c r="AG23">
        <v>-83.027320018300003</v>
      </c>
    </row>
    <row r="24" spans="1:33" x14ac:dyDescent="0.25">
      <c r="A24" s="12">
        <v>21</v>
      </c>
      <c r="B24" s="9">
        <v>6</v>
      </c>
      <c r="C24" s="9" t="s">
        <v>8</v>
      </c>
      <c r="D24" s="9" t="s">
        <v>994</v>
      </c>
      <c r="E24" s="9" t="s">
        <v>4</v>
      </c>
      <c r="F24" s="9" t="s">
        <v>10</v>
      </c>
      <c r="G24" s="9" t="s">
        <v>1457</v>
      </c>
      <c r="H24" s="13" t="s">
        <v>551</v>
      </c>
      <c r="I24" s="12">
        <v>221.27</v>
      </c>
      <c r="J24" s="9">
        <v>49.71</v>
      </c>
      <c r="K24" s="9">
        <v>206.31</v>
      </c>
      <c r="L24" s="9">
        <v>156.6</v>
      </c>
      <c r="M24" s="9">
        <v>9.66</v>
      </c>
      <c r="N24" s="9">
        <v>1.46</v>
      </c>
      <c r="O24" s="9">
        <v>7.34</v>
      </c>
      <c r="P24" s="9">
        <v>5.88</v>
      </c>
      <c r="Q24" s="9">
        <v>77.27</v>
      </c>
      <c r="R24" s="9">
        <v>13.73</v>
      </c>
      <c r="S24" s="9">
        <v>59.29</v>
      </c>
      <c r="T24" s="9">
        <v>45.56</v>
      </c>
      <c r="U24" s="12" t="s">
        <v>7</v>
      </c>
      <c r="V24" s="9">
        <v>17.09</v>
      </c>
      <c r="W24" s="9">
        <v>17.190000000000001</v>
      </c>
      <c r="X24" s="9"/>
      <c r="Y24" s="9"/>
      <c r="Z24" s="18" t="str">
        <f t="shared" si="3"/>
        <v>Pathway</v>
      </c>
      <c r="AA24" s="18" t="str">
        <f t="shared" si="4"/>
        <v>Google</v>
      </c>
      <c r="AB24" s="10" t="str">
        <f t="shared" si="5"/>
        <v>Bing</v>
      </c>
      <c r="AC24" s="13" t="s">
        <v>2219</v>
      </c>
      <c r="AD24">
        <v>39.949788226300001</v>
      </c>
      <c r="AE24">
        <v>-82.943744152400001</v>
      </c>
      <c r="AF24">
        <v>39.948344260100001</v>
      </c>
      <c r="AG24">
        <v>-82.943621468299995</v>
      </c>
    </row>
    <row r="25" spans="1:33" x14ac:dyDescent="0.25">
      <c r="A25" s="12">
        <v>22</v>
      </c>
      <c r="B25" s="9">
        <v>6</v>
      </c>
      <c r="C25" s="9" t="s">
        <v>8</v>
      </c>
      <c r="D25" s="9" t="s">
        <v>1005</v>
      </c>
      <c r="E25" s="9" t="s">
        <v>4</v>
      </c>
      <c r="F25" s="9" t="s">
        <v>5</v>
      </c>
      <c r="G25" s="9" t="s">
        <v>1457</v>
      </c>
      <c r="H25" s="13" t="s">
        <v>1006</v>
      </c>
      <c r="I25" s="12">
        <v>205.27</v>
      </c>
      <c r="J25" s="9">
        <v>49.96</v>
      </c>
      <c r="K25" s="9">
        <v>195.16</v>
      </c>
      <c r="L25" s="9">
        <v>145.19</v>
      </c>
      <c r="M25" s="9">
        <v>0</v>
      </c>
      <c r="N25" s="9">
        <v>0</v>
      </c>
      <c r="O25" s="9">
        <v>0</v>
      </c>
      <c r="P25" s="9">
        <v>0</v>
      </c>
      <c r="Q25" s="9">
        <v>71.61</v>
      </c>
      <c r="R25" s="9">
        <v>13.85</v>
      </c>
      <c r="S25" s="9">
        <v>59.22</v>
      </c>
      <c r="T25" s="9">
        <v>45.37</v>
      </c>
      <c r="U25" s="12" t="s">
        <v>26</v>
      </c>
      <c r="V25" s="9">
        <v>41.32</v>
      </c>
      <c r="W25" s="9">
        <v>41.42</v>
      </c>
      <c r="X25" s="9"/>
      <c r="Y25" s="9"/>
      <c r="Z25" s="18" t="str">
        <f t="shared" si="3"/>
        <v>Pathway</v>
      </c>
      <c r="AA25" s="18" t="str">
        <f t="shared" si="4"/>
        <v>Google</v>
      </c>
      <c r="AB25" s="10" t="str">
        <f t="shared" si="5"/>
        <v>Bing</v>
      </c>
      <c r="AC25" s="13" t="s">
        <v>2324</v>
      </c>
      <c r="AD25">
        <v>39.954629959800002</v>
      </c>
      <c r="AE25">
        <v>-82.844289698300003</v>
      </c>
      <c r="AF25">
        <v>39.953205286799999</v>
      </c>
      <c r="AG25">
        <v>-82.844589290800002</v>
      </c>
    </row>
    <row r="26" spans="1:33" x14ac:dyDescent="0.25">
      <c r="A26" s="12">
        <v>23</v>
      </c>
      <c r="B26" s="9">
        <v>12</v>
      </c>
      <c r="C26" s="9" t="s">
        <v>14</v>
      </c>
      <c r="D26" s="9" t="s">
        <v>1001</v>
      </c>
      <c r="E26" s="9" t="s">
        <v>4</v>
      </c>
      <c r="F26" s="9" t="s">
        <v>5</v>
      </c>
      <c r="G26" s="9" t="s">
        <v>1457</v>
      </c>
      <c r="H26" s="13" t="s">
        <v>569</v>
      </c>
      <c r="I26" s="12">
        <v>235.07</v>
      </c>
      <c r="J26" s="9">
        <v>39.81</v>
      </c>
      <c r="K26" s="9">
        <v>219.37</v>
      </c>
      <c r="L26" s="9">
        <v>179.56</v>
      </c>
      <c r="M26" s="9">
        <v>0</v>
      </c>
      <c r="N26" s="9">
        <v>0</v>
      </c>
      <c r="O26" s="9">
        <v>0</v>
      </c>
      <c r="P26" s="9">
        <v>0</v>
      </c>
      <c r="Q26" s="9">
        <v>71.61</v>
      </c>
      <c r="R26" s="9">
        <v>10.89</v>
      </c>
      <c r="S26" s="9">
        <v>55.95</v>
      </c>
      <c r="T26" s="9">
        <v>45.07</v>
      </c>
      <c r="U26" s="12" t="s">
        <v>29</v>
      </c>
      <c r="V26" s="9">
        <v>14.25</v>
      </c>
      <c r="W26" s="9">
        <v>14.35</v>
      </c>
      <c r="X26" s="9"/>
      <c r="Y26" s="9"/>
      <c r="Z26" s="18" t="str">
        <f t="shared" si="3"/>
        <v>Pathway</v>
      </c>
      <c r="AA26" s="18" t="str">
        <f t="shared" si="4"/>
        <v>Google</v>
      </c>
      <c r="AB26" s="10" t="str">
        <f t="shared" si="5"/>
        <v>Bing</v>
      </c>
      <c r="AC26" s="13" t="s">
        <v>1450</v>
      </c>
      <c r="AD26">
        <v>41.477984852200002</v>
      </c>
      <c r="AE26">
        <v>-81.661023282299993</v>
      </c>
      <c r="AF26">
        <v>41.479397084299997</v>
      </c>
      <c r="AG26">
        <v>-81.661512364800004</v>
      </c>
    </row>
    <row r="27" spans="1:33" x14ac:dyDescent="0.25">
      <c r="A27" s="12">
        <v>24</v>
      </c>
      <c r="B27" s="9">
        <v>6</v>
      </c>
      <c r="C27" s="9" t="s">
        <v>8</v>
      </c>
      <c r="D27" s="9" t="s">
        <v>994</v>
      </c>
      <c r="E27" s="9" t="s">
        <v>4</v>
      </c>
      <c r="F27" s="9" t="s">
        <v>10</v>
      </c>
      <c r="G27" s="9" t="s">
        <v>1457</v>
      </c>
      <c r="H27" s="13" t="s">
        <v>551</v>
      </c>
      <c r="I27" s="12">
        <v>322.42</v>
      </c>
      <c r="J27" s="9">
        <v>44.3</v>
      </c>
      <c r="K27" s="9">
        <v>295.49</v>
      </c>
      <c r="L27" s="9">
        <v>251.19</v>
      </c>
      <c r="M27" s="9">
        <v>0</v>
      </c>
      <c r="N27" s="9">
        <v>0</v>
      </c>
      <c r="O27" s="9">
        <v>0</v>
      </c>
      <c r="P27" s="9">
        <v>0</v>
      </c>
      <c r="Q27" s="9">
        <v>77.27</v>
      </c>
      <c r="R27" s="9">
        <v>12.08</v>
      </c>
      <c r="S27" s="9">
        <v>57.09</v>
      </c>
      <c r="T27" s="9">
        <v>45.01</v>
      </c>
      <c r="U27" s="12" t="s">
        <v>7</v>
      </c>
      <c r="V27" s="9">
        <v>13.85</v>
      </c>
      <c r="W27" s="9">
        <v>13.95</v>
      </c>
      <c r="X27" s="9"/>
      <c r="Y27" s="9"/>
      <c r="Z27" s="18" t="str">
        <f t="shared" si="3"/>
        <v>Pathway</v>
      </c>
      <c r="AA27" s="18" t="str">
        <f t="shared" si="4"/>
        <v>Google</v>
      </c>
      <c r="AB27" s="10" t="str">
        <f t="shared" si="5"/>
        <v>Bing</v>
      </c>
      <c r="AC27" s="13" t="s">
        <v>2208</v>
      </c>
      <c r="AD27">
        <v>39.953286514299997</v>
      </c>
      <c r="AE27">
        <v>-83.002263100899995</v>
      </c>
      <c r="AF27">
        <v>39.953017652600003</v>
      </c>
      <c r="AG27">
        <v>-83.000396676199998</v>
      </c>
    </row>
    <row r="28" spans="1:33" x14ac:dyDescent="0.25">
      <c r="A28" s="12">
        <v>25</v>
      </c>
      <c r="B28" s="9">
        <v>8</v>
      </c>
      <c r="C28" s="9" t="s">
        <v>11</v>
      </c>
      <c r="D28" s="9" t="s">
        <v>997</v>
      </c>
      <c r="E28" s="9" t="s">
        <v>4</v>
      </c>
      <c r="F28" s="9" t="s">
        <v>13</v>
      </c>
      <c r="G28" s="9" t="s">
        <v>1457</v>
      </c>
      <c r="H28" s="13" t="s">
        <v>558</v>
      </c>
      <c r="I28" s="12">
        <v>499.34</v>
      </c>
      <c r="J28" s="9">
        <v>78.86</v>
      </c>
      <c r="K28" s="9">
        <v>470.52</v>
      </c>
      <c r="L28" s="9">
        <v>391.65</v>
      </c>
      <c r="M28" s="9">
        <v>6.4</v>
      </c>
      <c r="N28" s="9">
        <v>2.13</v>
      </c>
      <c r="O28" s="9">
        <v>5.48</v>
      </c>
      <c r="P28" s="9">
        <v>3.35</v>
      </c>
      <c r="Q28" s="9">
        <v>76.8</v>
      </c>
      <c r="R28" s="9">
        <v>20.57</v>
      </c>
      <c r="S28" s="9">
        <v>64.7</v>
      </c>
      <c r="T28" s="9">
        <v>44.13</v>
      </c>
      <c r="U28" s="12" t="s">
        <v>19</v>
      </c>
      <c r="V28" s="9">
        <v>0.95099999999999996</v>
      </c>
      <c r="W28" s="9">
        <v>1.0509999999999999</v>
      </c>
      <c r="X28" s="9"/>
      <c r="Y28" s="9"/>
      <c r="Z28" s="18" t="str">
        <f t="shared" si="3"/>
        <v>Pathway</v>
      </c>
      <c r="AA28" s="18" t="str">
        <f t="shared" si="4"/>
        <v>Google</v>
      </c>
      <c r="AB28" s="10" t="str">
        <f t="shared" si="5"/>
        <v>Bing</v>
      </c>
      <c r="AC28" s="13" t="s">
        <v>2220</v>
      </c>
      <c r="AD28">
        <v>39.103982522400003</v>
      </c>
      <c r="AE28">
        <v>-84.527125355699994</v>
      </c>
      <c r="AF28">
        <v>39.104697315999999</v>
      </c>
      <c r="AG28">
        <v>-84.528724397800005</v>
      </c>
    </row>
    <row r="29" spans="1:33" x14ac:dyDescent="0.25">
      <c r="A29" s="12">
        <v>26</v>
      </c>
      <c r="B29" s="9">
        <v>6</v>
      </c>
      <c r="C29" s="9" t="s">
        <v>8</v>
      </c>
      <c r="D29" s="9" t="s">
        <v>994</v>
      </c>
      <c r="E29" s="9" t="s">
        <v>4</v>
      </c>
      <c r="F29" s="9" t="s">
        <v>13</v>
      </c>
      <c r="G29" s="9" t="s">
        <v>1457</v>
      </c>
      <c r="H29" s="13" t="s">
        <v>551</v>
      </c>
      <c r="I29" s="12">
        <v>220.11</v>
      </c>
      <c r="J29" s="9">
        <v>43.71</v>
      </c>
      <c r="K29" s="9">
        <v>199.43</v>
      </c>
      <c r="L29" s="9">
        <v>155.72</v>
      </c>
      <c r="M29" s="9">
        <v>0</v>
      </c>
      <c r="N29" s="9">
        <v>0</v>
      </c>
      <c r="O29" s="9">
        <v>0</v>
      </c>
      <c r="P29" s="9">
        <v>0</v>
      </c>
      <c r="Q29" s="9">
        <v>76.8</v>
      </c>
      <c r="R29" s="9">
        <v>11.82</v>
      </c>
      <c r="S29" s="9">
        <v>55.82</v>
      </c>
      <c r="T29" s="9">
        <v>44</v>
      </c>
      <c r="U29" s="12" t="s">
        <v>7</v>
      </c>
      <c r="V29" s="9">
        <v>13.69</v>
      </c>
      <c r="W29" s="9">
        <v>13.79</v>
      </c>
      <c r="X29" s="9"/>
      <c r="Y29" s="9"/>
      <c r="Z29" s="18" t="str">
        <f t="shared" si="3"/>
        <v>Pathway</v>
      </c>
      <c r="AA29" s="18" t="str">
        <f t="shared" si="4"/>
        <v>Google</v>
      </c>
      <c r="AB29" s="10" t="str">
        <f t="shared" si="5"/>
        <v>Bing</v>
      </c>
      <c r="AC29" s="13" t="s">
        <v>2208</v>
      </c>
      <c r="AD29">
        <v>39.953400899800002</v>
      </c>
      <c r="AE29">
        <v>-83.005364009100006</v>
      </c>
      <c r="AF29">
        <v>39.953410585900002</v>
      </c>
      <c r="AG29">
        <v>-83.003413373499995</v>
      </c>
    </row>
    <row r="30" spans="1:33" x14ac:dyDescent="0.25">
      <c r="A30" s="12">
        <v>27</v>
      </c>
      <c r="B30" s="9">
        <v>6</v>
      </c>
      <c r="C30" s="9" t="s">
        <v>8</v>
      </c>
      <c r="D30" s="9" t="s">
        <v>994</v>
      </c>
      <c r="E30" s="9" t="s">
        <v>4</v>
      </c>
      <c r="F30" s="9" t="s">
        <v>5</v>
      </c>
      <c r="G30" s="9" t="s">
        <v>1457</v>
      </c>
      <c r="H30" s="13" t="s">
        <v>551</v>
      </c>
      <c r="I30" s="12">
        <v>364.19</v>
      </c>
      <c r="J30" s="9">
        <v>57.36</v>
      </c>
      <c r="K30" s="9">
        <v>248.31</v>
      </c>
      <c r="L30" s="9">
        <v>190.95</v>
      </c>
      <c r="M30" s="9">
        <v>0</v>
      </c>
      <c r="N30" s="9">
        <v>1.83</v>
      </c>
      <c r="O30" s="9">
        <v>1.29</v>
      </c>
      <c r="P30" s="9">
        <v>0</v>
      </c>
      <c r="Q30" s="9">
        <v>162.75</v>
      </c>
      <c r="R30" s="9">
        <v>16.04</v>
      </c>
      <c r="S30" s="9">
        <v>59.73</v>
      </c>
      <c r="T30" s="9">
        <v>43.69</v>
      </c>
      <c r="U30" s="12" t="s">
        <v>7</v>
      </c>
      <c r="V30" s="9">
        <v>13.21</v>
      </c>
      <c r="W30" s="9">
        <v>13.22</v>
      </c>
      <c r="X30" s="9"/>
      <c r="Y30" s="9"/>
      <c r="Z30" s="18" t="str">
        <f t="shared" si="3"/>
        <v>Pathway</v>
      </c>
      <c r="AA30" s="18" t="str">
        <f t="shared" si="4"/>
        <v>Google</v>
      </c>
      <c r="AB30" s="10" t="str">
        <f t="shared" si="5"/>
        <v>Bing</v>
      </c>
      <c r="AC30" s="13" t="s">
        <v>2208</v>
      </c>
      <c r="AD30">
        <v>39.951336456900002</v>
      </c>
      <c r="AE30">
        <v>-83.013927443399993</v>
      </c>
      <c r="AF30">
        <v>39.951402702000003</v>
      </c>
      <c r="AG30">
        <v>-83.0137673439</v>
      </c>
    </row>
    <row r="31" spans="1:33" x14ac:dyDescent="0.25">
      <c r="A31" s="12">
        <v>28</v>
      </c>
      <c r="B31" s="9">
        <v>6</v>
      </c>
      <c r="C31" s="9" t="s">
        <v>8</v>
      </c>
      <c r="D31" s="9" t="s">
        <v>994</v>
      </c>
      <c r="E31" s="9" t="s">
        <v>4</v>
      </c>
      <c r="F31" s="9" t="s">
        <v>10</v>
      </c>
      <c r="G31" s="9" t="s">
        <v>1457</v>
      </c>
      <c r="H31" s="13" t="s">
        <v>551</v>
      </c>
      <c r="I31" s="12">
        <v>233.91</v>
      </c>
      <c r="J31" s="9">
        <v>49.71</v>
      </c>
      <c r="K31" s="9">
        <v>217.85</v>
      </c>
      <c r="L31" s="9">
        <v>168.14</v>
      </c>
      <c r="M31" s="9">
        <v>3.22</v>
      </c>
      <c r="N31" s="9">
        <v>1.46</v>
      </c>
      <c r="O31" s="9">
        <v>2.72</v>
      </c>
      <c r="P31" s="9">
        <v>1.26</v>
      </c>
      <c r="Q31" s="9">
        <v>74.05</v>
      </c>
      <c r="R31" s="9">
        <v>13.73</v>
      </c>
      <c r="S31" s="9">
        <v>56.99</v>
      </c>
      <c r="T31" s="9">
        <v>43.26</v>
      </c>
      <c r="U31" s="12" t="s">
        <v>7</v>
      </c>
      <c r="V31" s="9">
        <v>16.93</v>
      </c>
      <c r="W31" s="9">
        <v>17.03</v>
      </c>
      <c r="X31" s="9"/>
      <c r="Y31" s="9"/>
      <c r="Z31" s="18" t="str">
        <f t="shared" si="3"/>
        <v>Pathway</v>
      </c>
      <c r="AA31" s="18" t="str">
        <f t="shared" si="4"/>
        <v>Google</v>
      </c>
      <c r="AB31" s="10" t="str">
        <f t="shared" si="5"/>
        <v>Bing</v>
      </c>
      <c r="AC31" s="13" t="s">
        <v>2219</v>
      </c>
      <c r="AD31">
        <v>39.951855234699998</v>
      </c>
      <c r="AE31">
        <v>-82.945149889800007</v>
      </c>
      <c r="AF31">
        <v>39.950636627500003</v>
      </c>
      <c r="AG31">
        <v>-82.944067090299995</v>
      </c>
    </row>
    <row r="32" spans="1:33" x14ac:dyDescent="0.25">
      <c r="A32" s="12">
        <v>29</v>
      </c>
      <c r="B32" s="9">
        <v>12</v>
      </c>
      <c r="C32" s="9" t="s">
        <v>14</v>
      </c>
      <c r="D32" s="9" t="s">
        <v>996</v>
      </c>
      <c r="E32" s="9" t="s">
        <v>4</v>
      </c>
      <c r="F32" s="9" t="s">
        <v>5</v>
      </c>
      <c r="G32" s="9" t="s">
        <v>1457</v>
      </c>
      <c r="H32" s="13" t="s">
        <v>554</v>
      </c>
      <c r="I32" s="12">
        <v>247.6</v>
      </c>
      <c r="J32" s="9">
        <v>44.28</v>
      </c>
      <c r="K32" s="9">
        <v>232.82</v>
      </c>
      <c r="L32" s="9">
        <v>188.54</v>
      </c>
      <c r="M32" s="9">
        <v>9.74</v>
      </c>
      <c r="N32" s="9">
        <v>1.39</v>
      </c>
      <c r="O32" s="9">
        <v>7.76</v>
      </c>
      <c r="P32" s="9">
        <v>6.37</v>
      </c>
      <c r="Q32" s="9">
        <v>68.150000000000006</v>
      </c>
      <c r="R32" s="9">
        <v>12.19</v>
      </c>
      <c r="S32" s="9">
        <v>54.93</v>
      </c>
      <c r="T32" s="9">
        <v>42.74</v>
      </c>
      <c r="U32" s="12" t="s">
        <v>12</v>
      </c>
      <c r="V32" s="9">
        <v>14.8</v>
      </c>
      <c r="W32" s="9">
        <v>14.9</v>
      </c>
      <c r="X32" s="9"/>
      <c r="Y32" s="9"/>
      <c r="Z32" s="18" t="str">
        <f t="shared" si="3"/>
        <v>Pathway</v>
      </c>
      <c r="AA32" s="18" t="str">
        <f t="shared" si="4"/>
        <v>Google</v>
      </c>
      <c r="AB32" s="10" t="str">
        <f t="shared" si="5"/>
        <v>Bing</v>
      </c>
      <c r="AC32" s="13" t="s">
        <v>2202</v>
      </c>
      <c r="AD32">
        <v>41.476084117500001</v>
      </c>
      <c r="AE32">
        <v>-81.692721569100001</v>
      </c>
      <c r="AF32">
        <v>41.4775833363</v>
      </c>
      <c r="AG32">
        <v>-81.693266765999994</v>
      </c>
    </row>
    <row r="33" spans="1:33" x14ac:dyDescent="0.25">
      <c r="A33" s="12">
        <v>30</v>
      </c>
      <c r="B33" s="9">
        <v>6</v>
      </c>
      <c r="C33" s="9" t="s">
        <v>8</v>
      </c>
      <c r="D33" s="9" t="s">
        <v>1005</v>
      </c>
      <c r="E33" s="9" t="s">
        <v>4</v>
      </c>
      <c r="F33" s="9" t="s">
        <v>10</v>
      </c>
      <c r="G33" s="9" t="s">
        <v>1457</v>
      </c>
      <c r="H33" s="13" t="s">
        <v>1006</v>
      </c>
      <c r="I33" s="12">
        <v>363.51</v>
      </c>
      <c r="J33" s="9">
        <v>52.67</v>
      </c>
      <c r="K33" s="9">
        <v>306.32</v>
      </c>
      <c r="L33" s="9">
        <v>253.65</v>
      </c>
      <c r="M33" s="9">
        <v>16.100000000000001</v>
      </c>
      <c r="N33" s="9">
        <v>1.55</v>
      </c>
      <c r="O33" s="9">
        <v>9.11</v>
      </c>
      <c r="P33" s="9">
        <v>7.56</v>
      </c>
      <c r="Q33" s="9">
        <v>96.58</v>
      </c>
      <c r="R33" s="9">
        <v>14.64</v>
      </c>
      <c r="S33" s="9">
        <v>57.21</v>
      </c>
      <c r="T33" s="9">
        <v>42.57</v>
      </c>
      <c r="U33" s="12" t="s">
        <v>26</v>
      </c>
      <c r="V33" s="9">
        <v>35.51</v>
      </c>
      <c r="W33" s="9">
        <v>35.549999999999997</v>
      </c>
      <c r="X33" s="9"/>
      <c r="Y33" s="9"/>
      <c r="Z33" s="18" t="str">
        <f t="shared" si="3"/>
        <v>Pathway</v>
      </c>
      <c r="AA33" s="18" t="str">
        <f t="shared" si="4"/>
        <v>Google</v>
      </c>
      <c r="AB33" s="10" t="str">
        <f t="shared" si="5"/>
        <v>Bing</v>
      </c>
      <c r="AC33" s="13" t="s">
        <v>2324</v>
      </c>
      <c r="AD33">
        <v>40.011235698500002</v>
      </c>
      <c r="AE33">
        <v>-82.900864502600001</v>
      </c>
      <c r="AF33">
        <v>40.0108067468</v>
      </c>
      <c r="AG33">
        <v>-82.900348425999994</v>
      </c>
    </row>
    <row r="34" spans="1:33" x14ac:dyDescent="0.25">
      <c r="A34" s="12">
        <v>31</v>
      </c>
      <c r="B34" s="9">
        <v>6</v>
      </c>
      <c r="C34" s="9" t="s">
        <v>8</v>
      </c>
      <c r="D34" s="9" t="s">
        <v>1005</v>
      </c>
      <c r="E34" s="9" t="s">
        <v>4</v>
      </c>
      <c r="F34" s="9" t="s">
        <v>13</v>
      </c>
      <c r="G34" s="9" t="s">
        <v>1457</v>
      </c>
      <c r="H34" s="13" t="s">
        <v>1006</v>
      </c>
      <c r="I34" s="12">
        <v>226.68</v>
      </c>
      <c r="J34" s="9">
        <v>52.63</v>
      </c>
      <c r="K34" s="9">
        <v>209.39</v>
      </c>
      <c r="L34" s="9">
        <v>156.76</v>
      </c>
      <c r="M34" s="9">
        <v>16</v>
      </c>
      <c r="N34" s="9">
        <v>1.46</v>
      </c>
      <c r="O34" s="9">
        <v>11.84</v>
      </c>
      <c r="P34" s="9">
        <v>10.38</v>
      </c>
      <c r="Q34" s="9">
        <v>73.599999999999994</v>
      </c>
      <c r="R34" s="9">
        <v>14.07</v>
      </c>
      <c r="S34" s="9">
        <v>56.57</v>
      </c>
      <c r="T34" s="9">
        <v>42.5</v>
      </c>
      <c r="U34" s="12" t="s">
        <v>26</v>
      </c>
      <c r="V34" s="9">
        <v>30.43</v>
      </c>
      <c r="W34" s="9">
        <v>30.53</v>
      </c>
      <c r="X34" s="9"/>
      <c r="Y34" s="9"/>
      <c r="Z34" s="18" t="str">
        <f t="shared" si="3"/>
        <v>Pathway</v>
      </c>
      <c r="AA34" s="18" t="str">
        <f t="shared" si="4"/>
        <v>Google</v>
      </c>
      <c r="AB34" s="10" t="str">
        <f t="shared" si="5"/>
        <v>Bing</v>
      </c>
      <c r="AC34" s="13" t="s">
        <v>2221</v>
      </c>
      <c r="AD34">
        <v>40.083890910599997</v>
      </c>
      <c r="AE34">
        <v>-82.906995015999996</v>
      </c>
      <c r="AF34">
        <v>40.082534110600001</v>
      </c>
      <c r="AG34">
        <v>-82.907092271699995</v>
      </c>
    </row>
    <row r="35" spans="1:33" x14ac:dyDescent="0.25">
      <c r="A35" s="12">
        <v>32</v>
      </c>
      <c r="B35" s="9">
        <v>12</v>
      </c>
      <c r="C35" s="9" t="s">
        <v>14</v>
      </c>
      <c r="D35" s="9" t="s">
        <v>996</v>
      </c>
      <c r="E35" s="9" t="s">
        <v>4</v>
      </c>
      <c r="F35" s="9" t="s">
        <v>13</v>
      </c>
      <c r="G35" s="9" t="s">
        <v>1457</v>
      </c>
      <c r="H35" s="13" t="s">
        <v>554</v>
      </c>
      <c r="I35" s="12">
        <v>200.94</v>
      </c>
      <c r="J35" s="9">
        <v>47.02</v>
      </c>
      <c r="K35" s="9">
        <v>183.99</v>
      </c>
      <c r="L35" s="9">
        <v>136.97</v>
      </c>
      <c r="M35" s="9">
        <v>3.21</v>
      </c>
      <c r="N35" s="9">
        <v>1.31</v>
      </c>
      <c r="O35" s="9">
        <v>2.62</v>
      </c>
      <c r="P35" s="9">
        <v>1.31</v>
      </c>
      <c r="Q35" s="9">
        <v>73.790000000000006</v>
      </c>
      <c r="R35" s="9">
        <v>12.66</v>
      </c>
      <c r="S35" s="9">
        <v>54.92</v>
      </c>
      <c r="T35" s="9">
        <v>42.26</v>
      </c>
      <c r="U35" s="12" t="s">
        <v>12</v>
      </c>
      <c r="V35" s="9">
        <v>21.01</v>
      </c>
      <c r="W35" s="9">
        <v>21.11</v>
      </c>
      <c r="X35" s="9"/>
      <c r="Y35" s="9"/>
      <c r="Z35" s="18" t="str">
        <f t="shared" si="3"/>
        <v>Pathway</v>
      </c>
      <c r="AA35" s="18" t="str">
        <f t="shared" si="4"/>
        <v>Google</v>
      </c>
      <c r="AB35" s="10" t="str">
        <f t="shared" si="5"/>
        <v>Bing</v>
      </c>
      <c r="AC35" s="13" t="s">
        <v>2222</v>
      </c>
      <c r="AD35">
        <v>41.539145890299999</v>
      </c>
      <c r="AE35">
        <v>-81.631590313299995</v>
      </c>
      <c r="AF35">
        <v>41.5392319985</v>
      </c>
      <c r="AG35">
        <v>-81.629743770999994</v>
      </c>
    </row>
    <row r="36" spans="1:33" x14ac:dyDescent="0.25">
      <c r="A36" s="12">
        <v>33</v>
      </c>
      <c r="B36" s="9">
        <v>6</v>
      </c>
      <c r="C36" s="9" t="s">
        <v>8</v>
      </c>
      <c r="D36" s="9" t="s">
        <v>614</v>
      </c>
      <c r="E36" s="9" t="s">
        <v>4</v>
      </c>
      <c r="F36" s="9" t="s">
        <v>10</v>
      </c>
      <c r="G36" s="9" t="s">
        <v>1457</v>
      </c>
      <c r="H36" s="13" t="s">
        <v>549</v>
      </c>
      <c r="I36" s="12">
        <v>249.72</v>
      </c>
      <c r="J36" s="9">
        <v>52.97</v>
      </c>
      <c r="K36" s="9">
        <v>233.53</v>
      </c>
      <c r="L36" s="9">
        <v>180.56</v>
      </c>
      <c r="M36" s="9">
        <v>9.66</v>
      </c>
      <c r="N36" s="9">
        <v>1.56</v>
      </c>
      <c r="O36" s="9">
        <v>7.48</v>
      </c>
      <c r="P36" s="9">
        <v>5.92</v>
      </c>
      <c r="Q36" s="9">
        <v>70.83</v>
      </c>
      <c r="R36" s="9">
        <v>14.73</v>
      </c>
      <c r="S36" s="9">
        <v>55.75</v>
      </c>
      <c r="T36" s="9">
        <v>41.02</v>
      </c>
      <c r="U36" s="12" t="s">
        <v>15</v>
      </c>
      <c r="V36" s="9">
        <v>17.989999999999998</v>
      </c>
      <c r="W36" s="9">
        <v>18.09</v>
      </c>
      <c r="X36" s="9"/>
      <c r="Y36" s="9"/>
      <c r="Z36" s="18" t="str">
        <f t="shared" si="3"/>
        <v>Pathway</v>
      </c>
      <c r="AA36" s="18" t="str">
        <f t="shared" si="4"/>
        <v>Google</v>
      </c>
      <c r="AB36" s="10" t="str">
        <f t="shared" si="5"/>
        <v>Bing</v>
      </c>
      <c r="AC36" s="13" t="s">
        <v>2223</v>
      </c>
      <c r="AD36">
        <v>39.970555814199997</v>
      </c>
      <c r="AE36">
        <v>-82.983483727399999</v>
      </c>
      <c r="AF36">
        <v>39.971991414900003</v>
      </c>
      <c r="AG36">
        <v>-82.983523608100001</v>
      </c>
    </row>
    <row r="37" spans="1:33" x14ac:dyDescent="0.25">
      <c r="A37" s="12">
        <v>34</v>
      </c>
      <c r="B37" s="9">
        <v>12</v>
      </c>
      <c r="C37" s="9" t="s">
        <v>14</v>
      </c>
      <c r="D37" s="9" t="s">
        <v>1011</v>
      </c>
      <c r="E37" s="9" t="s">
        <v>4</v>
      </c>
      <c r="F37" s="9" t="s">
        <v>28</v>
      </c>
      <c r="G37" s="9" t="s">
        <v>1457</v>
      </c>
      <c r="H37" s="13" t="s">
        <v>1012</v>
      </c>
      <c r="I37" s="12">
        <v>190.81</v>
      </c>
      <c r="J37" s="9">
        <v>35.42</v>
      </c>
      <c r="K37" s="9">
        <v>167.43</v>
      </c>
      <c r="L37" s="9">
        <v>132.01</v>
      </c>
      <c r="M37" s="9">
        <v>10.37</v>
      </c>
      <c r="N37" s="9">
        <v>1.1299999999999999</v>
      </c>
      <c r="O37" s="9">
        <v>7.18</v>
      </c>
      <c r="P37" s="9">
        <v>6.05</v>
      </c>
      <c r="Q37" s="9">
        <v>72.58</v>
      </c>
      <c r="R37" s="9">
        <v>11.05</v>
      </c>
      <c r="S37" s="9">
        <v>51.33</v>
      </c>
      <c r="T37" s="9">
        <v>40.28</v>
      </c>
      <c r="U37" s="12" t="s">
        <v>18</v>
      </c>
      <c r="V37" s="9">
        <v>20.75</v>
      </c>
      <c r="W37" s="9">
        <v>20.85</v>
      </c>
      <c r="X37" s="9"/>
      <c r="Y37" s="9"/>
      <c r="Z37" s="18" t="str">
        <f t="shared" si="3"/>
        <v>Pathway</v>
      </c>
      <c r="AA37" s="18" t="str">
        <f t="shared" si="4"/>
        <v>Google</v>
      </c>
      <c r="AB37" s="10" t="str">
        <f t="shared" si="5"/>
        <v>Bing</v>
      </c>
      <c r="AC37" s="13" t="s">
        <v>2324</v>
      </c>
      <c r="AD37">
        <v>41.4171092311</v>
      </c>
      <c r="AE37">
        <v>-81.594215464599998</v>
      </c>
      <c r="AF37">
        <v>41.418044926299999</v>
      </c>
      <c r="AG37">
        <v>-81.592712749699999</v>
      </c>
    </row>
    <row r="38" spans="1:33" x14ac:dyDescent="0.25">
      <c r="A38" s="12">
        <v>35</v>
      </c>
      <c r="B38" s="9">
        <v>6</v>
      </c>
      <c r="C38" s="9" t="s">
        <v>8</v>
      </c>
      <c r="D38" s="9" t="s">
        <v>1035</v>
      </c>
      <c r="E38" s="9" t="s">
        <v>4</v>
      </c>
      <c r="F38" s="9" t="s">
        <v>5</v>
      </c>
      <c r="G38" s="9" t="s">
        <v>1457</v>
      </c>
      <c r="H38" s="13" t="s">
        <v>1036</v>
      </c>
      <c r="I38" s="12">
        <v>331.08</v>
      </c>
      <c r="J38" s="9">
        <v>51.2</v>
      </c>
      <c r="K38" s="9">
        <v>313.27</v>
      </c>
      <c r="L38" s="9">
        <v>262.07</v>
      </c>
      <c r="M38" s="9">
        <v>6.51</v>
      </c>
      <c r="N38" s="9">
        <v>1.62</v>
      </c>
      <c r="O38" s="9">
        <v>5.48</v>
      </c>
      <c r="P38" s="9">
        <v>3.86</v>
      </c>
      <c r="Q38" s="9">
        <v>65.099999999999994</v>
      </c>
      <c r="R38" s="9">
        <v>14.22</v>
      </c>
      <c r="S38" s="9">
        <v>54.41</v>
      </c>
      <c r="T38" s="9">
        <v>40.19</v>
      </c>
      <c r="U38" s="12" t="s">
        <v>16</v>
      </c>
      <c r="V38" s="9">
        <v>4.66</v>
      </c>
      <c r="W38" s="9">
        <v>4.76</v>
      </c>
      <c r="X38" s="9"/>
      <c r="Y38" s="9"/>
      <c r="Z38" s="18" t="str">
        <f t="shared" si="3"/>
        <v>Pathway</v>
      </c>
      <c r="AA38" s="18" t="str">
        <f t="shared" si="4"/>
        <v>Google</v>
      </c>
      <c r="AB38" s="10" t="str">
        <f t="shared" si="5"/>
        <v>Bing</v>
      </c>
      <c r="AC38" s="13" t="s">
        <v>2224</v>
      </c>
      <c r="AD38">
        <v>39.971131632400002</v>
      </c>
      <c r="AE38">
        <v>-82.984874435400002</v>
      </c>
      <c r="AF38">
        <v>39.972292493499999</v>
      </c>
      <c r="AG38">
        <v>-82.983093654499996</v>
      </c>
    </row>
    <row r="39" spans="1:33" x14ac:dyDescent="0.25">
      <c r="A39" s="12">
        <v>36</v>
      </c>
      <c r="B39" s="9">
        <v>6</v>
      </c>
      <c r="C39" s="9" t="s">
        <v>8</v>
      </c>
      <c r="D39" s="9" t="s">
        <v>1035</v>
      </c>
      <c r="E39" s="9" t="s">
        <v>4</v>
      </c>
      <c r="F39" s="9" t="s">
        <v>5</v>
      </c>
      <c r="G39" s="9" t="s">
        <v>1457</v>
      </c>
      <c r="H39" s="13" t="s">
        <v>1036</v>
      </c>
      <c r="I39" s="12">
        <v>288.04000000000002</v>
      </c>
      <c r="J39" s="9">
        <v>51.2</v>
      </c>
      <c r="K39" s="9">
        <v>272.97000000000003</v>
      </c>
      <c r="L39" s="9">
        <v>221.77</v>
      </c>
      <c r="M39" s="9">
        <v>6.51</v>
      </c>
      <c r="N39" s="9">
        <v>1.62</v>
      </c>
      <c r="O39" s="9">
        <v>5.48</v>
      </c>
      <c r="P39" s="9">
        <v>3.86</v>
      </c>
      <c r="Q39" s="9">
        <v>65.099999999999994</v>
      </c>
      <c r="R39" s="9">
        <v>14.22</v>
      </c>
      <c r="S39" s="9">
        <v>54.41</v>
      </c>
      <c r="T39" s="9">
        <v>40.19</v>
      </c>
      <c r="U39" s="12" t="s">
        <v>16</v>
      </c>
      <c r="V39" s="9">
        <v>4.58</v>
      </c>
      <c r="W39" s="9">
        <v>4.68</v>
      </c>
      <c r="X39" s="9"/>
      <c r="Y39" s="9"/>
      <c r="Z39" s="18" t="str">
        <f t="shared" si="3"/>
        <v>Pathway</v>
      </c>
      <c r="AA39" s="18" t="str">
        <f t="shared" si="4"/>
        <v>Google</v>
      </c>
      <c r="AB39" s="10" t="str">
        <f t="shared" si="5"/>
        <v>Bing</v>
      </c>
      <c r="AC39" s="13" t="s">
        <v>2225</v>
      </c>
      <c r="AD39">
        <v>39.971108803900002</v>
      </c>
      <c r="AE39">
        <v>-82.986772160100003</v>
      </c>
      <c r="AF39">
        <v>39.971267953900004</v>
      </c>
      <c r="AG39">
        <v>-82.984429309700005</v>
      </c>
    </row>
    <row r="40" spans="1:33" x14ac:dyDescent="0.25">
      <c r="A40" s="12">
        <v>37</v>
      </c>
      <c r="B40" s="9">
        <v>8</v>
      </c>
      <c r="C40" s="9" t="s">
        <v>11</v>
      </c>
      <c r="D40" s="9" t="s">
        <v>995</v>
      </c>
      <c r="E40" s="9" t="s">
        <v>4</v>
      </c>
      <c r="F40" s="9" t="s">
        <v>21</v>
      </c>
      <c r="G40" s="9" t="s">
        <v>1457</v>
      </c>
      <c r="H40" s="13" t="s">
        <v>549</v>
      </c>
      <c r="I40" s="12">
        <v>280.06</v>
      </c>
      <c r="J40" s="9">
        <v>23.34</v>
      </c>
      <c r="K40" s="9">
        <v>230.91</v>
      </c>
      <c r="L40" s="9">
        <v>207.57</v>
      </c>
      <c r="M40" s="9">
        <v>0</v>
      </c>
      <c r="N40" s="9">
        <v>0</v>
      </c>
      <c r="O40" s="9">
        <v>0</v>
      </c>
      <c r="P40" s="9">
        <v>0</v>
      </c>
      <c r="Q40" s="9">
        <v>81.67</v>
      </c>
      <c r="R40" s="9">
        <v>6.27</v>
      </c>
      <c r="S40" s="9">
        <v>45.9</v>
      </c>
      <c r="T40" s="9">
        <v>39.630000000000003</v>
      </c>
      <c r="U40" s="12" t="s">
        <v>9</v>
      </c>
      <c r="V40" s="9">
        <v>14.93</v>
      </c>
      <c r="W40" s="9">
        <v>15.03</v>
      </c>
      <c r="X40" s="9"/>
      <c r="Y40" s="9"/>
      <c r="Z40" s="18" t="str">
        <f t="shared" si="3"/>
        <v>Pathway</v>
      </c>
      <c r="AA40" s="18" t="str">
        <f t="shared" si="4"/>
        <v>Google</v>
      </c>
      <c r="AB40" s="10" t="str">
        <f t="shared" si="5"/>
        <v>Bing</v>
      </c>
      <c r="AC40" s="13" t="s">
        <v>2226</v>
      </c>
      <c r="AD40">
        <v>39.236798464800003</v>
      </c>
      <c r="AE40">
        <v>-84.3668400432</v>
      </c>
      <c r="AF40">
        <v>39.238257861199997</v>
      </c>
      <c r="AG40">
        <v>-84.366688261899995</v>
      </c>
    </row>
    <row r="41" spans="1:33" x14ac:dyDescent="0.25">
      <c r="A41" s="12">
        <v>38</v>
      </c>
      <c r="B41" s="9">
        <v>12</v>
      </c>
      <c r="C41" s="9" t="s">
        <v>14</v>
      </c>
      <c r="D41" s="9" t="s">
        <v>996</v>
      </c>
      <c r="E41" s="9" t="s">
        <v>4</v>
      </c>
      <c r="F41" s="9" t="s">
        <v>10</v>
      </c>
      <c r="G41" s="9" t="s">
        <v>1457</v>
      </c>
      <c r="H41" s="13" t="s">
        <v>554</v>
      </c>
      <c r="I41" s="12">
        <v>410.93</v>
      </c>
      <c r="J41" s="9">
        <v>38.92</v>
      </c>
      <c r="K41" s="9">
        <v>303.36</v>
      </c>
      <c r="L41" s="9">
        <v>264.43</v>
      </c>
      <c r="M41" s="9">
        <v>0</v>
      </c>
      <c r="N41" s="9">
        <v>1.1100000000000001</v>
      </c>
      <c r="O41" s="9">
        <v>0.7</v>
      </c>
      <c r="P41" s="9">
        <v>0</v>
      </c>
      <c r="Q41" s="9">
        <v>118.05</v>
      </c>
      <c r="R41" s="9">
        <v>10.47</v>
      </c>
      <c r="S41" s="9">
        <v>49.95</v>
      </c>
      <c r="T41" s="9">
        <v>39.479999999999997</v>
      </c>
      <c r="U41" s="12" t="s">
        <v>12</v>
      </c>
      <c r="V41" s="9">
        <v>18.170000000000002</v>
      </c>
      <c r="W41" s="9">
        <v>18.2</v>
      </c>
      <c r="X41" s="9"/>
      <c r="Y41" s="9"/>
      <c r="Z41" s="18" t="str">
        <f t="shared" si="3"/>
        <v>Pathway</v>
      </c>
      <c r="AA41" s="18" t="str">
        <f t="shared" si="4"/>
        <v>Google</v>
      </c>
      <c r="AB41" s="10" t="str">
        <f t="shared" si="5"/>
        <v>Bing</v>
      </c>
      <c r="AC41" s="13" t="s">
        <v>2227</v>
      </c>
      <c r="AD41">
        <v>41.516452698000002</v>
      </c>
      <c r="AE41">
        <v>-81.6752466027</v>
      </c>
      <c r="AF41">
        <v>41.516850739100001</v>
      </c>
      <c r="AG41">
        <v>-81.675471281</v>
      </c>
    </row>
    <row r="42" spans="1:33" x14ac:dyDescent="0.25">
      <c r="A42" s="12">
        <v>39</v>
      </c>
      <c r="B42" s="9">
        <v>6</v>
      </c>
      <c r="C42" s="9" t="s">
        <v>8</v>
      </c>
      <c r="D42" s="9" t="s">
        <v>614</v>
      </c>
      <c r="E42" s="9" t="s">
        <v>4</v>
      </c>
      <c r="F42" s="9" t="s">
        <v>10</v>
      </c>
      <c r="G42" s="9" t="s">
        <v>1457</v>
      </c>
      <c r="H42" s="13" t="s">
        <v>549</v>
      </c>
      <c r="I42" s="12">
        <v>293.97000000000003</v>
      </c>
      <c r="J42" s="9">
        <v>38.369999999999997</v>
      </c>
      <c r="K42" s="9">
        <v>265.82</v>
      </c>
      <c r="L42" s="9">
        <v>227.44</v>
      </c>
      <c r="M42" s="9">
        <v>3.22</v>
      </c>
      <c r="N42" s="9">
        <v>1.0900000000000001</v>
      </c>
      <c r="O42" s="9">
        <v>2.4900000000000002</v>
      </c>
      <c r="P42" s="9">
        <v>1.39</v>
      </c>
      <c r="Q42" s="9">
        <v>67.61</v>
      </c>
      <c r="R42" s="9">
        <v>10.3</v>
      </c>
      <c r="S42" s="9">
        <v>47.86</v>
      </c>
      <c r="T42" s="9">
        <v>37.56</v>
      </c>
      <c r="U42" s="12" t="s">
        <v>15</v>
      </c>
      <c r="V42" s="9">
        <v>14.37</v>
      </c>
      <c r="W42" s="9">
        <v>14.47</v>
      </c>
      <c r="X42" s="9"/>
      <c r="Y42" s="9"/>
      <c r="Z42" s="18" t="str">
        <f t="shared" si="3"/>
        <v>Pathway</v>
      </c>
      <c r="AA42" s="18" t="str">
        <f t="shared" si="4"/>
        <v>Google</v>
      </c>
      <c r="AB42" s="10" t="str">
        <f t="shared" si="5"/>
        <v>Bing</v>
      </c>
      <c r="AC42" s="13" t="s">
        <v>2324</v>
      </c>
      <c r="AD42">
        <v>39.939443723300002</v>
      </c>
      <c r="AE42">
        <v>-83.009750818800001</v>
      </c>
      <c r="AF42">
        <v>39.940694105399999</v>
      </c>
      <c r="AG42">
        <v>-83.010436253899996</v>
      </c>
    </row>
    <row r="43" spans="1:33" x14ac:dyDescent="0.25">
      <c r="A43" s="12">
        <v>40</v>
      </c>
      <c r="B43" s="9">
        <v>2</v>
      </c>
      <c r="C43" s="9" t="s">
        <v>6</v>
      </c>
      <c r="D43" s="9" t="s">
        <v>993</v>
      </c>
      <c r="E43" s="9" t="s">
        <v>4</v>
      </c>
      <c r="F43" s="9" t="s">
        <v>5</v>
      </c>
      <c r="G43" s="9" t="s">
        <v>1457</v>
      </c>
      <c r="H43" s="13" t="s">
        <v>558</v>
      </c>
      <c r="I43" s="12">
        <v>218.52</v>
      </c>
      <c r="J43" s="9">
        <v>31.11</v>
      </c>
      <c r="K43" s="9">
        <v>199.66</v>
      </c>
      <c r="L43" s="9">
        <v>168.55</v>
      </c>
      <c r="M43" s="9">
        <v>13.02</v>
      </c>
      <c r="N43" s="9">
        <v>0.96</v>
      </c>
      <c r="O43" s="9">
        <v>9.27</v>
      </c>
      <c r="P43" s="9">
        <v>8.31</v>
      </c>
      <c r="Q43" s="9">
        <v>61.85</v>
      </c>
      <c r="R43" s="9">
        <v>8.3800000000000008</v>
      </c>
      <c r="S43" s="9">
        <v>45.22</v>
      </c>
      <c r="T43" s="9">
        <v>36.840000000000003</v>
      </c>
      <c r="U43" s="12" t="s">
        <v>3</v>
      </c>
      <c r="V43" s="9">
        <v>6.24</v>
      </c>
      <c r="W43" s="9">
        <v>6.34</v>
      </c>
      <c r="X43" s="9"/>
      <c r="Y43" s="9"/>
      <c r="Z43" s="18" t="str">
        <f t="shared" si="3"/>
        <v>Pathway</v>
      </c>
      <c r="AA43" s="18" t="str">
        <f t="shared" si="4"/>
        <v>Google</v>
      </c>
      <c r="AB43" s="10" t="str">
        <f t="shared" si="5"/>
        <v>Bing</v>
      </c>
      <c r="AC43" s="13" t="s">
        <v>2228</v>
      </c>
      <c r="AD43">
        <v>41.686839839800001</v>
      </c>
      <c r="AE43">
        <v>-83.5534406461</v>
      </c>
      <c r="AF43">
        <v>41.687015272300002</v>
      </c>
      <c r="AG43">
        <v>-83.551411387599998</v>
      </c>
    </row>
    <row r="44" spans="1:33" x14ac:dyDescent="0.25">
      <c r="A44" s="12">
        <v>41</v>
      </c>
      <c r="B44" s="9">
        <v>6</v>
      </c>
      <c r="C44" s="9" t="s">
        <v>8</v>
      </c>
      <c r="D44" s="9" t="s">
        <v>614</v>
      </c>
      <c r="E44" s="9" t="s">
        <v>4</v>
      </c>
      <c r="F44" s="9" t="s">
        <v>13</v>
      </c>
      <c r="G44" s="9" t="s">
        <v>1457</v>
      </c>
      <c r="H44" s="13" t="s">
        <v>549</v>
      </c>
      <c r="I44" s="12">
        <v>235.09</v>
      </c>
      <c r="J44" s="9">
        <v>32.380000000000003</v>
      </c>
      <c r="K44" s="9">
        <v>209.8</v>
      </c>
      <c r="L44" s="9">
        <v>177.42</v>
      </c>
      <c r="M44" s="9">
        <v>2.57</v>
      </c>
      <c r="N44" s="9">
        <v>0.92</v>
      </c>
      <c r="O44" s="9">
        <v>2.02</v>
      </c>
      <c r="P44" s="9">
        <v>1.0900000000000001</v>
      </c>
      <c r="Q44" s="9">
        <v>64.25</v>
      </c>
      <c r="R44" s="9">
        <v>8.92</v>
      </c>
      <c r="S44" s="9">
        <v>45.63</v>
      </c>
      <c r="T44" s="9">
        <v>36.700000000000003</v>
      </c>
      <c r="U44" s="12" t="s">
        <v>15</v>
      </c>
      <c r="V44" s="9">
        <v>19.04</v>
      </c>
      <c r="W44" s="9">
        <v>19.14</v>
      </c>
      <c r="X44" s="9"/>
      <c r="Y44" s="9"/>
      <c r="Z44" s="18" t="str">
        <f t="shared" si="3"/>
        <v>Pathway</v>
      </c>
      <c r="AA44" s="18" t="str">
        <f t="shared" si="4"/>
        <v>Google</v>
      </c>
      <c r="AB44" s="10" t="str">
        <f t="shared" si="5"/>
        <v>Bing</v>
      </c>
      <c r="AC44" s="13" t="s">
        <v>2207</v>
      </c>
      <c r="AD44">
        <v>39.985641172599998</v>
      </c>
      <c r="AE44">
        <v>-82.985242196499996</v>
      </c>
      <c r="AF44">
        <v>39.986988993099999</v>
      </c>
      <c r="AG44">
        <v>-82.985502945799993</v>
      </c>
    </row>
    <row r="45" spans="1:33" x14ac:dyDescent="0.25">
      <c r="A45" s="12">
        <v>42</v>
      </c>
      <c r="B45" s="9">
        <v>6</v>
      </c>
      <c r="C45" s="9" t="s">
        <v>8</v>
      </c>
      <c r="D45" s="9" t="s">
        <v>614</v>
      </c>
      <c r="E45" s="9" t="s">
        <v>4</v>
      </c>
      <c r="F45" s="9" t="s">
        <v>10</v>
      </c>
      <c r="G45" s="9" t="s">
        <v>1457</v>
      </c>
      <c r="H45" s="13" t="s">
        <v>549</v>
      </c>
      <c r="I45" s="12">
        <v>303.45999999999998</v>
      </c>
      <c r="J45" s="9">
        <v>40.15</v>
      </c>
      <c r="K45" s="9">
        <v>253.07</v>
      </c>
      <c r="L45" s="9">
        <v>212.92</v>
      </c>
      <c r="M45" s="9">
        <v>19.32</v>
      </c>
      <c r="N45" s="9">
        <v>1.1499999999999999</v>
      </c>
      <c r="O45" s="9">
        <v>10.23</v>
      </c>
      <c r="P45" s="9">
        <v>9.08</v>
      </c>
      <c r="Q45" s="9">
        <v>83.71</v>
      </c>
      <c r="R45" s="9">
        <v>10.83</v>
      </c>
      <c r="S45" s="9">
        <v>47.27</v>
      </c>
      <c r="T45" s="9">
        <v>36.44</v>
      </c>
      <c r="U45" s="12" t="s">
        <v>15</v>
      </c>
      <c r="V45" s="9">
        <v>18.09</v>
      </c>
      <c r="W45" s="9">
        <v>18.14</v>
      </c>
      <c r="X45" s="9"/>
      <c r="Y45" s="9"/>
      <c r="Z45" s="18" t="str">
        <f t="shared" si="3"/>
        <v>Pathway</v>
      </c>
      <c r="AA45" s="18" t="str">
        <f t="shared" si="4"/>
        <v>Google</v>
      </c>
      <c r="AB45" s="10" t="str">
        <f t="shared" si="5"/>
        <v>Bing</v>
      </c>
      <c r="AC45" s="13" t="s">
        <v>2223</v>
      </c>
      <c r="AD45">
        <v>39.971991414900003</v>
      </c>
      <c r="AE45">
        <v>-82.983523608100001</v>
      </c>
      <c r="AF45">
        <v>39.972667078000001</v>
      </c>
      <c r="AG45">
        <v>-82.9833188562</v>
      </c>
    </row>
    <row r="46" spans="1:33" x14ac:dyDescent="0.25">
      <c r="A46" s="12">
        <v>43</v>
      </c>
      <c r="B46" s="9">
        <v>6</v>
      </c>
      <c r="C46" s="9" t="s">
        <v>8</v>
      </c>
      <c r="D46" s="9" t="s">
        <v>1005</v>
      </c>
      <c r="E46" s="9" t="s">
        <v>4</v>
      </c>
      <c r="F46" s="9" t="s">
        <v>13</v>
      </c>
      <c r="G46" s="9" t="s">
        <v>1457</v>
      </c>
      <c r="H46" s="13" t="s">
        <v>1006</v>
      </c>
      <c r="I46" s="12">
        <v>197.11</v>
      </c>
      <c r="J46" s="9">
        <v>104.98</v>
      </c>
      <c r="K46" s="9">
        <v>192.28</v>
      </c>
      <c r="L46" s="9">
        <v>87.31</v>
      </c>
      <c r="M46" s="9">
        <v>6.4</v>
      </c>
      <c r="N46" s="9">
        <v>2.78</v>
      </c>
      <c r="O46" s="9">
        <v>5.77</v>
      </c>
      <c r="P46" s="9">
        <v>2.99</v>
      </c>
      <c r="Q46" s="9">
        <v>70.400000000000006</v>
      </c>
      <c r="R46" s="9">
        <v>26.89</v>
      </c>
      <c r="S46" s="9">
        <v>62.86</v>
      </c>
      <c r="T46" s="9">
        <v>35.96</v>
      </c>
      <c r="U46" s="12" t="s">
        <v>26</v>
      </c>
      <c r="V46" s="9">
        <v>22.88</v>
      </c>
      <c r="W46" s="9">
        <v>22.98</v>
      </c>
      <c r="X46" s="9"/>
      <c r="Y46" s="9"/>
      <c r="Z46" s="18" t="str">
        <f t="shared" si="3"/>
        <v>Pathway</v>
      </c>
      <c r="AA46" s="18" t="str">
        <f t="shared" si="4"/>
        <v>Google</v>
      </c>
      <c r="AB46" s="10" t="str">
        <f t="shared" si="5"/>
        <v>Bing</v>
      </c>
      <c r="AC46" s="13" t="s">
        <v>2324</v>
      </c>
      <c r="AD46">
        <v>40.112219566699999</v>
      </c>
      <c r="AE46">
        <v>-83.033837024799993</v>
      </c>
      <c r="AF46">
        <v>40.112185841600002</v>
      </c>
      <c r="AG46">
        <v>-83.031940581499995</v>
      </c>
    </row>
    <row r="47" spans="1:33" x14ac:dyDescent="0.25">
      <c r="A47" s="12">
        <v>44</v>
      </c>
      <c r="B47" s="9">
        <v>2</v>
      </c>
      <c r="C47" s="9" t="s">
        <v>6</v>
      </c>
      <c r="D47" s="9" t="s">
        <v>993</v>
      </c>
      <c r="E47" s="9" t="s">
        <v>4</v>
      </c>
      <c r="F47" s="9" t="s">
        <v>5</v>
      </c>
      <c r="G47" s="9" t="s">
        <v>1457</v>
      </c>
      <c r="H47" s="13" t="s">
        <v>558</v>
      </c>
      <c r="I47" s="12">
        <v>281.42</v>
      </c>
      <c r="J47" s="9">
        <v>27.11</v>
      </c>
      <c r="K47" s="9">
        <v>252.48</v>
      </c>
      <c r="L47" s="9">
        <v>225.37</v>
      </c>
      <c r="M47" s="9">
        <v>16.28</v>
      </c>
      <c r="N47" s="9">
        <v>0.83</v>
      </c>
      <c r="O47" s="9">
        <v>10.97</v>
      </c>
      <c r="P47" s="9">
        <v>10.15</v>
      </c>
      <c r="Q47" s="9">
        <v>61.85</v>
      </c>
      <c r="R47" s="9">
        <v>7.24</v>
      </c>
      <c r="S47" s="9">
        <v>43.11</v>
      </c>
      <c r="T47" s="9">
        <v>35.869999999999997</v>
      </c>
      <c r="U47" s="12" t="s">
        <v>3</v>
      </c>
      <c r="V47" s="9">
        <v>8.27</v>
      </c>
      <c r="W47" s="9">
        <v>8.3699999999999992</v>
      </c>
      <c r="X47" s="9"/>
      <c r="Y47" s="9"/>
      <c r="Z47" s="18" t="str">
        <f t="shared" si="3"/>
        <v>Pathway</v>
      </c>
      <c r="AA47" s="18" t="str">
        <f t="shared" si="4"/>
        <v>Google</v>
      </c>
      <c r="AB47" s="10" t="str">
        <f t="shared" si="5"/>
        <v>Bing</v>
      </c>
      <c r="AC47" s="13" t="s">
        <v>2324</v>
      </c>
      <c r="AD47">
        <v>41.690340946399999</v>
      </c>
      <c r="AE47">
        <v>-83.514962583799999</v>
      </c>
      <c r="AF47">
        <v>41.690735943500002</v>
      </c>
      <c r="AG47">
        <v>-83.513123295499994</v>
      </c>
    </row>
    <row r="48" spans="1:33" x14ac:dyDescent="0.25">
      <c r="A48" s="12">
        <v>45</v>
      </c>
      <c r="B48" s="9">
        <v>4</v>
      </c>
      <c r="C48" s="9" t="s">
        <v>23</v>
      </c>
      <c r="D48" s="9" t="s">
        <v>1013</v>
      </c>
      <c r="E48" s="9" t="s">
        <v>4</v>
      </c>
      <c r="F48" s="9" t="s">
        <v>10</v>
      </c>
      <c r="G48" s="9" t="s">
        <v>1457</v>
      </c>
      <c r="H48" s="13" t="s">
        <v>1014</v>
      </c>
      <c r="I48" s="12">
        <v>300.29000000000002</v>
      </c>
      <c r="J48" s="9">
        <v>40.86</v>
      </c>
      <c r="K48" s="9">
        <v>273.27</v>
      </c>
      <c r="L48" s="9">
        <v>232.42</v>
      </c>
      <c r="M48" s="9">
        <v>0</v>
      </c>
      <c r="N48" s="9">
        <v>0</v>
      </c>
      <c r="O48" s="9">
        <v>0</v>
      </c>
      <c r="P48" s="9">
        <v>0</v>
      </c>
      <c r="Q48" s="9">
        <v>64.39</v>
      </c>
      <c r="R48" s="9">
        <v>11.04</v>
      </c>
      <c r="S48" s="9">
        <v>46.84</v>
      </c>
      <c r="T48" s="9">
        <v>35.79</v>
      </c>
      <c r="U48" s="12" t="s">
        <v>39</v>
      </c>
      <c r="V48" s="9">
        <v>2.66</v>
      </c>
      <c r="W48" s="9">
        <v>2.76</v>
      </c>
      <c r="X48" s="9"/>
      <c r="Y48" s="9"/>
      <c r="Z48" s="18" t="str">
        <f t="shared" si="3"/>
        <v>Pathway</v>
      </c>
      <c r="AA48" s="18" t="str">
        <f t="shared" si="4"/>
        <v>Google</v>
      </c>
      <c r="AB48" s="10" t="str">
        <f t="shared" si="5"/>
        <v>Bing</v>
      </c>
      <c r="AC48" s="13" t="s">
        <v>2324</v>
      </c>
      <c r="AD48">
        <v>41.095873519999998</v>
      </c>
      <c r="AE48">
        <v>-81.499818978500002</v>
      </c>
      <c r="AF48">
        <v>41.0974982559</v>
      </c>
      <c r="AG48">
        <v>-81.499990620399998</v>
      </c>
    </row>
    <row r="49" spans="1:33" x14ac:dyDescent="0.25">
      <c r="A49" s="12">
        <v>46</v>
      </c>
      <c r="B49" s="9">
        <v>4</v>
      </c>
      <c r="C49" s="9" t="s">
        <v>23</v>
      </c>
      <c r="D49" s="9" t="s">
        <v>1017</v>
      </c>
      <c r="E49" s="9" t="s">
        <v>4</v>
      </c>
      <c r="F49" s="9" t="s">
        <v>13</v>
      </c>
      <c r="G49" s="9" t="s">
        <v>1457</v>
      </c>
      <c r="H49" s="13" t="s">
        <v>560</v>
      </c>
      <c r="I49" s="12">
        <v>197.11</v>
      </c>
      <c r="J49" s="9">
        <v>32.6</v>
      </c>
      <c r="K49" s="9">
        <v>172.25</v>
      </c>
      <c r="L49" s="9">
        <v>139.63999999999999</v>
      </c>
      <c r="M49" s="9">
        <v>9.6</v>
      </c>
      <c r="N49" s="9">
        <v>0.93</v>
      </c>
      <c r="O49" s="9">
        <v>6.26</v>
      </c>
      <c r="P49" s="9">
        <v>5.33</v>
      </c>
      <c r="Q49" s="9">
        <v>67.2</v>
      </c>
      <c r="R49" s="9">
        <v>8.98</v>
      </c>
      <c r="S49" s="9">
        <v>44.75</v>
      </c>
      <c r="T49" s="9">
        <v>35.76</v>
      </c>
      <c r="U49" s="12" t="s">
        <v>22</v>
      </c>
      <c r="V49" s="9">
        <v>10.33</v>
      </c>
      <c r="W49" s="9">
        <v>10.43</v>
      </c>
      <c r="X49" s="9"/>
      <c r="Y49" s="9"/>
      <c r="Z49" s="18" t="str">
        <f t="shared" si="3"/>
        <v>Pathway</v>
      </c>
      <c r="AA49" s="18" t="str">
        <f t="shared" si="4"/>
        <v>Google</v>
      </c>
      <c r="AB49" s="10" t="str">
        <f t="shared" si="5"/>
        <v>Bing</v>
      </c>
      <c r="AC49" s="13" t="s">
        <v>2324</v>
      </c>
      <c r="AD49">
        <v>41.062252755099998</v>
      </c>
      <c r="AE49">
        <v>-81.527918483999997</v>
      </c>
      <c r="AF49">
        <v>41.062346095999999</v>
      </c>
      <c r="AG49">
        <v>-81.525826088000002</v>
      </c>
    </row>
    <row r="50" spans="1:33" x14ac:dyDescent="0.25">
      <c r="A50" s="12">
        <v>47</v>
      </c>
      <c r="B50" s="9">
        <v>6</v>
      </c>
      <c r="C50" s="9" t="s">
        <v>8</v>
      </c>
      <c r="D50" s="9" t="s">
        <v>1005</v>
      </c>
      <c r="E50" s="9" t="s">
        <v>4</v>
      </c>
      <c r="F50" s="9" t="s">
        <v>5</v>
      </c>
      <c r="G50" s="9" t="s">
        <v>1457</v>
      </c>
      <c r="H50" s="13" t="s">
        <v>1006</v>
      </c>
      <c r="I50" s="12">
        <v>231.76</v>
      </c>
      <c r="J50" s="9">
        <v>25.85</v>
      </c>
      <c r="K50" s="9">
        <v>207.32</v>
      </c>
      <c r="L50" s="9">
        <v>181.47</v>
      </c>
      <c r="M50" s="9">
        <v>9.77</v>
      </c>
      <c r="N50" s="9">
        <v>0.79</v>
      </c>
      <c r="O50" s="9">
        <v>6.58</v>
      </c>
      <c r="P50" s="9">
        <v>5.79</v>
      </c>
      <c r="Q50" s="9">
        <v>61.85</v>
      </c>
      <c r="R50" s="9">
        <v>6.88</v>
      </c>
      <c r="S50" s="9">
        <v>42.35</v>
      </c>
      <c r="T50" s="9">
        <v>35.47</v>
      </c>
      <c r="U50" s="12" t="s">
        <v>26</v>
      </c>
      <c r="V50" s="9">
        <v>0</v>
      </c>
      <c r="W50" s="9">
        <v>0.1</v>
      </c>
      <c r="X50" s="9"/>
      <c r="Y50" s="9"/>
      <c r="Z50" s="18" t="str">
        <f t="shared" si="3"/>
        <v>Pathway</v>
      </c>
      <c r="AA50" s="18" t="str">
        <f t="shared" si="4"/>
        <v>Google</v>
      </c>
      <c r="AB50" s="10" t="str">
        <f t="shared" si="5"/>
        <v>Bing</v>
      </c>
      <c r="AC50" s="13" t="s">
        <v>2324</v>
      </c>
      <c r="AD50">
        <v>39.892237939099999</v>
      </c>
      <c r="AE50">
        <v>-83.038907859999995</v>
      </c>
      <c r="AF50">
        <v>39.893213820699998</v>
      </c>
      <c r="AG50">
        <v>-83.0406800465</v>
      </c>
    </row>
    <row r="51" spans="1:33" x14ac:dyDescent="0.25">
      <c r="A51" s="12">
        <v>48</v>
      </c>
      <c r="B51" s="9">
        <v>4</v>
      </c>
      <c r="C51" s="9" t="s">
        <v>23</v>
      </c>
      <c r="D51" s="9" t="s">
        <v>1018</v>
      </c>
      <c r="E51" s="9" t="s">
        <v>4</v>
      </c>
      <c r="F51" s="9" t="s">
        <v>10</v>
      </c>
      <c r="G51" s="9" t="s">
        <v>1457</v>
      </c>
      <c r="H51" s="13" t="s">
        <v>569</v>
      </c>
      <c r="I51" s="12">
        <v>257.99</v>
      </c>
      <c r="J51" s="9">
        <v>36.96</v>
      </c>
      <c r="K51" s="9">
        <v>232.92</v>
      </c>
      <c r="L51" s="9">
        <v>195.96</v>
      </c>
      <c r="M51" s="9">
        <v>0</v>
      </c>
      <c r="N51" s="9">
        <v>0</v>
      </c>
      <c r="O51" s="9">
        <v>0</v>
      </c>
      <c r="P51" s="9">
        <v>0</v>
      </c>
      <c r="Q51" s="9">
        <v>64.05</v>
      </c>
      <c r="R51" s="9">
        <v>9.8800000000000008</v>
      </c>
      <c r="S51" s="9">
        <v>44.94</v>
      </c>
      <c r="T51" s="9">
        <v>35.06</v>
      </c>
      <c r="U51" s="12" t="s">
        <v>54</v>
      </c>
      <c r="V51" s="9">
        <v>10.441000000000001</v>
      </c>
      <c r="W51" s="9">
        <v>10.541</v>
      </c>
      <c r="X51" s="9"/>
      <c r="Y51" s="9"/>
      <c r="Z51" s="18" t="str">
        <f t="shared" si="3"/>
        <v>Pathway</v>
      </c>
      <c r="AA51" s="18" t="str">
        <f t="shared" si="4"/>
        <v>Google</v>
      </c>
      <c r="AB51" s="10" t="str">
        <f t="shared" si="5"/>
        <v>Bing</v>
      </c>
      <c r="AC51" s="13" t="s">
        <v>2324</v>
      </c>
      <c r="AD51">
        <v>41.038844672499998</v>
      </c>
      <c r="AE51">
        <v>-81.505010596700004</v>
      </c>
      <c r="AF51">
        <v>41.040280752900003</v>
      </c>
      <c r="AG51">
        <v>-81.504993625699996</v>
      </c>
    </row>
    <row r="52" spans="1:33" x14ac:dyDescent="0.25">
      <c r="A52" s="12">
        <v>49</v>
      </c>
      <c r="B52" s="9">
        <v>4</v>
      </c>
      <c r="C52" s="9" t="s">
        <v>23</v>
      </c>
      <c r="D52" s="9" t="s">
        <v>1017</v>
      </c>
      <c r="E52" s="9" t="s">
        <v>4</v>
      </c>
      <c r="F52" s="9" t="s">
        <v>5</v>
      </c>
      <c r="G52" s="9" t="s">
        <v>1457</v>
      </c>
      <c r="H52" s="13" t="s">
        <v>560</v>
      </c>
      <c r="I52" s="12">
        <v>271.49</v>
      </c>
      <c r="J52" s="9">
        <v>52.14</v>
      </c>
      <c r="K52" s="9">
        <v>257.76</v>
      </c>
      <c r="L52" s="9">
        <v>205.62</v>
      </c>
      <c r="M52" s="9">
        <v>19.53</v>
      </c>
      <c r="N52" s="9">
        <v>1.66</v>
      </c>
      <c r="O52" s="9">
        <v>15.83</v>
      </c>
      <c r="P52" s="9">
        <v>14.18</v>
      </c>
      <c r="Q52" s="9">
        <v>58.59</v>
      </c>
      <c r="R52" s="9">
        <v>14.49</v>
      </c>
      <c r="S52" s="9">
        <v>49.47</v>
      </c>
      <c r="T52" s="9">
        <v>34.97</v>
      </c>
      <c r="U52" s="12" t="s">
        <v>22</v>
      </c>
      <c r="V52" s="9">
        <v>11.44</v>
      </c>
      <c r="W52" s="9">
        <v>11.54</v>
      </c>
      <c r="X52" s="9"/>
      <c r="Y52" s="9"/>
      <c r="Z52" s="18" t="str">
        <f t="shared" si="3"/>
        <v>Pathway</v>
      </c>
      <c r="AA52" s="18" t="str">
        <f t="shared" si="4"/>
        <v>Google</v>
      </c>
      <c r="AB52" s="10" t="str">
        <f t="shared" si="5"/>
        <v>Bing</v>
      </c>
      <c r="AC52" s="13" t="s">
        <v>2324</v>
      </c>
      <c r="AD52">
        <v>41.061928440300001</v>
      </c>
      <c r="AE52">
        <v>-81.507267899599995</v>
      </c>
      <c r="AF52">
        <v>41.061488382999997</v>
      </c>
      <c r="AG52">
        <v>-81.504868370400004</v>
      </c>
    </row>
    <row r="53" spans="1:33" x14ac:dyDescent="0.25">
      <c r="A53" s="12">
        <v>50</v>
      </c>
      <c r="B53" s="9">
        <v>8</v>
      </c>
      <c r="C53" s="9" t="s">
        <v>11</v>
      </c>
      <c r="D53" s="9" t="s">
        <v>997</v>
      </c>
      <c r="E53" s="9" t="s">
        <v>4</v>
      </c>
      <c r="F53" s="9" t="s">
        <v>10</v>
      </c>
      <c r="G53" s="9" t="s">
        <v>1457</v>
      </c>
      <c r="H53" s="13" t="s">
        <v>558</v>
      </c>
      <c r="I53" s="12">
        <v>167.53</v>
      </c>
      <c r="J53" s="9">
        <v>46.39</v>
      </c>
      <c r="K53" s="9">
        <v>156.28</v>
      </c>
      <c r="L53" s="9">
        <v>109.89</v>
      </c>
      <c r="M53" s="9">
        <v>9.66</v>
      </c>
      <c r="N53" s="9">
        <v>1.35</v>
      </c>
      <c r="O53" s="9">
        <v>7.18</v>
      </c>
      <c r="P53" s="9">
        <v>5.83</v>
      </c>
      <c r="Q53" s="9">
        <v>61.17</v>
      </c>
      <c r="R53" s="9">
        <v>12.71</v>
      </c>
      <c r="S53" s="9">
        <v>46.7</v>
      </c>
      <c r="T53" s="9">
        <v>33.979999999999997</v>
      </c>
      <c r="U53" s="12" t="s">
        <v>19</v>
      </c>
      <c r="V53" s="9">
        <v>13.930999999999999</v>
      </c>
      <c r="W53" s="9">
        <v>14.031000000000001</v>
      </c>
      <c r="X53" s="9"/>
      <c r="Y53" s="9"/>
      <c r="Z53" s="18" t="str">
        <f t="shared" si="3"/>
        <v>Pathway</v>
      </c>
      <c r="AA53" s="18" t="str">
        <f t="shared" si="4"/>
        <v>Google</v>
      </c>
      <c r="AB53" s="10" t="str">
        <f t="shared" si="5"/>
        <v>Bing</v>
      </c>
      <c r="AC53" s="13" t="s">
        <v>1450</v>
      </c>
      <c r="AD53">
        <v>39.249562551700002</v>
      </c>
      <c r="AE53">
        <v>-84.445609884500001</v>
      </c>
      <c r="AF53">
        <v>39.250968884400002</v>
      </c>
      <c r="AG53">
        <v>-84.444980386500006</v>
      </c>
    </row>
    <row r="54" spans="1:33" x14ac:dyDescent="0.25">
      <c r="A54" s="12">
        <v>51</v>
      </c>
      <c r="B54" s="9">
        <v>6</v>
      </c>
      <c r="C54" s="9" t="s">
        <v>8</v>
      </c>
      <c r="D54" s="9" t="s">
        <v>994</v>
      </c>
      <c r="E54" s="9" t="s">
        <v>4</v>
      </c>
      <c r="F54" s="9" t="s">
        <v>10</v>
      </c>
      <c r="G54" s="9" t="s">
        <v>1457</v>
      </c>
      <c r="H54" s="13" t="s">
        <v>551</v>
      </c>
      <c r="I54" s="12">
        <v>189.66</v>
      </c>
      <c r="J54" s="9">
        <v>45.32</v>
      </c>
      <c r="K54" s="9">
        <v>175.97</v>
      </c>
      <c r="L54" s="9">
        <v>130.65</v>
      </c>
      <c r="M54" s="9">
        <v>0</v>
      </c>
      <c r="N54" s="9">
        <v>0</v>
      </c>
      <c r="O54" s="9">
        <v>0</v>
      </c>
      <c r="P54" s="9">
        <v>0</v>
      </c>
      <c r="Q54" s="9">
        <v>61.17</v>
      </c>
      <c r="R54" s="9">
        <v>12.39</v>
      </c>
      <c r="S54" s="9">
        <v>46.33</v>
      </c>
      <c r="T54" s="9">
        <v>33.94</v>
      </c>
      <c r="U54" s="12" t="s">
        <v>7</v>
      </c>
      <c r="V54" s="9">
        <v>23.87</v>
      </c>
      <c r="W54" s="9">
        <v>23.97</v>
      </c>
      <c r="X54" s="9"/>
      <c r="Y54" s="9"/>
      <c r="Z54" s="18" t="str">
        <f t="shared" si="3"/>
        <v>Pathway</v>
      </c>
      <c r="AA54" s="18" t="str">
        <f t="shared" si="4"/>
        <v>Google</v>
      </c>
      <c r="AB54" s="10" t="str">
        <f t="shared" si="5"/>
        <v>Bing</v>
      </c>
      <c r="AC54" s="13" t="s">
        <v>2229</v>
      </c>
      <c r="AD54">
        <v>39.932857075000001</v>
      </c>
      <c r="AE54">
        <v>-82.831623514100002</v>
      </c>
      <c r="AF54">
        <v>39.932748014600001</v>
      </c>
      <c r="AG54">
        <v>-82.829833891099995</v>
      </c>
    </row>
    <row r="55" spans="1:33" x14ac:dyDescent="0.25">
      <c r="A55" s="12">
        <v>52</v>
      </c>
      <c r="B55" s="9">
        <v>6</v>
      </c>
      <c r="C55" s="9" t="s">
        <v>8</v>
      </c>
      <c r="D55" s="9" t="s">
        <v>994</v>
      </c>
      <c r="E55" s="9" t="s">
        <v>4</v>
      </c>
      <c r="F55" s="9" t="s">
        <v>10</v>
      </c>
      <c r="G55" s="9" t="s">
        <v>1457</v>
      </c>
      <c r="H55" s="13" t="s">
        <v>551</v>
      </c>
      <c r="I55" s="12">
        <v>293.97000000000003</v>
      </c>
      <c r="J55" s="9">
        <v>44.3</v>
      </c>
      <c r="K55" s="9">
        <v>269.79000000000002</v>
      </c>
      <c r="L55" s="9">
        <v>225.49</v>
      </c>
      <c r="M55" s="9">
        <v>0</v>
      </c>
      <c r="N55" s="9">
        <v>0</v>
      </c>
      <c r="O55" s="9">
        <v>0</v>
      </c>
      <c r="P55" s="9">
        <v>0</v>
      </c>
      <c r="Q55" s="9">
        <v>61.17</v>
      </c>
      <c r="R55" s="9">
        <v>12.08</v>
      </c>
      <c r="S55" s="9">
        <v>45.98</v>
      </c>
      <c r="T55" s="9">
        <v>33.89</v>
      </c>
      <c r="U55" s="12" t="s">
        <v>7</v>
      </c>
      <c r="V55" s="9">
        <v>13.91</v>
      </c>
      <c r="W55" s="9">
        <v>14.01</v>
      </c>
      <c r="X55" s="9"/>
      <c r="Y55" s="9"/>
      <c r="Z55" s="18" t="str">
        <f t="shared" si="3"/>
        <v>Pathway</v>
      </c>
      <c r="AA55" s="18" t="str">
        <f t="shared" si="4"/>
        <v>Google</v>
      </c>
      <c r="AB55" s="10" t="str">
        <f t="shared" si="5"/>
        <v>Bing</v>
      </c>
      <c r="AC55" s="13" t="s">
        <v>2208</v>
      </c>
      <c r="AD55">
        <v>39.953120457600001</v>
      </c>
      <c r="AE55">
        <v>-83.001144201599999</v>
      </c>
      <c r="AF55">
        <v>39.952989442300002</v>
      </c>
      <c r="AG55">
        <v>-82.999260400599994</v>
      </c>
    </row>
    <row r="56" spans="1:33" x14ac:dyDescent="0.25">
      <c r="A56" s="12">
        <v>53</v>
      </c>
      <c r="B56" s="9">
        <v>4</v>
      </c>
      <c r="C56" s="9" t="s">
        <v>23</v>
      </c>
      <c r="D56" s="9" t="s">
        <v>1017</v>
      </c>
      <c r="E56" s="9" t="s">
        <v>4</v>
      </c>
      <c r="F56" s="9" t="s">
        <v>13</v>
      </c>
      <c r="G56" s="9" t="s">
        <v>1457</v>
      </c>
      <c r="H56" s="13" t="s">
        <v>560</v>
      </c>
      <c r="I56" s="12">
        <v>180.68</v>
      </c>
      <c r="J56" s="9">
        <v>32.6</v>
      </c>
      <c r="K56" s="9">
        <v>158.30000000000001</v>
      </c>
      <c r="L56" s="9">
        <v>125.7</v>
      </c>
      <c r="M56" s="9">
        <v>9.6</v>
      </c>
      <c r="N56" s="9">
        <v>0.93</v>
      </c>
      <c r="O56" s="9">
        <v>6.26</v>
      </c>
      <c r="P56" s="9">
        <v>5.33</v>
      </c>
      <c r="Q56" s="9">
        <v>64</v>
      </c>
      <c r="R56" s="9">
        <v>8.98</v>
      </c>
      <c r="S56" s="9">
        <v>42.78</v>
      </c>
      <c r="T56" s="9">
        <v>33.799999999999997</v>
      </c>
      <c r="U56" s="12" t="s">
        <v>22</v>
      </c>
      <c r="V56" s="9">
        <v>10.31</v>
      </c>
      <c r="W56" s="9">
        <v>10.41</v>
      </c>
      <c r="X56" s="9"/>
      <c r="Y56" s="9"/>
      <c r="Z56" s="18" t="str">
        <f t="shared" si="3"/>
        <v>Pathway</v>
      </c>
      <c r="AA56" s="18" t="str">
        <f t="shared" si="4"/>
        <v>Google</v>
      </c>
      <c r="AB56" s="10" t="str">
        <f t="shared" si="5"/>
        <v>Bing</v>
      </c>
      <c r="AC56" s="13" t="s">
        <v>2324</v>
      </c>
      <c r="AD56">
        <v>41.062236564599999</v>
      </c>
      <c r="AE56">
        <v>-81.528407392600002</v>
      </c>
      <c r="AF56">
        <v>41.062329206000001</v>
      </c>
      <c r="AG56">
        <v>-81.526230913299997</v>
      </c>
    </row>
    <row r="57" spans="1:33" x14ac:dyDescent="0.25">
      <c r="A57" s="12">
        <v>54</v>
      </c>
      <c r="B57" s="9">
        <v>4</v>
      </c>
      <c r="C57" s="9" t="s">
        <v>23</v>
      </c>
      <c r="D57" s="9" t="s">
        <v>1013</v>
      </c>
      <c r="E57" s="9" t="s">
        <v>4</v>
      </c>
      <c r="F57" s="9" t="s">
        <v>10</v>
      </c>
      <c r="G57" s="9" t="s">
        <v>1457</v>
      </c>
      <c r="H57" s="13" t="s">
        <v>1014</v>
      </c>
      <c r="I57" s="12">
        <v>224.43</v>
      </c>
      <c r="J57" s="9">
        <v>39.99</v>
      </c>
      <c r="K57" s="9">
        <v>204.85</v>
      </c>
      <c r="L57" s="9">
        <v>164.86</v>
      </c>
      <c r="M57" s="9">
        <v>9.66</v>
      </c>
      <c r="N57" s="9">
        <v>1.1399999999999999</v>
      </c>
      <c r="O57" s="9">
        <v>6.81</v>
      </c>
      <c r="P57" s="9">
        <v>5.67</v>
      </c>
      <c r="Q57" s="9">
        <v>61.17</v>
      </c>
      <c r="R57" s="9">
        <v>10.79</v>
      </c>
      <c r="S57" s="9">
        <v>44.33</v>
      </c>
      <c r="T57" s="9">
        <v>33.54</v>
      </c>
      <c r="U57" s="12" t="s">
        <v>39</v>
      </c>
      <c r="V57" s="9">
        <v>1.68</v>
      </c>
      <c r="W57" s="9">
        <v>1.78</v>
      </c>
      <c r="X57" s="9"/>
      <c r="Y57" s="9"/>
      <c r="Z57" s="18" t="str">
        <f t="shared" si="3"/>
        <v>Pathway</v>
      </c>
      <c r="AA57" s="18" t="str">
        <f t="shared" si="4"/>
        <v>Google</v>
      </c>
      <c r="AB57" s="10" t="str">
        <f t="shared" si="5"/>
        <v>Bing</v>
      </c>
      <c r="AC57" s="13" t="s">
        <v>2324</v>
      </c>
      <c r="AD57">
        <v>41.082894529400001</v>
      </c>
      <c r="AE57">
        <v>-81.503261851999994</v>
      </c>
      <c r="AF57">
        <v>41.084253670999999</v>
      </c>
      <c r="AG57">
        <v>-81.503018311199995</v>
      </c>
    </row>
    <row r="58" spans="1:33" x14ac:dyDescent="0.25">
      <c r="A58" s="12">
        <v>55</v>
      </c>
      <c r="B58" s="9">
        <v>6</v>
      </c>
      <c r="C58" s="9" t="s">
        <v>8</v>
      </c>
      <c r="D58" s="9" t="s">
        <v>614</v>
      </c>
      <c r="E58" s="9" t="s">
        <v>4</v>
      </c>
      <c r="F58" s="9" t="s">
        <v>10</v>
      </c>
      <c r="G58" s="9" t="s">
        <v>1457</v>
      </c>
      <c r="H58" s="13" t="s">
        <v>549</v>
      </c>
      <c r="I58" s="12">
        <v>218.11</v>
      </c>
      <c r="J58" s="9">
        <v>38.369999999999997</v>
      </c>
      <c r="K58" s="9">
        <v>198.31</v>
      </c>
      <c r="L58" s="9">
        <v>159.94</v>
      </c>
      <c r="M58" s="9">
        <v>6.44</v>
      </c>
      <c r="N58" s="9">
        <v>1.0900000000000001</v>
      </c>
      <c r="O58" s="9">
        <v>4.5999999999999996</v>
      </c>
      <c r="P58" s="9">
        <v>3.5</v>
      </c>
      <c r="Q58" s="9">
        <v>61.17</v>
      </c>
      <c r="R58" s="9">
        <v>10.3</v>
      </c>
      <c r="S58" s="9">
        <v>43.64</v>
      </c>
      <c r="T58" s="9">
        <v>33.340000000000003</v>
      </c>
      <c r="U58" s="12" t="s">
        <v>15</v>
      </c>
      <c r="V58" s="9">
        <v>14.27</v>
      </c>
      <c r="W58" s="9">
        <v>14.37</v>
      </c>
      <c r="X58" s="9"/>
      <c r="Y58" s="9"/>
      <c r="Z58" s="18" t="str">
        <f t="shared" si="3"/>
        <v>Pathway</v>
      </c>
      <c r="AA58" s="18" t="str">
        <f t="shared" si="4"/>
        <v>Google</v>
      </c>
      <c r="AB58" s="10" t="str">
        <f t="shared" si="5"/>
        <v>Bing</v>
      </c>
      <c r="AC58" s="13" t="s">
        <v>2230</v>
      </c>
      <c r="AD58">
        <v>39.938117525000003</v>
      </c>
      <c r="AE58">
        <v>-83.009382352100005</v>
      </c>
      <c r="AF58">
        <v>39.939443723300002</v>
      </c>
      <c r="AG58">
        <v>-83.009750818800001</v>
      </c>
    </row>
    <row r="59" spans="1:33" x14ac:dyDescent="0.25">
      <c r="A59" s="12">
        <v>56</v>
      </c>
      <c r="B59" s="9">
        <v>6</v>
      </c>
      <c r="C59" s="9" t="s">
        <v>8</v>
      </c>
      <c r="D59" s="9" t="s">
        <v>1005</v>
      </c>
      <c r="E59" s="9" t="s">
        <v>4</v>
      </c>
      <c r="F59" s="9" t="s">
        <v>13</v>
      </c>
      <c r="G59" s="9" t="s">
        <v>1457</v>
      </c>
      <c r="H59" s="13" t="s">
        <v>1006</v>
      </c>
      <c r="I59" s="12">
        <v>200.39</v>
      </c>
      <c r="J59" s="9">
        <v>104.98</v>
      </c>
      <c r="K59" s="9">
        <v>195.39</v>
      </c>
      <c r="L59" s="9">
        <v>90.42</v>
      </c>
      <c r="M59" s="9">
        <v>6.4</v>
      </c>
      <c r="N59" s="9">
        <v>2.78</v>
      </c>
      <c r="O59" s="9">
        <v>5.77</v>
      </c>
      <c r="P59" s="9">
        <v>2.99</v>
      </c>
      <c r="Q59" s="9">
        <v>67.2</v>
      </c>
      <c r="R59" s="9">
        <v>26.89</v>
      </c>
      <c r="S59" s="9">
        <v>60.21</v>
      </c>
      <c r="T59" s="9">
        <v>33.32</v>
      </c>
      <c r="U59" s="12" t="s">
        <v>26</v>
      </c>
      <c r="V59" s="9">
        <v>22.98</v>
      </c>
      <c r="W59" s="9">
        <v>23.08</v>
      </c>
      <c r="X59" s="9"/>
      <c r="Y59" s="9"/>
      <c r="Z59" s="18" t="str">
        <f t="shared" si="3"/>
        <v>Pathway</v>
      </c>
      <c r="AA59" s="18" t="str">
        <f t="shared" si="4"/>
        <v>Google</v>
      </c>
      <c r="AB59" s="10" t="str">
        <f t="shared" si="5"/>
        <v>Bing</v>
      </c>
      <c r="AC59" s="13" t="s">
        <v>2324</v>
      </c>
      <c r="AD59">
        <v>40.112185841600002</v>
      </c>
      <c r="AE59">
        <v>-83.031940581499995</v>
      </c>
      <c r="AF59">
        <v>40.112155140699997</v>
      </c>
      <c r="AG59">
        <v>-83.030355510000007</v>
      </c>
    </row>
    <row r="60" spans="1:33" x14ac:dyDescent="0.25">
      <c r="A60" s="12">
        <v>57</v>
      </c>
      <c r="B60" s="9">
        <v>6</v>
      </c>
      <c r="C60" s="9" t="s">
        <v>8</v>
      </c>
      <c r="D60" s="9" t="s">
        <v>614</v>
      </c>
      <c r="E60" s="9" t="s">
        <v>4</v>
      </c>
      <c r="F60" s="9" t="s">
        <v>5</v>
      </c>
      <c r="G60" s="9" t="s">
        <v>1457</v>
      </c>
      <c r="H60" s="13" t="s">
        <v>549</v>
      </c>
      <c r="I60" s="12">
        <v>218.52</v>
      </c>
      <c r="J60" s="9">
        <v>39.270000000000003</v>
      </c>
      <c r="K60" s="9">
        <v>203.92</v>
      </c>
      <c r="L60" s="9">
        <v>164.65</v>
      </c>
      <c r="M60" s="9">
        <v>3.26</v>
      </c>
      <c r="N60" s="9">
        <v>1.23</v>
      </c>
      <c r="O60" s="9">
        <v>2.73</v>
      </c>
      <c r="P60" s="9">
        <v>1.5</v>
      </c>
      <c r="Q60" s="9">
        <v>55.34</v>
      </c>
      <c r="R60" s="9">
        <v>10.73</v>
      </c>
      <c r="S60" s="9">
        <v>43.71</v>
      </c>
      <c r="T60" s="9">
        <v>32.979999999999997</v>
      </c>
      <c r="U60" s="12" t="s">
        <v>15</v>
      </c>
      <c r="V60" s="9">
        <v>10.51</v>
      </c>
      <c r="W60" s="9">
        <v>10.61</v>
      </c>
      <c r="X60" s="9"/>
      <c r="Y60" s="9"/>
      <c r="Z60" s="18" t="str">
        <f t="shared" si="3"/>
        <v>Pathway</v>
      </c>
      <c r="AA60" s="18" t="str">
        <f t="shared" si="4"/>
        <v>Google</v>
      </c>
      <c r="AB60" s="10" t="str">
        <f t="shared" si="5"/>
        <v>Bing</v>
      </c>
      <c r="AC60" s="13" t="s">
        <v>2231</v>
      </c>
      <c r="AD60">
        <v>39.891209910699999</v>
      </c>
      <c r="AE60">
        <v>-83.039909991800002</v>
      </c>
      <c r="AF60">
        <v>39.892337850200001</v>
      </c>
      <c r="AG60">
        <v>-83.038808185700006</v>
      </c>
    </row>
    <row r="61" spans="1:33" x14ac:dyDescent="0.25">
      <c r="A61" s="12">
        <v>58</v>
      </c>
      <c r="B61" s="9">
        <v>6</v>
      </c>
      <c r="C61" s="9" t="s">
        <v>8</v>
      </c>
      <c r="D61" s="9" t="s">
        <v>1035</v>
      </c>
      <c r="E61" s="9" t="s">
        <v>4</v>
      </c>
      <c r="F61" s="9" t="s">
        <v>10</v>
      </c>
      <c r="G61" s="9" t="s">
        <v>1457</v>
      </c>
      <c r="H61" s="13" t="s">
        <v>1036</v>
      </c>
      <c r="I61" s="12">
        <v>199.14</v>
      </c>
      <c r="J61" s="9">
        <v>28.1</v>
      </c>
      <c r="K61" s="9">
        <v>174.41</v>
      </c>
      <c r="L61" s="9">
        <v>146.31</v>
      </c>
      <c r="M61" s="9">
        <v>3.22</v>
      </c>
      <c r="N61" s="9">
        <v>0.77</v>
      </c>
      <c r="O61" s="9">
        <v>2.1800000000000002</v>
      </c>
      <c r="P61" s="9">
        <v>1.4</v>
      </c>
      <c r="Q61" s="9">
        <v>64.39</v>
      </c>
      <c r="R61" s="9">
        <v>7.29</v>
      </c>
      <c r="S61" s="9">
        <v>40.06</v>
      </c>
      <c r="T61" s="9">
        <v>32.76</v>
      </c>
      <c r="U61" s="12" t="s">
        <v>16</v>
      </c>
      <c r="V61" s="9">
        <v>2.34</v>
      </c>
      <c r="W61" s="9">
        <v>2.44</v>
      </c>
      <c r="X61" s="9"/>
      <c r="Y61" s="9"/>
      <c r="Z61" s="18" t="str">
        <f t="shared" si="3"/>
        <v>Pathway</v>
      </c>
      <c r="AA61" s="18" t="str">
        <f t="shared" si="4"/>
        <v>Google</v>
      </c>
      <c r="AB61" s="10" t="str">
        <f t="shared" si="5"/>
        <v>Bing</v>
      </c>
      <c r="AC61" s="13" t="s">
        <v>2232</v>
      </c>
      <c r="AD61">
        <v>39.968170677300002</v>
      </c>
      <c r="AE61">
        <v>-83.023239661100007</v>
      </c>
      <c r="AF61">
        <v>39.969058611100003</v>
      </c>
      <c r="AG61">
        <v>-83.021898499800002</v>
      </c>
    </row>
    <row r="62" spans="1:33" x14ac:dyDescent="0.25">
      <c r="A62" s="12">
        <v>59</v>
      </c>
      <c r="B62" s="9">
        <v>12</v>
      </c>
      <c r="C62" s="9" t="s">
        <v>14</v>
      </c>
      <c r="D62" s="9" t="s">
        <v>998</v>
      </c>
      <c r="E62" s="9" t="s">
        <v>4</v>
      </c>
      <c r="F62" s="9" t="s">
        <v>10</v>
      </c>
      <c r="G62" s="9" t="s">
        <v>1457</v>
      </c>
      <c r="H62" s="13" t="s">
        <v>549</v>
      </c>
      <c r="I62" s="12">
        <v>189.66</v>
      </c>
      <c r="J62" s="9">
        <v>27.78</v>
      </c>
      <c r="K62" s="9">
        <v>166.02</v>
      </c>
      <c r="L62" s="9">
        <v>138.24</v>
      </c>
      <c r="M62" s="9">
        <v>6.44</v>
      </c>
      <c r="N62" s="9">
        <v>0.76</v>
      </c>
      <c r="O62" s="9">
        <v>4</v>
      </c>
      <c r="P62" s="9">
        <v>3.24</v>
      </c>
      <c r="Q62" s="9">
        <v>64.39</v>
      </c>
      <c r="R62" s="9">
        <v>7.2</v>
      </c>
      <c r="S62" s="9">
        <v>39.840000000000003</v>
      </c>
      <c r="T62" s="9">
        <v>32.64</v>
      </c>
      <c r="U62" s="12" t="s">
        <v>30</v>
      </c>
      <c r="V62" s="9">
        <v>17.41</v>
      </c>
      <c r="W62" s="9">
        <v>17.510000000000002</v>
      </c>
      <c r="X62" s="9"/>
      <c r="Y62" s="9"/>
      <c r="Z62" s="18" t="str">
        <f t="shared" si="3"/>
        <v>Pathway</v>
      </c>
      <c r="AA62" s="18" t="str">
        <f t="shared" si="4"/>
        <v>Google</v>
      </c>
      <c r="AB62" s="10" t="str">
        <f t="shared" si="5"/>
        <v>Bing</v>
      </c>
      <c r="AC62" s="13" t="s">
        <v>1450</v>
      </c>
      <c r="AD62">
        <v>41.456396254600001</v>
      </c>
      <c r="AE62">
        <v>-81.702859618999994</v>
      </c>
      <c r="AF62">
        <v>41.456703490999999</v>
      </c>
      <c r="AG62">
        <v>-81.700975220800004</v>
      </c>
    </row>
    <row r="63" spans="1:33" x14ac:dyDescent="0.25">
      <c r="A63" s="12">
        <v>60</v>
      </c>
      <c r="B63" s="9">
        <v>4</v>
      </c>
      <c r="C63" s="9" t="s">
        <v>23</v>
      </c>
      <c r="D63" s="9" t="s">
        <v>1017</v>
      </c>
      <c r="E63" s="9" t="s">
        <v>4</v>
      </c>
      <c r="F63" s="9" t="s">
        <v>13</v>
      </c>
      <c r="G63" s="9" t="s">
        <v>1457</v>
      </c>
      <c r="H63" s="13" t="s">
        <v>560</v>
      </c>
      <c r="I63" s="12">
        <v>226.68</v>
      </c>
      <c r="J63" s="9">
        <v>34.65</v>
      </c>
      <c r="K63" s="9">
        <v>199.13</v>
      </c>
      <c r="L63" s="9">
        <v>164.47</v>
      </c>
      <c r="M63" s="9">
        <v>16</v>
      </c>
      <c r="N63" s="9">
        <v>0.98</v>
      </c>
      <c r="O63" s="9">
        <v>10.41</v>
      </c>
      <c r="P63" s="9">
        <v>9.43</v>
      </c>
      <c r="Q63" s="9">
        <v>60.8</v>
      </c>
      <c r="R63" s="9">
        <v>9.51</v>
      </c>
      <c r="S63" s="9">
        <v>41.71</v>
      </c>
      <c r="T63" s="9">
        <v>32.200000000000003</v>
      </c>
      <c r="U63" s="12" t="s">
        <v>22</v>
      </c>
      <c r="V63" s="9">
        <v>10.53</v>
      </c>
      <c r="W63" s="9">
        <v>10.63</v>
      </c>
      <c r="X63" s="9"/>
      <c r="Y63" s="9"/>
      <c r="Z63" s="18" t="str">
        <f t="shared" si="3"/>
        <v>Pathway</v>
      </c>
      <c r="AA63" s="18" t="str">
        <f t="shared" si="4"/>
        <v>Google</v>
      </c>
      <c r="AB63" s="10" t="str">
        <f t="shared" si="5"/>
        <v>Bing</v>
      </c>
      <c r="AC63" s="13" t="s">
        <v>1450</v>
      </c>
      <c r="AD63">
        <v>41.062423026799998</v>
      </c>
      <c r="AE63">
        <v>-81.524220715699997</v>
      </c>
      <c r="AF63">
        <v>41.062491136600002</v>
      </c>
      <c r="AG63">
        <v>-81.522214250100006</v>
      </c>
    </row>
    <row r="64" spans="1:33" x14ac:dyDescent="0.25">
      <c r="A64" s="12">
        <v>61</v>
      </c>
      <c r="B64" s="9">
        <v>12</v>
      </c>
      <c r="C64" s="9" t="s">
        <v>14</v>
      </c>
      <c r="D64" s="9" t="s">
        <v>996</v>
      </c>
      <c r="E64" s="9" t="s">
        <v>4</v>
      </c>
      <c r="F64" s="9" t="s">
        <v>13</v>
      </c>
      <c r="G64" s="9" t="s">
        <v>1457</v>
      </c>
      <c r="H64" s="13" t="s">
        <v>554</v>
      </c>
      <c r="I64" s="12">
        <v>183.97</v>
      </c>
      <c r="J64" s="9">
        <v>33.36</v>
      </c>
      <c r="K64" s="9">
        <v>161.65</v>
      </c>
      <c r="L64" s="9">
        <v>128.29</v>
      </c>
      <c r="M64" s="9">
        <v>0</v>
      </c>
      <c r="N64" s="9">
        <v>0</v>
      </c>
      <c r="O64" s="9">
        <v>0</v>
      </c>
      <c r="P64" s="9">
        <v>0</v>
      </c>
      <c r="Q64" s="9">
        <v>60.8</v>
      </c>
      <c r="R64" s="9">
        <v>9.18</v>
      </c>
      <c r="S64" s="9">
        <v>41.15</v>
      </c>
      <c r="T64" s="9">
        <v>31.98</v>
      </c>
      <c r="U64" s="12" t="s">
        <v>12</v>
      </c>
      <c r="V64" s="9">
        <v>26.06</v>
      </c>
      <c r="W64" s="9">
        <v>26.16</v>
      </c>
      <c r="X64" s="9"/>
      <c r="Y64" s="9"/>
      <c r="Z64" s="18" t="str">
        <f t="shared" si="3"/>
        <v>Pathway</v>
      </c>
      <c r="AA64" s="18" t="str">
        <f t="shared" si="4"/>
        <v>Google</v>
      </c>
      <c r="AB64" s="10" t="str">
        <f t="shared" si="5"/>
        <v>Bing</v>
      </c>
      <c r="AC64" s="13" t="s">
        <v>2233</v>
      </c>
      <c r="AD64">
        <v>41.577205985699997</v>
      </c>
      <c r="AE64">
        <v>-81.551069721700003</v>
      </c>
      <c r="AF64">
        <v>41.5778324829</v>
      </c>
      <c r="AG64">
        <v>-81.549259738100005</v>
      </c>
    </row>
    <row r="65" spans="1:33" x14ac:dyDescent="0.25">
      <c r="A65" s="12">
        <v>62</v>
      </c>
      <c r="B65" s="9">
        <v>6</v>
      </c>
      <c r="C65" s="9" t="s">
        <v>8</v>
      </c>
      <c r="D65" s="9" t="s">
        <v>614</v>
      </c>
      <c r="E65" s="9" t="s">
        <v>4</v>
      </c>
      <c r="F65" s="9" t="s">
        <v>10</v>
      </c>
      <c r="G65" s="9" t="s">
        <v>1457</v>
      </c>
      <c r="H65" s="13" t="s">
        <v>549</v>
      </c>
      <c r="I65" s="12">
        <v>183.34</v>
      </c>
      <c r="J65" s="9">
        <v>56.52</v>
      </c>
      <c r="K65" s="9">
        <v>173.51</v>
      </c>
      <c r="L65" s="9">
        <v>116.98</v>
      </c>
      <c r="M65" s="9">
        <v>6.44</v>
      </c>
      <c r="N65" s="9">
        <v>1.68</v>
      </c>
      <c r="O65" s="9">
        <v>5.23</v>
      </c>
      <c r="P65" s="9">
        <v>3.55</v>
      </c>
      <c r="Q65" s="9">
        <v>57.95</v>
      </c>
      <c r="R65" s="9">
        <v>15.83</v>
      </c>
      <c r="S65" s="9">
        <v>47.22</v>
      </c>
      <c r="T65" s="9">
        <v>31.38</v>
      </c>
      <c r="U65" s="12" t="s">
        <v>15</v>
      </c>
      <c r="V65" s="9">
        <v>19.98</v>
      </c>
      <c r="W65" s="9">
        <v>20.079999999999998</v>
      </c>
      <c r="X65" s="9"/>
      <c r="Y65" s="9"/>
      <c r="Z65" s="18" t="str">
        <f t="shared" si="3"/>
        <v>Pathway</v>
      </c>
      <c r="AA65" s="18" t="str">
        <f t="shared" si="4"/>
        <v>Google</v>
      </c>
      <c r="AB65" s="10" t="str">
        <f t="shared" si="5"/>
        <v>Bing</v>
      </c>
      <c r="AC65" s="13" t="s">
        <v>2207</v>
      </c>
      <c r="AD65">
        <v>39.999504471400002</v>
      </c>
      <c r="AE65">
        <v>-82.984616533099995</v>
      </c>
      <c r="AF65">
        <v>40.000803949400002</v>
      </c>
      <c r="AG65">
        <v>-82.984562400800002</v>
      </c>
    </row>
    <row r="66" spans="1:33" x14ac:dyDescent="0.25">
      <c r="A66" s="12">
        <v>63</v>
      </c>
      <c r="B66" s="9">
        <v>2</v>
      </c>
      <c r="C66" s="9" t="s">
        <v>6</v>
      </c>
      <c r="D66" s="9" t="s">
        <v>1015</v>
      </c>
      <c r="E66" s="9" t="s">
        <v>4</v>
      </c>
      <c r="F66" s="9" t="s">
        <v>5</v>
      </c>
      <c r="G66" s="9" t="s">
        <v>1457</v>
      </c>
      <c r="H66" s="13" t="s">
        <v>1016</v>
      </c>
      <c r="I66" s="12">
        <v>129.12</v>
      </c>
      <c r="J66" s="9">
        <v>26.01</v>
      </c>
      <c r="K66" s="9">
        <v>116.95</v>
      </c>
      <c r="L66" s="9">
        <v>90.94</v>
      </c>
      <c r="M66" s="9">
        <v>3.26</v>
      </c>
      <c r="N66" s="9">
        <v>0.79</v>
      </c>
      <c r="O66" s="9">
        <v>2.38</v>
      </c>
      <c r="P66" s="9">
        <v>1.59</v>
      </c>
      <c r="Q66" s="9">
        <v>55.34</v>
      </c>
      <c r="R66" s="9">
        <v>6.93</v>
      </c>
      <c r="S66" s="9">
        <v>38.24</v>
      </c>
      <c r="T66" s="9">
        <v>31.31</v>
      </c>
      <c r="U66" s="12" t="s">
        <v>45</v>
      </c>
      <c r="V66" s="9">
        <v>4.57</v>
      </c>
      <c r="W66" s="9">
        <v>4.67</v>
      </c>
      <c r="X66" s="9"/>
      <c r="Y66" s="9"/>
      <c r="Z66" s="18" t="str">
        <f t="shared" si="3"/>
        <v>Pathway</v>
      </c>
      <c r="AA66" s="18" t="str">
        <f t="shared" si="4"/>
        <v>Google</v>
      </c>
      <c r="AB66" s="10" t="str">
        <f t="shared" si="5"/>
        <v>Bing</v>
      </c>
      <c r="AC66" s="13" t="s">
        <v>2324</v>
      </c>
      <c r="AD66">
        <v>41.610936027999998</v>
      </c>
      <c r="AE66">
        <v>-83.691317291299995</v>
      </c>
      <c r="AF66">
        <v>41.6123771257</v>
      </c>
      <c r="AG66">
        <v>-83.691322246699997</v>
      </c>
    </row>
    <row r="67" spans="1:33" x14ac:dyDescent="0.25">
      <c r="A67" s="12">
        <v>64</v>
      </c>
      <c r="B67" s="9">
        <v>4</v>
      </c>
      <c r="C67" s="9" t="s">
        <v>23</v>
      </c>
      <c r="D67" s="9" t="s">
        <v>1013</v>
      </c>
      <c r="E67" s="9" t="s">
        <v>4</v>
      </c>
      <c r="F67" s="9" t="s">
        <v>10</v>
      </c>
      <c r="G67" s="9" t="s">
        <v>1457</v>
      </c>
      <c r="H67" s="13" t="s">
        <v>1014</v>
      </c>
      <c r="I67" s="12">
        <v>246.56</v>
      </c>
      <c r="J67" s="9">
        <v>38.39</v>
      </c>
      <c r="K67" s="9">
        <v>223.63</v>
      </c>
      <c r="L67" s="9">
        <v>185.25</v>
      </c>
      <c r="M67" s="9">
        <v>9.66</v>
      </c>
      <c r="N67" s="9">
        <v>1.0900000000000001</v>
      </c>
      <c r="O67" s="9">
        <v>6.71</v>
      </c>
      <c r="P67" s="9">
        <v>5.61</v>
      </c>
      <c r="Q67" s="9">
        <v>57.95</v>
      </c>
      <c r="R67" s="9">
        <v>10.31</v>
      </c>
      <c r="S67" s="9">
        <v>41.54</v>
      </c>
      <c r="T67" s="9">
        <v>31.23</v>
      </c>
      <c r="U67" s="12" t="s">
        <v>39</v>
      </c>
      <c r="V67" s="9">
        <v>2.95</v>
      </c>
      <c r="W67" s="9">
        <v>3.05</v>
      </c>
      <c r="X67" s="9"/>
      <c r="Y67" s="9"/>
      <c r="Z67" s="18" t="str">
        <f t="shared" si="3"/>
        <v>Pathway</v>
      </c>
      <c r="AA67" s="18" t="str">
        <f t="shared" si="4"/>
        <v>Google</v>
      </c>
      <c r="AB67" s="10" t="str">
        <f t="shared" si="5"/>
        <v>Bing</v>
      </c>
      <c r="AC67" s="13" t="s">
        <v>2324</v>
      </c>
      <c r="AD67">
        <v>41.100606029200002</v>
      </c>
      <c r="AE67">
        <v>-81.499999978199995</v>
      </c>
      <c r="AF67">
        <v>41.102287608399998</v>
      </c>
      <c r="AG67">
        <v>-81.499978570899998</v>
      </c>
    </row>
    <row r="68" spans="1:33" x14ac:dyDescent="0.25">
      <c r="A68" s="12">
        <v>65</v>
      </c>
      <c r="B68" s="9">
        <v>6</v>
      </c>
      <c r="C68" s="9" t="s">
        <v>8</v>
      </c>
      <c r="D68" s="9" t="s">
        <v>994</v>
      </c>
      <c r="E68" s="9" t="s">
        <v>4</v>
      </c>
      <c r="F68" s="9" t="s">
        <v>13</v>
      </c>
      <c r="G68" s="9" t="s">
        <v>1457</v>
      </c>
      <c r="H68" s="13" t="s">
        <v>551</v>
      </c>
      <c r="I68" s="12">
        <v>197.11</v>
      </c>
      <c r="J68" s="9">
        <v>53.9</v>
      </c>
      <c r="K68" s="9">
        <v>183.19</v>
      </c>
      <c r="L68" s="9">
        <v>129.29</v>
      </c>
      <c r="M68" s="9">
        <v>12.8</v>
      </c>
      <c r="N68" s="9">
        <v>1.49</v>
      </c>
      <c r="O68" s="9">
        <v>9.6199999999999992</v>
      </c>
      <c r="P68" s="9">
        <v>8.1300000000000008</v>
      </c>
      <c r="Q68" s="9">
        <v>57.6</v>
      </c>
      <c r="R68" s="9">
        <v>14.39</v>
      </c>
      <c r="S68" s="9">
        <v>45.44</v>
      </c>
      <c r="T68" s="9">
        <v>31.04</v>
      </c>
      <c r="U68" s="12" t="s">
        <v>7</v>
      </c>
      <c r="V68" s="9">
        <v>16.146000000000001</v>
      </c>
      <c r="W68" s="9">
        <v>16.245999999999999</v>
      </c>
      <c r="X68" s="9"/>
      <c r="Y68" s="9"/>
      <c r="Z68" s="18" t="str">
        <f t="shared" si="3"/>
        <v>Pathway</v>
      </c>
      <c r="AA68" s="18" t="str">
        <f t="shared" si="4"/>
        <v>Google</v>
      </c>
      <c r="AB68" s="10" t="str">
        <f t="shared" si="5"/>
        <v>Bing</v>
      </c>
      <c r="AC68" s="13" t="s">
        <v>2324</v>
      </c>
      <c r="AD68">
        <v>39.953526105599998</v>
      </c>
      <c r="AE68">
        <v>-82.959677372200005</v>
      </c>
      <c r="AF68">
        <v>39.953470709599998</v>
      </c>
      <c r="AG68">
        <v>-82.957820766599994</v>
      </c>
    </row>
    <row r="69" spans="1:33" x14ac:dyDescent="0.25">
      <c r="A69" s="12">
        <v>66</v>
      </c>
      <c r="B69" s="9">
        <v>6</v>
      </c>
      <c r="C69" s="9" t="s">
        <v>8</v>
      </c>
      <c r="D69" s="9" t="s">
        <v>1005</v>
      </c>
      <c r="E69" s="9" t="s">
        <v>4</v>
      </c>
      <c r="F69" s="9" t="s">
        <v>13</v>
      </c>
      <c r="G69" s="9" t="s">
        <v>1457</v>
      </c>
      <c r="H69" s="13" t="s">
        <v>1006</v>
      </c>
      <c r="I69" s="12">
        <v>203.68</v>
      </c>
      <c r="J69" s="9">
        <v>44.35</v>
      </c>
      <c r="K69" s="9">
        <v>185.24</v>
      </c>
      <c r="L69" s="9">
        <v>140.88999999999999</v>
      </c>
      <c r="M69" s="9">
        <v>6.4</v>
      </c>
      <c r="N69" s="9">
        <v>1.24</v>
      </c>
      <c r="O69" s="9">
        <v>4.75</v>
      </c>
      <c r="P69" s="9">
        <v>3.51</v>
      </c>
      <c r="Q69" s="9">
        <v>57.6</v>
      </c>
      <c r="R69" s="9">
        <v>11.99</v>
      </c>
      <c r="S69" s="9">
        <v>43.01</v>
      </c>
      <c r="T69" s="9">
        <v>31.02</v>
      </c>
      <c r="U69" s="12" t="s">
        <v>26</v>
      </c>
      <c r="V69" s="9">
        <v>19.73</v>
      </c>
      <c r="W69" s="9">
        <v>19.829999999999998</v>
      </c>
      <c r="X69" s="9"/>
      <c r="Y69" s="9"/>
      <c r="Z69" s="18" t="str">
        <f t="shared" ref="Z69:Z132" si="6">IF(LEFT(U69,1)="S",IF(RIGHT(U69,1)="C",HYPERLINK("http://pathweb.pathwayservices.com/ohiopublic/?nlfid='"&amp;U69&amp;"'&amp;logpoint="&amp;V69,"Pathway"),"Not Available"),"Not Available")</f>
        <v>Pathway</v>
      </c>
      <c r="AA69" s="18" t="str">
        <f t="shared" ref="AA69:AA132" si="7">IF(AF69=0,HYPERLINK(CONCATENATE("http://maps.google.com/maps?q=",+AD69,",+",+AE69,"+(Intersection)&amp;iwloc=A&amp;hl=en"),"Google"),HYPERLINK(CONCATENATE("http://maps.google.com/maps?f=q&amp;source=s_q&amp;hl=en&amp;geocode=&amp;q=",AD69,",+",AE69,"+(",H69,"  SLM ",V69,")+to:",AF69,",+",AG69,"+(",H69," SLM ",W69,")&amp;t=m"),"Google"))</f>
        <v>Google</v>
      </c>
      <c r="AB69" s="10" t="str">
        <f t="shared" ref="AB69:AB132" si="8">IF(AF69=0,HYPERLINK(CONCATENATE("http://bing.com/maps/default.aspx?rtop=1~0&amp;rtp=pos.",AD69,"_",AE69,"_",Y69),"Bing"),HYPERLINK(CONCATENATE("http://bing.com/maps/default.aspx?rtop=1~0&amp;rtp=pos.",AD69,"_",AE69,"_(",H69,"  SLM ",V69,"~pos.",AF69,"_",AG69,"_",H69,"  SLM ",W69,")"),"Bing"))</f>
        <v>Bing</v>
      </c>
      <c r="AC69" s="13" t="s">
        <v>2234</v>
      </c>
      <c r="AD69">
        <v>40.108999482500003</v>
      </c>
      <c r="AE69">
        <v>-83.092656553300003</v>
      </c>
      <c r="AF69">
        <v>40.108916616899997</v>
      </c>
      <c r="AG69">
        <v>-83.090939034800002</v>
      </c>
    </row>
    <row r="70" spans="1:33" x14ac:dyDescent="0.25">
      <c r="A70" s="12">
        <v>67</v>
      </c>
      <c r="B70" s="9">
        <v>12</v>
      </c>
      <c r="C70" s="9" t="s">
        <v>14</v>
      </c>
      <c r="D70" s="9" t="s">
        <v>1011</v>
      </c>
      <c r="E70" s="9" t="s">
        <v>4</v>
      </c>
      <c r="F70" s="9" t="s">
        <v>13</v>
      </c>
      <c r="G70" s="9" t="s">
        <v>1457</v>
      </c>
      <c r="H70" s="13" t="s">
        <v>1012</v>
      </c>
      <c r="I70" s="12">
        <v>170.83</v>
      </c>
      <c r="J70" s="9">
        <v>56.07</v>
      </c>
      <c r="K70" s="9">
        <v>160.06</v>
      </c>
      <c r="L70" s="9">
        <v>103.99</v>
      </c>
      <c r="M70" s="9">
        <v>6.4</v>
      </c>
      <c r="N70" s="9">
        <v>1.54</v>
      </c>
      <c r="O70" s="9">
        <v>5.07</v>
      </c>
      <c r="P70" s="9">
        <v>3.52</v>
      </c>
      <c r="Q70" s="9">
        <v>57.6</v>
      </c>
      <c r="R70" s="9">
        <v>14.94</v>
      </c>
      <c r="S70" s="9">
        <v>45.91</v>
      </c>
      <c r="T70" s="9">
        <v>30.97</v>
      </c>
      <c r="U70" s="12" t="s">
        <v>18</v>
      </c>
      <c r="V70" s="9">
        <v>14.271000000000001</v>
      </c>
      <c r="W70" s="9">
        <v>14.371</v>
      </c>
      <c r="X70" s="9"/>
      <c r="Y70" s="9"/>
      <c r="Z70" s="18" t="str">
        <f t="shared" si="6"/>
        <v>Pathway</v>
      </c>
      <c r="AA70" s="18" t="str">
        <f t="shared" si="7"/>
        <v>Google</v>
      </c>
      <c r="AB70" s="10" t="str">
        <f t="shared" si="8"/>
        <v>Bing</v>
      </c>
      <c r="AC70" s="13" t="s">
        <v>2235</v>
      </c>
      <c r="AD70">
        <v>41.421395521500003</v>
      </c>
      <c r="AE70">
        <v>-81.710725862299995</v>
      </c>
      <c r="AF70">
        <v>41.421348295500003</v>
      </c>
      <c r="AG70">
        <v>-81.708793305300006</v>
      </c>
    </row>
    <row r="71" spans="1:33" x14ac:dyDescent="0.25">
      <c r="A71" s="12">
        <v>68</v>
      </c>
      <c r="B71" s="9">
        <v>4</v>
      </c>
      <c r="C71" s="9" t="s">
        <v>23</v>
      </c>
      <c r="D71" s="9" t="s">
        <v>1013</v>
      </c>
      <c r="E71" s="9" t="s">
        <v>4</v>
      </c>
      <c r="F71" s="9" t="s">
        <v>5</v>
      </c>
      <c r="G71" s="9" t="s">
        <v>1457</v>
      </c>
      <c r="H71" s="13" t="s">
        <v>1014</v>
      </c>
      <c r="I71" s="12">
        <v>135.74</v>
      </c>
      <c r="J71" s="9">
        <v>24.46</v>
      </c>
      <c r="K71" s="9">
        <v>121.88</v>
      </c>
      <c r="L71" s="9">
        <v>97.42</v>
      </c>
      <c r="M71" s="9">
        <v>3.26</v>
      </c>
      <c r="N71" s="9">
        <v>0.74</v>
      </c>
      <c r="O71" s="9">
        <v>2.33</v>
      </c>
      <c r="P71" s="9">
        <v>1.59</v>
      </c>
      <c r="Q71" s="9">
        <v>55.34</v>
      </c>
      <c r="R71" s="9">
        <v>6.49</v>
      </c>
      <c r="S71" s="9">
        <v>37.35</v>
      </c>
      <c r="T71" s="9">
        <v>30.86</v>
      </c>
      <c r="U71" s="12" t="s">
        <v>39</v>
      </c>
      <c r="V71" s="9">
        <v>0.1</v>
      </c>
      <c r="W71" s="9">
        <v>0.2</v>
      </c>
      <c r="X71" s="9"/>
      <c r="Y71" s="9"/>
      <c r="Z71" s="18" t="str">
        <f t="shared" si="6"/>
        <v>Pathway</v>
      </c>
      <c r="AA71" s="18" t="str">
        <f t="shared" si="7"/>
        <v>Google</v>
      </c>
      <c r="AB71" s="10" t="str">
        <f t="shared" si="8"/>
        <v>Bing</v>
      </c>
      <c r="AC71" s="13" t="s">
        <v>2324</v>
      </c>
      <c r="AD71">
        <v>41.0598873685</v>
      </c>
      <c r="AE71">
        <v>-81.505129801799995</v>
      </c>
      <c r="AF71">
        <v>41.061488382999997</v>
      </c>
      <c r="AG71">
        <v>-81.504868370400004</v>
      </c>
    </row>
    <row r="72" spans="1:33" x14ac:dyDescent="0.25">
      <c r="A72" s="12">
        <v>69</v>
      </c>
      <c r="B72" s="9">
        <v>12</v>
      </c>
      <c r="C72" s="9" t="s">
        <v>14</v>
      </c>
      <c r="D72" s="9" t="s">
        <v>996</v>
      </c>
      <c r="E72" s="9" t="s">
        <v>4</v>
      </c>
      <c r="F72" s="9" t="s">
        <v>13</v>
      </c>
      <c r="G72" s="9" t="s">
        <v>1457</v>
      </c>
      <c r="H72" s="13" t="s">
        <v>554</v>
      </c>
      <c r="I72" s="12">
        <v>193.82</v>
      </c>
      <c r="J72" s="9">
        <v>39.840000000000003</v>
      </c>
      <c r="K72" s="9">
        <v>174.24</v>
      </c>
      <c r="L72" s="9">
        <v>134.4</v>
      </c>
      <c r="M72" s="9">
        <v>0</v>
      </c>
      <c r="N72" s="9">
        <v>0</v>
      </c>
      <c r="O72" s="9">
        <v>0</v>
      </c>
      <c r="P72" s="9">
        <v>0</v>
      </c>
      <c r="Q72" s="9">
        <v>57.6</v>
      </c>
      <c r="R72" s="9">
        <v>10.84</v>
      </c>
      <c r="S72" s="9">
        <v>41.6</v>
      </c>
      <c r="T72" s="9">
        <v>30.76</v>
      </c>
      <c r="U72" s="12" t="s">
        <v>12</v>
      </c>
      <c r="V72" s="9">
        <v>19.63</v>
      </c>
      <c r="W72" s="9">
        <v>19.73</v>
      </c>
      <c r="X72" s="9"/>
      <c r="Y72" s="9"/>
      <c r="Z72" s="18" t="str">
        <f t="shared" si="6"/>
        <v>Pathway</v>
      </c>
      <c r="AA72" s="18" t="str">
        <f t="shared" si="7"/>
        <v>Google</v>
      </c>
      <c r="AB72" s="10" t="str">
        <f t="shared" si="8"/>
        <v>Bing</v>
      </c>
      <c r="AC72" s="13" t="s">
        <v>2236</v>
      </c>
      <c r="AD72">
        <v>41.5293104036</v>
      </c>
      <c r="AE72">
        <v>-81.653559710500005</v>
      </c>
      <c r="AF72">
        <v>41.530143544200001</v>
      </c>
      <c r="AG72">
        <v>-81.651964743899995</v>
      </c>
    </row>
    <row r="73" spans="1:33" x14ac:dyDescent="0.25">
      <c r="A73" s="12">
        <v>70</v>
      </c>
      <c r="B73" s="9">
        <v>8</v>
      </c>
      <c r="C73" s="9" t="s">
        <v>11</v>
      </c>
      <c r="D73" s="9" t="s">
        <v>572</v>
      </c>
      <c r="E73" s="9" t="s">
        <v>4</v>
      </c>
      <c r="F73" s="9" t="s">
        <v>5</v>
      </c>
      <c r="G73" s="9" t="s">
        <v>1457</v>
      </c>
      <c r="H73" s="13" t="s">
        <v>573</v>
      </c>
      <c r="I73" s="12">
        <v>307.44</v>
      </c>
      <c r="J73" s="9">
        <v>51.5</v>
      </c>
      <c r="K73" s="9">
        <v>284.89999999999998</v>
      </c>
      <c r="L73" s="9">
        <v>233.4</v>
      </c>
      <c r="M73" s="9">
        <v>0</v>
      </c>
      <c r="N73" s="9">
        <v>0</v>
      </c>
      <c r="O73" s="9">
        <v>0</v>
      </c>
      <c r="P73" s="9">
        <v>0</v>
      </c>
      <c r="Q73" s="9">
        <v>55.8</v>
      </c>
      <c r="R73" s="9">
        <v>14.3</v>
      </c>
      <c r="S73" s="9">
        <v>44.43</v>
      </c>
      <c r="T73" s="9">
        <v>30.12</v>
      </c>
      <c r="U73" s="12" t="s">
        <v>20</v>
      </c>
      <c r="V73" s="9">
        <v>31.15</v>
      </c>
      <c r="W73" s="9">
        <v>31.22</v>
      </c>
      <c r="X73" s="9"/>
      <c r="Y73" s="9"/>
      <c r="Z73" s="18" t="str">
        <f t="shared" si="6"/>
        <v>Pathway</v>
      </c>
      <c r="AA73" s="18" t="str">
        <f t="shared" si="7"/>
        <v>Google</v>
      </c>
      <c r="AB73" s="10" t="str">
        <f t="shared" si="8"/>
        <v>Bing</v>
      </c>
      <c r="AC73" s="13" t="s">
        <v>2237</v>
      </c>
      <c r="AD73">
        <v>39.271712787399998</v>
      </c>
      <c r="AE73">
        <v>-84.352089127699998</v>
      </c>
      <c r="AF73">
        <v>39.270998073100003</v>
      </c>
      <c r="AG73">
        <v>-84.351130608999995</v>
      </c>
    </row>
    <row r="74" spans="1:33" x14ac:dyDescent="0.25">
      <c r="A74" s="12">
        <v>71</v>
      </c>
      <c r="B74" s="9">
        <v>12</v>
      </c>
      <c r="C74" s="9" t="s">
        <v>14</v>
      </c>
      <c r="D74" s="9" t="s">
        <v>996</v>
      </c>
      <c r="E74" s="9" t="s">
        <v>4</v>
      </c>
      <c r="F74" s="9" t="s">
        <v>13</v>
      </c>
      <c r="G74" s="9" t="s">
        <v>1457</v>
      </c>
      <c r="H74" s="13" t="s">
        <v>554</v>
      </c>
      <c r="I74" s="12">
        <v>210.48</v>
      </c>
      <c r="J74" s="9">
        <v>33.06</v>
      </c>
      <c r="K74" s="9">
        <v>183.96</v>
      </c>
      <c r="L74" s="9">
        <v>150.9</v>
      </c>
      <c r="M74" s="9">
        <v>3.2</v>
      </c>
      <c r="N74" s="9">
        <v>0.94</v>
      </c>
      <c r="O74" s="9">
        <v>2.34</v>
      </c>
      <c r="P74" s="9">
        <v>1.4</v>
      </c>
      <c r="Q74" s="9">
        <v>57.66</v>
      </c>
      <c r="R74" s="9">
        <v>9.1</v>
      </c>
      <c r="S74" s="9">
        <v>39.07</v>
      </c>
      <c r="T74" s="9">
        <v>29.97</v>
      </c>
      <c r="U74" s="12" t="s">
        <v>12</v>
      </c>
      <c r="V74" s="9">
        <v>13.41</v>
      </c>
      <c r="W74" s="9">
        <v>13.51</v>
      </c>
      <c r="X74" s="9"/>
      <c r="Y74" s="9"/>
      <c r="Z74" s="18" t="str">
        <f t="shared" si="6"/>
        <v>Pathway</v>
      </c>
      <c r="AA74" s="18" t="str">
        <f t="shared" si="7"/>
        <v>Google</v>
      </c>
      <c r="AB74" s="10" t="str">
        <f t="shared" si="8"/>
        <v>Bing</v>
      </c>
      <c r="AC74" s="13" t="s">
        <v>2238</v>
      </c>
      <c r="AD74">
        <v>41.4751657666</v>
      </c>
      <c r="AE74">
        <v>-81.717088958199994</v>
      </c>
      <c r="AF74">
        <v>41.475070726399998</v>
      </c>
      <c r="AG74">
        <v>-81.715163998700007</v>
      </c>
    </row>
    <row r="75" spans="1:33" x14ac:dyDescent="0.25">
      <c r="A75" s="12">
        <v>72</v>
      </c>
      <c r="B75" s="9">
        <v>4</v>
      </c>
      <c r="C75" s="9" t="s">
        <v>23</v>
      </c>
      <c r="D75" s="9" t="s">
        <v>1018</v>
      </c>
      <c r="E75" s="9" t="s">
        <v>4</v>
      </c>
      <c r="F75" s="9" t="s">
        <v>10</v>
      </c>
      <c r="G75" s="9" t="s">
        <v>1457</v>
      </c>
      <c r="H75" s="13" t="s">
        <v>569</v>
      </c>
      <c r="I75" s="12">
        <v>202.3</v>
      </c>
      <c r="J75" s="9">
        <v>29.87</v>
      </c>
      <c r="K75" s="9">
        <v>178.64</v>
      </c>
      <c r="L75" s="9">
        <v>148.77000000000001</v>
      </c>
      <c r="M75" s="9">
        <v>6.44</v>
      </c>
      <c r="N75" s="9">
        <v>0.83</v>
      </c>
      <c r="O75" s="9">
        <v>4.1399999999999997</v>
      </c>
      <c r="P75" s="9">
        <v>3.31</v>
      </c>
      <c r="Q75" s="9">
        <v>57.95</v>
      </c>
      <c r="R75" s="9">
        <v>7.8</v>
      </c>
      <c r="S75" s="9">
        <v>37.4</v>
      </c>
      <c r="T75" s="9">
        <v>29.6</v>
      </c>
      <c r="U75" s="12" t="s">
        <v>54</v>
      </c>
      <c r="V75" s="9">
        <v>17.100000000000001</v>
      </c>
      <c r="W75" s="9">
        <v>17.2</v>
      </c>
      <c r="X75" s="9"/>
      <c r="Y75" s="9"/>
      <c r="Z75" s="18" t="str">
        <f t="shared" si="6"/>
        <v>Pathway</v>
      </c>
      <c r="AA75" s="18" t="str">
        <f t="shared" si="7"/>
        <v>Google</v>
      </c>
      <c r="AB75" s="10" t="str">
        <f t="shared" si="8"/>
        <v>Bing</v>
      </c>
      <c r="AC75" s="13" t="s">
        <v>2239</v>
      </c>
      <c r="AD75">
        <v>41.083113431800001</v>
      </c>
      <c r="AE75">
        <v>-81.578271879400006</v>
      </c>
      <c r="AF75">
        <v>41.084230160600001</v>
      </c>
      <c r="AG75">
        <v>-81.579451025899999</v>
      </c>
    </row>
    <row r="76" spans="1:33" x14ac:dyDescent="0.25">
      <c r="A76" s="12">
        <v>73</v>
      </c>
      <c r="B76" s="9">
        <v>6</v>
      </c>
      <c r="C76" s="9" t="s">
        <v>8</v>
      </c>
      <c r="D76" s="9" t="s">
        <v>1035</v>
      </c>
      <c r="E76" s="9" t="s">
        <v>4</v>
      </c>
      <c r="F76" s="9" t="s">
        <v>10</v>
      </c>
      <c r="G76" s="9" t="s">
        <v>1457</v>
      </c>
      <c r="H76" s="13" t="s">
        <v>1036</v>
      </c>
      <c r="I76" s="12">
        <v>366.68</v>
      </c>
      <c r="J76" s="9">
        <v>29.03</v>
      </c>
      <c r="K76" s="9">
        <v>319.2</v>
      </c>
      <c r="L76" s="9">
        <v>290.17</v>
      </c>
      <c r="M76" s="9">
        <v>3.22</v>
      </c>
      <c r="N76" s="9">
        <v>0.8</v>
      </c>
      <c r="O76" s="9">
        <v>2.21</v>
      </c>
      <c r="P76" s="9">
        <v>1.41</v>
      </c>
      <c r="Q76" s="9">
        <v>57.95</v>
      </c>
      <c r="R76" s="9">
        <v>7.56</v>
      </c>
      <c r="S76" s="9">
        <v>36.92</v>
      </c>
      <c r="T76" s="9">
        <v>29.36</v>
      </c>
      <c r="U76" s="12" t="s">
        <v>16</v>
      </c>
      <c r="V76" s="9">
        <v>3.1110000000000002</v>
      </c>
      <c r="W76" s="9">
        <v>3.2109999999999999</v>
      </c>
      <c r="X76" s="9"/>
      <c r="Y76" s="9"/>
      <c r="Z76" s="18" t="str">
        <f t="shared" si="6"/>
        <v>Pathway</v>
      </c>
      <c r="AA76" s="18" t="str">
        <f t="shared" si="7"/>
        <v>Google</v>
      </c>
      <c r="AB76" s="10" t="str">
        <f t="shared" si="8"/>
        <v>Bing</v>
      </c>
      <c r="AC76" s="13" t="s">
        <v>2232</v>
      </c>
      <c r="AD76">
        <v>39.973370738100002</v>
      </c>
      <c r="AE76">
        <v>-83.010426676999998</v>
      </c>
      <c r="AF76">
        <v>39.973269273699998</v>
      </c>
      <c r="AG76">
        <v>-83.008691500099999</v>
      </c>
    </row>
    <row r="77" spans="1:33" x14ac:dyDescent="0.25">
      <c r="A77" s="12">
        <v>74</v>
      </c>
      <c r="B77" s="9">
        <v>4</v>
      </c>
      <c r="C77" s="9" t="s">
        <v>23</v>
      </c>
      <c r="D77" s="9" t="s">
        <v>1013</v>
      </c>
      <c r="E77" s="9" t="s">
        <v>4</v>
      </c>
      <c r="F77" s="9" t="s">
        <v>10</v>
      </c>
      <c r="G77" s="9" t="s">
        <v>1457</v>
      </c>
      <c r="H77" s="13" t="s">
        <v>1014</v>
      </c>
      <c r="I77" s="12">
        <v>287.64999999999998</v>
      </c>
      <c r="J77" s="9">
        <v>40.86</v>
      </c>
      <c r="K77" s="9">
        <v>261.95</v>
      </c>
      <c r="L77" s="9">
        <v>221.09</v>
      </c>
      <c r="M77" s="9">
        <v>0</v>
      </c>
      <c r="N77" s="9">
        <v>0</v>
      </c>
      <c r="O77" s="9">
        <v>0</v>
      </c>
      <c r="P77" s="9">
        <v>0</v>
      </c>
      <c r="Q77" s="9">
        <v>54.73</v>
      </c>
      <c r="R77" s="9">
        <v>11.04</v>
      </c>
      <c r="S77" s="9">
        <v>40.36</v>
      </c>
      <c r="T77" s="9">
        <v>29.31</v>
      </c>
      <c r="U77" s="12" t="s">
        <v>39</v>
      </c>
      <c r="V77" s="9">
        <v>2.7</v>
      </c>
      <c r="W77" s="9">
        <v>2.8</v>
      </c>
      <c r="X77" s="9"/>
      <c r="Y77" s="9"/>
      <c r="Z77" s="18" t="str">
        <f t="shared" si="6"/>
        <v>Pathway</v>
      </c>
      <c r="AA77" s="18" t="str">
        <f t="shared" si="7"/>
        <v>Google</v>
      </c>
      <c r="AB77" s="10" t="str">
        <f t="shared" si="8"/>
        <v>Bing</v>
      </c>
      <c r="AC77" s="13" t="s">
        <v>2324</v>
      </c>
      <c r="AD77">
        <v>41.096552318400001</v>
      </c>
      <c r="AE77">
        <v>-81.499890683199993</v>
      </c>
      <c r="AF77">
        <v>41.098129356800001</v>
      </c>
      <c r="AG77">
        <v>-81.500005533999996</v>
      </c>
    </row>
    <row r="78" spans="1:33" x14ac:dyDescent="0.25">
      <c r="A78" s="12">
        <v>75</v>
      </c>
      <c r="B78" s="9">
        <v>6</v>
      </c>
      <c r="C78" s="9" t="s">
        <v>8</v>
      </c>
      <c r="D78" s="9" t="s">
        <v>994</v>
      </c>
      <c r="E78" s="9" t="s">
        <v>4</v>
      </c>
      <c r="F78" s="9" t="s">
        <v>5</v>
      </c>
      <c r="G78" s="9" t="s">
        <v>1457</v>
      </c>
      <c r="H78" s="13" t="s">
        <v>551</v>
      </c>
      <c r="I78" s="12">
        <v>178.79</v>
      </c>
      <c r="J78" s="9">
        <v>56.96</v>
      </c>
      <c r="K78" s="9">
        <v>171.77</v>
      </c>
      <c r="L78" s="9">
        <v>114.81</v>
      </c>
      <c r="M78" s="9">
        <v>3.26</v>
      </c>
      <c r="N78" s="9">
        <v>1.82</v>
      </c>
      <c r="O78" s="9">
        <v>2.98</v>
      </c>
      <c r="P78" s="9">
        <v>1.1599999999999999</v>
      </c>
      <c r="Q78" s="9">
        <v>52.08</v>
      </c>
      <c r="R78" s="9">
        <v>15.92</v>
      </c>
      <c r="S78" s="9">
        <v>45.14</v>
      </c>
      <c r="T78" s="9">
        <v>29.22</v>
      </c>
      <c r="U78" s="12" t="s">
        <v>7</v>
      </c>
      <c r="V78" s="9">
        <v>22.74</v>
      </c>
      <c r="W78" s="9">
        <v>22.84</v>
      </c>
      <c r="X78" s="9"/>
      <c r="Y78" s="9"/>
      <c r="Z78" s="18" t="str">
        <f t="shared" si="6"/>
        <v>Pathway</v>
      </c>
      <c r="AA78" s="18" t="str">
        <f t="shared" si="7"/>
        <v>Google</v>
      </c>
      <c r="AB78" s="10" t="str">
        <f t="shared" si="8"/>
        <v>Bing</v>
      </c>
      <c r="AC78" s="13" t="s">
        <v>1450</v>
      </c>
      <c r="AD78">
        <v>39.934064167199999</v>
      </c>
      <c r="AE78">
        <v>-82.853016362999995</v>
      </c>
      <c r="AF78">
        <v>39.933956080500003</v>
      </c>
      <c r="AG78">
        <v>-82.851035976899993</v>
      </c>
    </row>
    <row r="79" spans="1:33" x14ac:dyDescent="0.25">
      <c r="A79" s="12">
        <v>76</v>
      </c>
      <c r="B79" s="9">
        <v>2</v>
      </c>
      <c r="C79" s="9" t="s">
        <v>6</v>
      </c>
      <c r="D79" s="9" t="s">
        <v>1015</v>
      </c>
      <c r="E79" s="9" t="s">
        <v>4</v>
      </c>
      <c r="F79" s="9" t="s">
        <v>5</v>
      </c>
      <c r="G79" s="9" t="s">
        <v>1457</v>
      </c>
      <c r="H79" s="13" t="s">
        <v>1016</v>
      </c>
      <c r="I79" s="12">
        <v>125.81</v>
      </c>
      <c r="J79" s="9">
        <v>26.01</v>
      </c>
      <c r="K79" s="9">
        <v>114.03</v>
      </c>
      <c r="L79" s="9">
        <v>88.02</v>
      </c>
      <c r="M79" s="9">
        <v>3.26</v>
      </c>
      <c r="N79" s="9">
        <v>0.79</v>
      </c>
      <c r="O79" s="9">
        <v>2.38</v>
      </c>
      <c r="P79" s="9">
        <v>1.59</v>
      </c>
      <c r="Q79" s="9">
        <v>52.08</v>
      </c>
      <c r="R79" s="9">
        <v>6.93</v>
      </c>
      <c r="S79" s="9">
        <v>36.130000000000003</v>
      </c>
      <c r="T79" s="9">
        <v>29.21</v>
      </c>
      <c r="U79" s="12" t="s">
        <v>45</v>
      </c>
      <c r="V79" s="9">
        <v>4.6100000000000003</v>
      </c>
      <c r="W79" s="9">
        <v>4.71</v>
      </c>
      <c r="X79" s="9"/>
      <c r="Y79" s="9"/>
      <c r="Z79" s="18" t="str">
        <f t="shared" si="6"/>
        <v>Pathway</v>
      </c>
      <c r="AA79" s="18" t="str">
        <f t="shared" si="7"/>
        <v>Google</v>
      </c>
      <c r="AB79" s="10" t="str">
        <f t="shared" si="8"/>
        <v>Bing</v>
      </c>
      <c r="AC79" s="13" t="s">
        <v>2324</v>
      </c>
      <c r="AD79">
        <v>41.611512467300003</v>
      </c>
      <c r="AE79">
        <v>-83.691319273399998</v>
      </c>
      <c r="AF79">
        <v>41.612887492799999</v>
      </c>
      <c r="AG79">
        <v>-83.691325008500002</v>
      </c>
    </row>
    <row r="80" spans="1:33" x14ac:dyDescent="0.25">
      <c r="A80" s="12">
        <v>77</v>
      </c>
      <c r="B80" s="9">
        <v>8</v>
      </c>
      <c r="C80" s="9" t="s">
        <v>11</v>
      </c>
      <c r="D80" s="9" t="s">
        <v>995</v>
      </c>
      <c r="E80" s="9" t="s">
        <v>4</v>
      </c>
      <c r="F80" s="9" t="s">
        <v>10</v>
      </c>
      <c r="G80" s="9" t="s">
        <v>1457</v>
      </c>
      <c r="H80" s="13" t="s">
        <v>549</v>
      </c>
      <c r="I80" s="12">
        <v>186.5</v>
      </c>
      <c r="J80" s="9">
        <v>54.02</v>
      </c>
      <c r="K80" s="9">
        <v>175.79</v>
      </c>
      <c r="L80" s="9">
        <v>121.77</v>
      </c>
      <c r="M80" s="9">
        <v>12.88</v>
      </c>
      <c r="N80" s="9">
        <v>1.6</v>
      </c>
      <c r="O80" s="9">
        <v>9.89</v>
      </c>
      <c r="P80" s="9">
        <v>8.3000000000000007</v>
      </c>
      <c r="Q80" s="9">
        <v>54.73</v>
      </c>
      <c r="R80" s="9">
        <v>15.06</v>
      </c>
      <c r="S80" s="9">
        <v>44.24</v>
      </c>
      <c r="T80" s="9">
        <v>29.18</v>
      </c>
      <c r="U80" s="12" t="s">
        <v>9</v>
      </c>
      <c r="V80" s="9">
        <v>17.41</v>
      </c>
      <c r="W80" s="9">
        <v>17.510000000000002</v>
      </c>
      <c r="X80" s="9"/>
      <c r="Y80" s="9"/>
      <c r="Z80" s="18" t="str">
        <f t="shared" si="6"/>
        <v>Pathway</v>
      </c>
      <c r="AA80" s="18" t="str">
        <f t="shared" si="7"/>
        <v>Google</v>
      </c>
      <c r="AB80" s="10" t="str">
        <f t="shared" si="8"/>
        <v>Bing</v>
      </c>
      <c r="AC80" s="13" t="s">
        <v>1450</v>
      </c>
      <c r="AD80">
        <v>39.269675669500003</v>
      </c>
      <c r="AE80">
        <v>-84.352656320600005</v>
      </c>
      <c r="AF80">
        <v>39.270781254200003</v>
      </c>
      <c r="AG80">
        <v>-84.351332144400004</v>
      </c>
    </row>
    <row r="81" spans="1:33" x14ac:dyDescent="0.25">
      <c r="A81" s="12">
        <v>78</v>
      </c>
      <c r="B81" s="9">
        <v>6</v>
      </c>
      <c r="C81" s="9" t="s">
        <v>8</v>
      </c>
      <c r="D81" s="9" t="s">
        <v>614</v>
      </c>
      <c r="E81" s="9" t="s">
        <v>4</v>
      </c>
      <c r="F81" s="9" t="s">
        <v>10</v>
      </c>
      <c r="G81" s="9" t="s">
        <v>1457</v>
      </c>
      <c r="H81" s="13" t="s">
        <v>549</v>
      </c>
      <c r="I81" s="12">
        <v>129.6</v>
      </c>
      <c r="J81" s="9">
        <v>54.03</v>
      </c>
      <c r="K81" s="9">
        <v>123.49</v>
      </c>
      <c r="L81" s="9">
        <v>69.459999999999994</v>
      </c>
      <c r="M81" s="9">
        <v>12.88</v>
      </c>
      <c r="N81" s="9">
        <v>1.6</v>
      </c>
      <c r="O81" s="9">
        <v>9.89</v>
      </c>
      <c r="P81" s="9">
        <v>8.3000000000000007</v>
      </c>
      <c r="Q81" s="9">
        <v>54.73</v>
      </c>
      <c r="R81" s="9">
        <v>15.06</v>
      </c>
      <c r="S81" s="9">
        <v>44.24</v>
      </c>
      <c r="T81" s="9">
        <v>29.18</v>
      </c>
      <c r="U81" s="12" t="s">
        <v>15</v>
      </c>
      <c r="V81" s="9">
        <v>21.81</v>
      </c>
      <c r="W81" s="9">
        <v>21.91</v>
      </c>
      <c r="X81" s="9"/>
      <c r="Y81" s="9"/>
      <c r="Z81" s="18" t="str">
        <f t="shared" si="6"/>
        <v>Pathway</v>
      </c>
      <c r="AA81" s="18" t="str">
        <f t="shared" si="7"/>
        <v>Google</v>
      </c>
      <c r="AB81" s="10" t="str">
        <f t="shared" si="8"/>
        <v>Bing</v>
      </c>
      <c r="AC81" s="13" t="s">
        <v>2240</v>
      </c>
      <c r="AD81">
        <v>40.022783259699999</v>
      </c>
      <c r="AE81">
        <v>-82.995086190799995</v>
      </c>
      <c r="AF81">
        <v>40.024119528500002</v>
      </c>
      <c r="AG81">
        <v>-82.994872531200002</v>
      </c>
    </row>
    <row r="82" spans="1:33" x14ac:dyDescent="0.25">
      <c r="A82" s="12">
        <v>79</v>
      </c>
      <c r="B82" s="9">
        <v>6</v>
      </c>
      <c r="C82" s="9" t="s">
        <v>8</v>
      </c>
      <c r="D82" s="9" t="s">
        <v>614</v>
      </c>
      <c r="E82" s="9" t="s">
        <v>4</v>
      </c>
      <c r="F82" s="9" t="s">
        <v>5</v>
      </c>
      <c r="G82" s="9" t="s">
        <v>1457</v>
      </c>
      <c r="H82" s="13" t="s">
        <v>549</v>
      </c>
      <c r="I82" s="12">
        <v>205.27</v>
      </c>
      <c r="J82" s="9">
        <v>58.04</v>
      </c>
      <c r="K82" s="9">
        <v>196.94</v>
      </c>
      <c r="L82" s="9">
        <v>138.9</v>
      </c>
      <c r="M82" s="9">
        <v>6.51</v>
      </c>
      <c r="N82" s="9">
        <v>1.86</v>
      </c>
      <c r="O82" s="9">
        <v>5.63</v>
      </c>
      <c r="P82" s="9">
        <v>3.78</v>
      </c>
      <c r="Q82" s="9">
        <v>52.08</v>
      </c>
      <c r="R82" s="9">
        <v>16.239999999999998</v>
      </c>
      <c r="S82" s="9">
        <v>45.31</v>
      </c>
      <c r="T82" s="9">
        <v>29.07</v>
      </c>
      <c r="U82" s="12" t="s">
        <v>15</v>
      </c>
      <c r="V82" s="9">
        <v>17.481000000000002</v>
      </c>
      <c r="W82" s="9">
        <v>17.581</v>
      </c>
      <c r="X82" s="9"/>
      <c r="Y82" s="9"/>
      <c r="Z82" s="18" t="str">
        <f t="shared" si="6"/>
        <v>Pathway</v>
      </c>
      <c r="AA82" s="18" t="str">
        <f t="shared" si="7"/>
        <v>Google</v>
      </c>
      <c r="AB82" s="10" t="str">
        <f t="shared" si="8"/>
        <v>Bing</v>
      </c>
      <c r="AC82" s="13" t="s">
        <v>514</v>
      </c>
      <c r="AD82">
        <v>39.963121104300001</v>
      </c>
      <c r="AE82">
        <v>-82.982693022600003</v>
      </c>
      <c r="AF82">
        <v>39.964610580699997</v>
      </c>
      <c r="AG82">
        <v>-82.982925385000001</v>
      </c>
    </row>
    <row r="83" spans="1:33" x14ac:dyDescent="0.25">
      <c r="A83" s="12">
        <v>80</v>
      </c>
      <c r="B83" s="9">
        <v>6</v>
      </c>
      <c r="C83" s="9" t="s">
        <v>8</v>
      </c>
      <c r="D83" s="9" t="s">
        <v>1005</v>
      </c>
      <c r="E83" s="9" t="s">
        <v>4</v>
      </c>
      <c r="F83" s="9" t="s">
        <v>13</v>
      </c>
      <c r="G83" s="9" t="s">
        <v>1457</v>
      </c>
      <c r="H83" s="13" t="s">
        <v>1006</v>
      </c>
      <c r="I83" s="12">
        <v>180.68</v>
      </c>
      <c r="J83" s="9">
        <v>44.35</v>
      </c>
      <c r="K83" s="9">
        <v>164.9</v>
      </c>
      <c r="L83" s="9">
        <v>120.56</v>
      </c>
      <c r="M83" s="9">
        <v>6.4</v>
      </c>
      <c r="N83" s="9">
        <v>1.24</v>
      </c>
      <c r="O83" s="9">
        <v>4.75</v>
      </c>
      <c r="P83" s="9">
        <v>3.51</v>
      </c>
      <c r="Q83" s="9">
        <v>54.4</v>
      </c>
      <c r="R83" s="9">
        <v>11.99</v>
      </c>
      <c r="S83" s="9">
        <v>40.83</v>
      </c>
      <c r="T83" s="9">
        <v>28.84</v>
      </c>
      <c r="U83" s="12" t="s">
        <v>26</v>
      </c>
      <c r="V83" s="9">
        <v>19.72</v>
      </c>
      <c r="W83" s="9">
        <v>19.82</v>
      </c>
      <c r="X83" s="9"/>
      <c r="Y83" s="9"/>
      <c r="Z83" s="18" t="str">
        <f t="shared" si="6"/>
        <v>Pathway</v>
      </c>
      <c r="AA83" s="18" t="str">
        <f t="shared" si="7"/>
        <v>Google</v>
      </c>
      <c r="AB83" s="10" t="str">
        <f t="shared" si="8"/>
        <v>Bing</v>
      </c>
      <c r="AC83" s="13" t="s">
        <v>514</v>
      </c>
      <c r="AD83">
        <v>40.109008165200002</v>
      </c>
      <c r="AE83">
        <v>-83.092828335500002</v>
      </c>
      <c r="AF83">
        <v>40.108921868000003</v>
      </c>
      <c r="AG83">
        <v>-83.091109712399998</v>
      </c>
    </row>
    <row r="84" spans="1:33" x14ac:dyDescent="0.25">
      <c r="A84" s="12">
        <v>81</v>
      </c>
      <c r="B84" s="9">
        <v>4</v>
      </c>
      <c r="C84" s="9" t="s">
        <v>23</v>
      </c>
      <c r="D84" s="9" t="s">
        <v>1017</v>
      </c>
      <c r="E84" s="9" t="s">
        <v>4</v>
      </c>
      <c r="F84" s="9" t="s">
        <v>10</v>
      </c>
      <c r="G84" s="9" t="s">
        <v>1457</v>
      </c>
      <c r="H84" s="13" t="s">
        <v>560</v>
      </c>
      <c r="I84" s="12">
        <v>211.79</v>
      </c>
      <c r="J84" s="9">
        <v>35.57</v>
      </c>
      <c r="K84" s="9">
        <v>191.02</v>
      </c>
      <c r="L84" s="9">
        <v>155.46</v>
      </c>
      <c r="M84" s="9">
        <v>6.44</v>
      </c>
      <c r="N84" s="9">
        <v>1.01</v>
      </c>
      <c r="O84" s="9">
        <v>4.46</v>
      </c>
      <c r="P84" s="9">
        <v>3.46</v>
      </c>
      <c r="Q84" s="9">
        <v>54.73</v>
      </c>
      <c r="R84" s="9">
        <v>9.4700000000000006</v>
      </c>
      <c r="S84" s="9">
        <v>38.26</v>
      </c>
      <c r="T84" s="9">
        <v>28.79</v>
      </c>
      <c r="U84" s="12" t="s">
        <v>22</v>
      </c>
      <c r="V84" s="9">
        <v>9.58</v>
      </c>
      <c r="W84" s="9">
        <v>9.68</v>
      </c>
      <c r="X84" s="9"/>
      <c r="Y84" s="9"/>
      <c r="Z84" s="18" t="str">
        <f t="shared" si="6"/>
        <v>Pathway</v>
      </c>
      <c r="AA84" s="18" t="str">
        <f t="shared" si="7"/>
        <v>Google</v>
      </c>
      <c r="AB84" s="10" t="str">
        <f t="shared" si="8"/>
        <v>Bing</v>
      </c>
      <c r="AC84" s="13" t="s">
        <v>1450</v>
      </c>
      <c r="AD84">
        <v>41.061994591000001</v>
      </c>
      <c r="AE84">
        <v>-81.542442592200004</v>
      </c>
      <c r="AF84">
        <v>41.062030329599999</v>
      </c>
      <c r="AG84">
        <v>-81.540423594299995</v>
      </c>
    </row>
    <row r="85" spans="1:33" x14ac:dyDescent="0.25">
      <c r="A85" s="12">
        <v>82</v>
      </c>
      <c r="B85" s="9">
        <v>2</v>
      </c>
      <c r="C85" s="9" t="s">
        <v>6</v>
      </c>
      <c r="D85" s="9" t="s">
        <v>993</v>
      </c>
      <c r="E85" s="9" t="s">
        <v>4</v>
      </c>
      <c r="F85" s="9" t="s">
        <v>10</v>
      </c>
      <c r="G85" s="9" t="s">
        <v>1457</v>
      </c>
      <c r="H85" s="13" t="s">
        <v>558</v>
      </c>
      <c r="I85" s="12">
        <v>189.66</v>
      </c>
      <c r="J85" s="9">
        <v>31.67</v>
      </c>
      <c r="K85" s="9">
        <v>169.05</v>
      </c>
      <c r="L85" s="9">
        <v>137.38</v>
      </c>
      <c r="M85" s="9">
        <v>9.66</v>
      </c>
      <c r="N85" s="9">
        <v>0.88</v>
      </c>
      <c r="O85" s="9">
        <v>6.2</v>
      </c>
      <c r="P85" s="9">
        <v>5.32</v>
      </c>
      <c r="Q85" s="9">
        <v>54.73</v>
      </c>
      <c r="R85" s="9">
        <v>8.33</v>
      </c>
      <c r="S85" s="9">
        <v>36.44</v>
      </c>
      <c r="T85" s="9">
        <v>28.12</v>
      </c>
      <c r="U85" s="12" t="s">
        <v>3</v>
      </c>
      <c r="V85" s="9">
        <v>5.266</v>
      </c>
      <c r="W85" s="9">
        <v>5.3659999999999997</v>
      </c>
      <c r="X85" s="9"/>
      <c r="Y85" s="9"/>
      <c r="Z85" s="18" t="str">
        <f t="shared" si="6"/>
        <v>Pathway</v>
      </c>
      <c r="AA85" s="18" t="str">
        <f t="shared" si="7"/>
        <v>Google</v>
      </c>
      <c r="AB85" s="10" t="str">
        <f t="shared" si="8"/>
        <v>Bing</v>
      </c>
      <c r="AC85" s="13" t="s">
        <v>1450</v>
      </c>
      <c r="AD85">
        <v>41.683601749600001</v>
      </c>
      <c r="AE85">
        <v>-83.569143515500002</v>
      </c>
      <c r="AF85">
        <v>41.684779527800004</v>
      </c>
      <c r="AG85">
        <v>-83.568081633399999</v>
      </c>
    </row>
    <row r="86" spans="1:33" x14ac:dyDescent="0.25">
      <c r="A86" s="12">
        <v>83</v>
      </c>
      <c r="B86" s="9">
        <v>12</v>
      </c>
      <c r="C86" s="9" t="s">
        <v>14</v>
      </c>
      <c r="D86" s="9" t="s">
        <v>1001</v>
      </c>
      <c r="E86" s="9" t="s">
        <v>34</v>
      </c>
      <c r="F86" s="9" t="s">
        <v>79</v>
      </c>
      <c r="G86" s="9" t="s">
        <v>1457</v>
      </c>
      <c r="H86" s="13" t="s">
        <v>569</v>
      </c>
      <c r="I86" s="12">
        <v>139.13</v>
      </c>
      <c r="J86" s="9">
        <v>31.22</v>
      </c>
      <c r="K86" s="9">
        <v>135.88</v>
      </c>
      <c r="L86" s="9">
        <v>104.66</v>
      </c>
      <c r="M86" s="9">
        <v>2.54</v>
      </c>
      <c r="N86" s="9">
        <v>0.66</v>
      </c>
      <c r="O86" s="9">
        <v>2.34</v>
      </c>
      <c r="P86" s="9">
        <v>1.68</v>
      </c>
      <c r="Q86" s="9">
        <v>40.08</v>
      </c>
      <c r="R86" s="9">
        <v>8.6</v>
      </c>
      <c r="S86" s="9">
        <v>36.68</v>
      </c>
      <c r="T86" s="9">
        <v>28.07</v>
      </c>
      <c r="U86" s="12" t="s">
        <v>29</v>
      </c>
      <c r="V86" s="9">
        <v>15.97</v>
      </c>
      <c r="W86" s="9"/>
      <c r="X86" s="9"/>
      <c r="Y86" s="9" t="s">
        <v>1423</v>
      </c>
      <c r="Z86" s="18" t="str">
        <f t="shared" si="6"/>
        <v>Pathway</v>
      </c>
      <c r="AA86" s="18" t="str">
        <f t="shared" si="7"/>
        <v>Google</v>
      </c>
      <c r="AB86" s="10" t="str">
        <f t="shared" si="8"/>
        <v>Bing</v>
      </c>
      <c r="AC86" s="13" t="s">
        <v>2324</v>
      </c>
      <c r="AD86">
        <v>41.496347415099997</v>
      </c>
      <c r="AE86">
        <v>-81.677456293299997</v>
      </c>
      <c r="AF86">
        <v>0</v>
      </c>
      <c r="AG86" t="s">
        <v>514</v>
      </c>
    </row>
    <row r="87" spans="1:33" x14ac:dyDescent="0.25">
      <c r="A87" s="12">
        <v>84</v>
      </c>
      <c r="B87" s="9">
        <v>8</v>
      </c>
      <c r="C87" s="9" t="s">
        <v>11</v>
      </c>
      <c r="D87" s="9" t="s">
        <v>995</v>
      </c>
      <c r="E87" s="9" t="s">
        <v>4</v>
      </c>
      <c r="F87" s="9" t="s">
        <v>10</v>
      </c>
      <c r="G87" s="9" t="s">
        <v>1457</v>
      </c>
      <c r="H87" s="13" t="s">
        <v>549</v>
      </c>
      <c r="I87" s="12">
        <v>663.81</v>
      </c>
      <c r="J87" s="9">
        <v>37.71</v>
      </c>
      <c r="K87" s="9">
        <v>421.87</v>
      </c>
      <c r="L87" s="9">
        <v>384.16</v>
      </c>
      <c r="M87" s="9">
        <v>32.19</v>
      </c>
      <c r="N87" s="9">
        <v>1.07</v>
      </c>
      <c r="O87" s="9">
        <v>9.5299999999999994</v>
      </c>
      <c r="P87" s="9">
        <v>8.4600000000000009</v>
      </c>
      <c r="Q87" s="9">
        <v>112.68</v>
      </c>
      <c r="R87" s="9">
        <v>10.11</v>
      </c>
      <c r="S87" s="9">
        <v>37.979999999999997</v>
      </c>
      <c r="T87" s="9">
        <v>27.88</v>
      </c>
      <c r="U87" s="12" t="s">
        <v>9</v>
      </c>
      <c r="V87" s="9">
        <v>1.99</v>
      </c>
      <c r="W87" s="9">
        <v>2.0099999999999998</v>
      </c>
      <c r="X87" s="9"/>
      <c r="Y87" s="9"/>
      <c r="Z87" s="18" t="str">
        <f t="shared" si="6"/>
        <v>Pathway</v>
      </c>
      <c r="AA87" s="18" t="str">
        <f t="shared" si="7"/>
        <v>Google</v>
      </c>
      <c r="AB87" s="10" t="str">
        <f t="shared" si="8"/>
        <v>Bing</v>
      </c>
      <c r="AC87" s="13" t="s">
        <v>2324</v>
      </c>
      <c r="AD87">
        <v>39.109256110899999</v>
      </c>
      <c r="AE87">
        <v>-84.502014547300007</v>
      </c>
      <c r="AF87">
        <v>39.109523438399997</v>
      </c>
      <c r="AG87">
        <v>-84.501849695999994</v>
      </c>
    </row>
    <row r="88" spans="1:33" x14ac:dyDescent="0.25">
      <c r="A88" s="12">
        <v>85</v>
      </c>
      <c r="B88" s="9">
        <v>6</v>
      </c>
      <c r="C88" s="9" t="s">
        <v>8</v>
      </c>
      <c r="D88" s="9" t="s">
        <v>1005</v>
      </c>
      <c r="E88" s="9" t="s">
        <v>4</v>
      </c>
      <c r="F88" s="9" t="s">
        <v>13</v>
      </c>
      <c r="G88" s="9" t="s">
        <v>1457</v>
      </c>
      <c r="H88" s="13" t="s">
        <v>1006</v>
      </c>
      <c r="I88" s="12">
        <v>137.97999999999999</v>
      </c>
      <c r="J88" s="9">
        <v>91.17</v>
      </c>
      <c r="K88" s="9">
        <v>135.16999999999999</v>
      </c>
      <c r="L88" s="9">
        <v>44.01</v>
      </c>
      <c r="M88" s="9">
        <v>12.8</v>
      </c>
      <c r="N88" s="9">
        <v>2.44</v>
      </c>
      <c r="O88" s="9">
        <v>10.8</v>
      </c>
      <c r="P88" s="9">
        <v>8.36</v>
      </c>
      <c r="Q88" s="9">
        <v>57.6</v>
      </c>
      <c r="R88" s="9">
        <v>23.56</v>
      </c>
      <c r="S88" s="9">
        <v>51.03</v>
      </c>
      <c r="T88" s="9">
        <v>27.46</v>
      </c>
      <c r="U88" s="12" t="s">
        <v>26</v>
      </c>
      <c r="V88" s="9">
        <v>23.88</v>
      </c>
      <c r="W88" s="9">
        <v>23.98</v>
      </c>
      <c r="X88" s="9"/>
      <c r="Y88" s="9"/>
      <c r="Z88" s="18" t="str">
        <f t="shared" si="6"/>
        <v>Pathway</v>
      </c>
      <c r="AA88" s="18" t="str">
        <f t="shared" si="7"/>
        <v>Google</v>
      </c>
      <c r="AB88" s="10" t="str">
        <f t="shared" si="8"/>
        <v>Bing</v>
      </c>
      <c r="AC88" s="13" t="s">
        <v>2324</v>
      </c>
      <c r="AD88">
        <v>40.111928166600002</v>
      </c>
      <c r="AE88">
        <v>-83.0147888467</v>
      </c>
      <c r="AF88">
        <v>40.111862607500001</v>
      </c>
      <c r="AG88">
        <v>-83.0129065892</v>
      </c>
    </row>
    <row r="89" spans="1:33" x14ac:dyDescent="0.25">
      <c r="A89" s="12">
        <v>86</v>
      </c>
      <c r="B89" s="9">
        <v>12</v>
      </c>
      <c r="C89" s="9" t="s">
        <v>14</v>
      </c>
      <c r="D89" s="9" t="s">
        <v>996</v>
      </c>
      <c r="E89" s="9" t="s">
        <v>4</v>
      </c>
      <c r="F89" s="9" t="s">
        <v>13</v>
      </c>
      <c r="G89" s="9" t="s">
        <v>1457</v>
      </c>
      <c r="H89" s="13" t="s">
        <v>554</v>
      </c>
      <c r="I89" s="12">
        <v>167.54</v>
      </c>
      <c r="J89" s="9">
        <v>29.95</v>
      </c>
      <c r="K89" s="9">
        <v>145.21</v>
      </c>
      <c r="L89" s="9">
        <v>115.26</v>
      </c>
      <c r="M89" s="9">
        <v>6.4</v>
      </c>
      <c r="N89" s="9">
        <v>0.86</v>
      </c>
      <c r="O89" s="9">
        <v>4.16</v>
      </c>
      <c r="P89" s="9">
        <v>3.3</v>
      </c>
      <c r="Q89" s="9">
        <v>54.4</v>
      </c>
      <c r="R89" s="9">
        <v>8.2899999999999991</v>
      </c>
      <c r="S89" s="9">
        <v>35.74</v>
      </c>
      <c r="T89" s="9">
        <v>27.45</v>
      </c>
      <c r="U89" s="12" t="s">
        <v>12</v>
      </c>
      <c r="V89" s="9">
        <v>28.97</v>
      </c>
      <c r="W89" s="9">
        <v>29.07</v>
      </c>
      <c r="X89" s="9"/>
      <c r="Y89" s="9"/>
      <c r="Z89" s="18" t="str">
        <f t="shared" si="6"/>
        <v>Pathway</v>
      </c>
      <c r="AA89" s="18" t="str">
        <f t="shared" si="7"/>
        <v>Google</v>
      </c>
      <c r="AB89" s="10" t="str">
        <f t="shared" si="8"/>
        <v>Bing</v>
      </c>
      <c r="AC89" s="13" t="s">
        <v>514</v>
      </c>
      <c r="AD89">
        <v>41.600476476799997</v>
      </c>
      <c r="AE89">
        <v>-81.504424845499997</v>
      </c>
      <c r="AF89">
        <v>41.601370356499999</v>
      </c>
      <c r="AG89">
        <v>-81.502931548899994</v>
      </c>
    </row>
    <row r="90" spans="1:33" x14ac:dyDescent="0.25">
      <c r="A90" s="12">
        <v>87</v>
      </c>
      <c r="B90" s="9">
        <v>12</v>
      </c>
      <c r="C90" s="9" t="s">
        <v>14</v>
      </c>
      <c r="D90" s="9" t="s">
        <v>996</v>
      </c>
      <c r="E90" s="9" t="s">
        <v>4</v>
      </c>
      <c r="F90" s="9" t="s">
        <v>13</v>
      </c>
      <c r="G90" s="9" t="s">
        <v>1457</v>
      </c>
      <c r="H90" s="13" t="s">
        <v>554</v>
      </c>
      <c r="I90" s="12">
        <v>157.69</v>
      </c>
      <c r="J90" s="9">
        <v>29.95</v>
      </c>
      <c r="K90" s="9">
        <v>136.94999999999999</v>
      </c>
      <c r="L90" s="9">
        <v>107</v>
      </c>
      <c r="M90" s="9">
        <v>6.4</v>
      </c>
      <c r="N90" s="9">
        <v>0.86</v>
      </c>
      <c r="O90" s="9">
        <v>4.16</v>
      </c>
      <c r="P90" s="9">
        <v>3.3</v>
      </c>
      <c r="Q90" s="9">
        <v>54.4</v>
      </c>
      <c r="R90" s="9">
        <v>8.2899999999999991</v>
      </c>
      <c r="S90" s="9">
        <v>35.74</v>
      </c>
      <c r="T90" s="9">
        <v>27.45</v>
      </c>
      <c r="U90" s="12" t="s">
        <v>12</v>
      </c>
      <c r="V90" s="9">
        <v>28.951000000000001</v>
      </c>
      <c r="W90" s="9">
        <v>29.050999999999998</v>
      </c>
      <c r="X90" s="9"/>
      <c r="Y90" s="9"/>
      <c r="Z90" s="18" t="str">
        <f t="shared" si="6"/>
        <v>Pathway</v>
      </c>
      <c r="AA90" s="18" t="str">
        <f t="shared" si="7"/>
        <v>Google</v>
      </c>
      <c r="AB90" s="10" t="str">
        <f t="shared" si="8"/>
        <v>Bing</v>
      </c>
      <c r="AC90" s="13" t="s">
        <v>514</v>
      </c>
      <c r="AD90">
        <v>41.600306655499999</v>
      </c>
      <c r="AE90">
        <v>-81.504708521699996</v>
      </c>
      <c r="AF90">
        <v>41.601200444200003</v>
      </c>
      <c r="AG90">
        <v>-81.503215473200001</v>
      </c>
    </row>
    <row r="91" spans="1:33" x14ac:dyDescent="0.25">
      <c r="A91" s="12">
        <v>88</v>
      </c>
      <c r="B91" s="9">
        <v>8</v>
      </c>
      <c r="C91" s="9" t="s">
        <v>11</v>
      </c>
      <c r="D91" s="9" t="s">
        <v>572</v>
      </c>
      <c r="E91" s="9" t="s">
        <v>4</v>
      </c>
      <c r="F91" s="9" t="s">
        <v>5</v>
      </c>
      <c r="G91" s="9" t="s">
        <v>1457</v>
      </c>
      <c r="H91" s="13" t="s">
        <v>573</v>
      </c>
      <c r="I91" s="12">
        <v>185.41</v>
      </c>
      <c r="J91" s="9">
        <v>51.5</v>
      </c>
      <c r="K91" s="9">
        <v>176.93</v>
      </c>
      <c r="L91" s="9">
        <v>125.43</v>
      </c>
      <c r="M91" s="9">
        <v>3.26</v>
      </c>
      <c r="N91" s="9">
        <v>1.63</v>
      </c>
      <c r="O91" s="9">
        <v>2.92</v>
      </c>
      <c r="P91" s="9">
        <v>1.28</v>
      </c>
      <c r="Q91" s="9">
        <v>48.83</v>
      </c>
      <c r="R91" s="9">
        <v>14.3</v>
      </c>
      <c r="S91" s="9">
        <v>41.61</v>
      </c>
      <c r="T91" s="9">
        <v>27.3</v>
      </c>
      <c r="U91" s="12" t="s">
        <v>20</v>
      </c>
      <c r="V91" s="9">
        <v>31.02</v>
      </c>
      <c r="W91" s="9">
        <v>31.12</v>
      </c>
      <c r="X91" s="9"/>
      <c r="Y91" s="9"/>
      <c r="Z91" s="18" t="str">
        <f t="shared" si="6"/>
        <v>Pathway</v>
      </c>
      <c r="AA91" s="18" t="str">
        <f t="shared" si="7"/>
        <v>Google</v>
      </c>
      <c r="AB91" s="10" t="str">
        <f t="shared" si="8"/>
        <v>Bing</v>
      </c>
      <c r="AC91" s="13" t="s">
        <v>514</v>
      </c>
      <c r="AD91">
        <v>39.272970286400003</v>
      </c>
      <c r="AE91">
        <v>-84.353797943499998</v>
      </c>
      <c r="AF91">
        <v>39.272012744999998</v>
      </c>
      <c r="AG91">
        <v>-84.352493441899995</v>
      </c>
    </row>
    <row r="92" spans="1:33" x14ac:dyDescent="0.25">
      <c r="A92" s="12">
        <v>89</v>
      </c>
      <c r="B92" s="9">
        <v>8</v>
      </c>
      <c r="C92" s="9" t="s">
        <v>11</v>
      </c>
      <c r="D92" s="9" t="s">
        <v>572</v>
      </c>
      <c r="E92" s="9" t="s">
        <v>4</v>
      </c>
      <c r="F92" s="9" t="s">
        <v>5</v>
      </c>
      <c r="G92" s="9" t="s">
        <v>1457</v>
      </c>
      <c r="H92" s="13" t="s">
        <v>573</v>
      </c>
      <c r="I92" s="12">
        <v>185.41</v>
      </c>
      <c r="J92" s="9">
        <v>51.5</v>
      </c>
      <c r="K92" s="9">
        <v>176.93</v>
      </c>
      <c r="L92" s="9">
        <v>125.43</v>
      </c>
      <c r="M92" s="9">
        <v>3.26</v>
      </c>
      <c r="N92" s="9">
        <v>1.63</v>
      </c>
      <c r="O92" s="9">
        <v>2.92</v>
      </c>
      <c r="P92" s="9">
        <v>1.28</v>
      </c>
      <c r="Q92" s="9">
        <v>48.83</v>
      </c>
      <c r="R92" s="9">
        <v>14.3</v>
      </c>
      <c r="S92" s="9">
        <v>41.61</v>
      </c>
      <c r="T92" s="9">
        <v>27.3</v>
      </c>
      <c r="U92" s="12" t="s">
        <v>20</v>
      </c>
      <c r="V92" s="9">
        <v>31.05</v>
      </c>
      <c r="W92" s="9">
        <v>31.15</v>
      </c>
      <c r="X92" s="9"/>
      <c r="Y92" s="9"/>
      <c r="Z92" s="18" t="str">
        <f t="shared" si="6"/>
        <v>Pathway</v>
      </c>
      <c r="AA92" s="18" t="str">
        <f t="shared" si="7"/>
        <v>Google</v>
      </c>
      <c r="AB92" s="10" t="str">
        <f t="shared" si="8"/>
        <v>Bing</v>
      </c>
      <c r="AC92" s="13" t="s">
        <v>514</v>
      </c>
      <c r="AD92">
        <v>39.272683025600003</v>
      </c>
      <c r="AE92">
        <v>-84.353406589299993</v>
      </c>
      <c r="AF92">
        <v>39.271712787399998</v>
      </c>
      <c r="AG92">
        <v>-84.352089127699998</v>
      </c>
    </row>
    <row r="93" spans="1:33" x14ac:dyDescent="0.25">
      <c r="A93" s="12">
        <v>90</v>
      </c>
      <c r="B93" s="9">
        <v>8</v>
      </c>
      <c r="C93" s="9" t="s">
        <v>11</v>
      </c>
      <c r="D93" s="9" t="s">
        <v>995</v>
      </c>
      <c r="E93" s="9" t="s">
        <v>4</v>
      </c>
      <c r="F93" s="9" t="s">
        <v>13</v>
      </c>
      <c r="G93" s="9" t="s">
        <v>1457</v>
      </c>
      <c r="H93" s="13" t="s">
        <v>549</v>
      </c>
      <c r="I93" s="12">
        <v>180.68</v>
      </c>
      <c r="J93" s="9">
        <v>28.98</v>
      </c>
      <c r="K93" s="9">
        <v>155.37</v>
      </c>
      <c r="L93" s="9">
        <v>126.39</v>
      </c>
      <c r="M93" s="9">
        <v>3.2</v>
      </c>
      <c r="N93" s="9">
        <v>0.83</v>
      </c>
      <c r="O93" s="9">
        <v>2.2200000000000002</v>
      </c>
      <c r="P93" s="9">
        <v>1.39</v>
      </c>
      <c r="Q93" s="9">
        <v>54.4</v>
      </c>
      <c r="R93" s="9">
        <v>8.0399999999999991</v>
      </c>
      <c r="S93" s="9">
        <v>35.29</v>
      </c>
      <c r="T93" s="9">
        <v>27.25</v>
      </c>
      <c r="U93" s="12" t="s">
        <v>9</v>
      </c>
      <c r="V93" s="9">
        <v>0.86</v>
      </c>
      <c r="W93" s="9">
        <v>0.96</v>
      </c>
      <c r="X93" s="9"/>
      <c r="Y93" s="9"/>
      <c r="Z93" s="18" t="str">
        <f t="shared" si="6"/>
        <v>Pathway</v>
      </c>
      <c r="AA93" s="18" t="str">
        <f t="shared" si="7"/>
        <v>Google</v>
      </c>
      <c r="AB93" s="10" t="str">
        <f t="shared" si="8"/>
        <v>Bing</v>
      </c>
      <c r="AC93" s="13" t="s">
        <v>1450</v>
      </c>
      <c r="AD93">
        <v>39.098399745599998</v>
      </c>
      <c r="AE93">
        <v>-84.511824937699998</v>
      </c>
      <c r="AF93">
        <v>39.098677297499997</v>
      </c>
      <c r="AG93">
        <v>-84.510021874399996</v>
      </c>
    </row>
    <row r="94" spans="1:33" x14ac:dyDescent="0.25">
      <c r="A94" s="12">
        <v>91</v>
      </c>
      <c r="B94" s="9">
        <v>6</v>
      </c>
      <c r="C94" s="9" t="s">
        <v>8</v>
      </c>
      <c r="D94" s="9" t="s">
        <v>994</v>
      </c>
      <c r="E94" s="9" t="s">
        <v>4</v>
      </c>
      <c r="F94" s="9" t="s">
        <v>10</v>
      </c>
      <c r="G94" s="9" t="s">
        <v>1457</v>
      </c>
      <c r="H94" s="13" t="s">
        <v>551</v>
      </c>
      <c r="I94" s="12">
        <v>101.15</v>
      </c>
      <c r="J94" s="9">
        <v>45.32</v>
      </c>
      <c r="K94" s="9">
        <v>95.85</v>
      </c>
      <c r="L94" s="9">
        <v>50.54</v>
      </c>
      <c r="M94" s="9">
        <v>3.22</v>
      </c>
      <c r="N94" s="9">
        <v>1.32</v>
      </c>
      <c r="O94" s="9">
        <v>2.64</v>
      </c>
      <c r="P94" s="9">
        <v>1.33</v>
      </c>
      <c r="Q94" s="9">
        <v>51.51</v>
      </c>
      <c r="R94" s="9">
        <v>12.39</v>
      </c>
      <c r="S94" s="9">
        <v>39.61</v>
      </c>
      <c r="T94" s="9">
        <v>27.22</v>
      </c>
      <c r="U94" s="12" t="s">
        <v>7</v>
      </c>
      <c r="V94" s="9">
        <v>23.675999999999998</v>
      </c>
      <c r="W94" s="9">
        <v>23.776</v>
      </c>
      <c r="X94" s="9"/>
      <c r="Y94" s="9"/>
      <c r="Z94" s="18" t="str">
        <f t="shared" si="6"/>
        <v>Pathway</v>
      </c>
      <c r="AA94" s="18" t="str">
        <f t="shared" si="7"/>
        <v>Google</v>
      </c>
      <c r="AB94" s="10" t="str">
        <f t="shared" si="8"/>
        <v>Bing</v>
      </c>
      <c r="AC94" s="13" t="s">
        <v>514</v>
      </c>
      <c r="AD94">
        <v>39.933133674399997</v>
      </c>
      <c r="AE94">
        <v>-82.835598011900004</v>
      </c>
      <c r="AF94">
        <v>39.932976187500003</v>
      </c>
      <c r="AG94">
        <v>-82.833319806600002</v>
      </c>
    </row>
    <row r="95" spans="1:33" x14ac:dyDescent="0.25">
      <c r="A95" s="12">
        <v>92</v>
      </c>
      <c r="B95" s="9">
        <v>12</v>
      </c>
      <c r="C95" s="9" t="s">
        <v>14</v>
      </c>
      <c r="D95" s="9" t="s">
        <v>996</v>
      </c>
      <c r="E95" s="9" t="s">
        <v>4</v>
      </c>
      <c r="F95" s="9" t="s">
        <v>10</v>
      </c>
      <c r="G95" s="9" t="s">
        <v>1457</v>
      </c>
      <c r="H95" s="13" t="s">
        <v>554</v>
      </c>
      <c r="I95" s="12">
        <v>214.95</v>
      </c>
      <c r="J95" s="9">
        <v>46.6</v>
      </c>
      <c r="K95" s="9">
        <v>199.37</v>
      </c>
      <c r="L95" s="9">
        <v>152.78</v>
      </c>
      <c r="M95" s="9">
        <v>6.44</v>
      </c>
      <c r="N95" s="9">
        <v>1.36</v>
      </c>
      <c r="O95" s="9">
        <v>4.93</v>
      </c>
      <c r="P95" s="9">
        <v>3.57</v>
      </c>
      <c r="Q95" s="9">
        <v>51.51</v>
      </c>
      <c r="R95" s="9">
        <v>12.78</v>
      </c>
      <c r="S95" s="9">
        <v>39.979999999999997</v>
      </c>
      <c r="T95" s="9">
        <v>27.2</v>
      </c>
      <c r="U95" s="12" t="s">
        <v>12</v>
      </c>
      <c r="V95" s="9">
        <v>17.231000000000002</v>
      </c>
      <c r="W95" s="9">
        <v>17.331</v>
      </c>
      <c r="X95" s="9"/>
      <c r="Y95" s="9"/>
      <c r="Z95" s="18" t="str">
        <f t="shared" si="6"/>
        <v>Pathway</v>
      </c>
      <c r="AA95" s="18" t="str">
        <f t="shared" si="7"/>
        <v>Google</v>
      </c>
      <c r="AB95" s="10" t="str">
        <f t="shared" si="8"/>
        <v>Bing</v>
      </c>
      <c r="AC95" s="13" t="s">
        <v>1450</v>
      </c>
      <c r="AD95">
        <v>41.503582035999997</v>
      </c>
      <c r="AE95">
        <v>-81.669926305900006</v>
      </c>
      <c r="AF95">
        <v>41.504971265000002</v>
      </c>
      <c r="AG95">
        <v>-81.670390251800001</v>
      </c>
    </row>
    <row r="96" spans="1:33" x14ac:dyDescent="0.25">
      <c r="A96" s="12">
        <v>93</v>
      </c>
      <c r="B96" s="9">
        <v>12</v>
      </c>
      <c r="C96" s="9" t="s">
        <v>14</v>
      </c>
      <c r="D96" s="9" t="s">
        <v>1011</v>
      </c>
      <c r="E96" s="9" t="s">
        <v>4</v>
      </c>
      <c r="F96" s="9" t="s">
        <v>10</v>
      </c>
      <c r="G96" s="9" t="s">
        <v>1457</v>
      </c>
      <c r="H96" s="13" t="s">
        <v>1012</v>
      </c>
      <c r="I96" s="12">
        <v>148.57</v>
      </c>
      <c r="J96" s="9">
        <v>49.17</v>
      </c>
      <c r="K96" s="9">
        <v>139.81</v>
      </c>
      <c r="L96" s="9">
        <v>90.64</v>
      </c>
      <c r="M96" s="9">
        <v>6.44</v>
      </c>
      <c r="N96" s="9">
        <v>1.44</v>
      </c>
      <c r="O96" s="9">
        <v>5.01</v>
      </c>
      <c r="P96" s="9">
        <v>3.57</v>
      </c>
      <c r="Q96" s="9">
        <v>51.51</v>
      </c>
      <c r="R96" s="9">
        <v>13.56</v>
      </c>
      <c r="S96" s="9">
        <v>40.68</v>
      </c>
      <c r="T96" s="9">
        <v>27.12</v>
      </c>
      <c r="U96" s="12" t="s">
        <v>18</v>
      </c>
      <c r="V96" s="9">
        <v>21.78</v>
      </c>
      <c r="W96" s="9">
        <v>21.88</v>
      </c>
      <c r="X96" s="9"/>
      <c r="Y96" s="9"/>
      <c r="Z96" s="18" t="str">
        <f t="shared" si="6"/>
        <v>Pathway</v>
      </c>
      <c r="AA96" s="18" t="str">
        <f t="shared" si="7"/>
        <v>Google</v>
      </c>
      <c r="AB96" s="10" t="str">
        <f t="shared" si="8"/>
        <v>Bing</v>
      </c>
      <c r="AC96" s="13" t="s">
        <v>2324</v>
      </c>
      <c r="AD96">
        <v>41.424604333799998</v>
      </c>
      <c r="AE96">
        <v>-81.577296211999993</v>
      </c>
      <c r="AF96">
        <v>41.424639797499999</v>
      </c>
      <c r="AG96">
        <v>-81.575364576300004</v>
      </c>
    </row>
    <row r="97" spans="1:33" x14ac:dyDescent="0.25">
      <c r="A97" s="12">
        <v>94</v>
      </c>
      <c r="B97" s="9">
        <v>12</v>
      </c>
      <c r="C97" s="9" t="s">
        <v>14</v>
      </c>
      <c r="D97" s="9" t="s">
        <v>998</v>
      </c>
      <c r="E97" s="9" t="s">
        <v>4</v>
      </c>
      <c r="F97" s="9" t="s">
        <v>5</v>
      </c>
      <c r="G97" s="9" t="s">
        <v>1457</v>
      </c>
      <c r="H97" s="13" t="s">
        <v>549</v>
      </c>
      <c r="I97" s="12">
        <v>142.37</v>
      </c>
      <c r="J97" s="9">
        <v>70.33</v>
      </c>
      <c r="K97" s="9">
        <v>138.97</v>
      </c>
      <c r="L97" s="9">
        <v>68.64</v>
      </c>
      <c r="M97" s="9">
        <v>0</v>
      </c>
      <c r="N97" s="9">
        <v>0</v>
      </c>
      <c r="O97" s="9">
        <v>0</v>
      </c>
      <c r="P97" s="9">
        <v>0</v>
      </c>
      <c r="Q97" s="9">
        <v>52.08</v>
      </c>
      <c r="R97" s="9">
        <v>19.91</v>
      </c>
      <c r="S97" s="9">
        <v>46.95</v>
      </c>
      <c r="T97" s="9">
        <v>27.03</v>
      </c>
      <c r="U97" s="12" t="s">
        <v>30</v>
      </c>
      <c r="V97" s="9">
        <v>18.36</v>
      </c>
      <c r="W97" s="9">
        <v>18.46</v>
      </c>
      <c r="X97" s="9"/>
      <c r="Y97" s="9"/>
      <c r="Z97" s="18" t="str">
        <f t="shared" si="6"/>
        <v>Pathway</v>
      </c>
      <c r="AA97" s="18" t="str">
        <f t="shared" si="7"/>
        <v>Google</v>
      </c>
      <c r="AB97" s="10" t="str">
        <f t="shared" si="8"/>
        <v>Bing</v>
      </c>
      <c r="AC97" s="13" t="s">
        <v>514</v>
      </c>
      <c r="AD97">
        <v>41.466080986900003</v>
      </c>
      <c r="AE97">
        <v>-81.693141698299996</v>
      </c>
      <c r="AF97">
        <v>41.467571603000003</v>
      </c>
      <c r="AG97">
        <v>-81.692890465399998</v>
      </c>
    </row>
    <row r="98" spans="1:33" x14ac:dyDescent="0.25">
      <c r="A98" s="12">
        <v>95</v>
      </c>
      <c r="B98" s="9">
        <v>6</v>
      </c>
      <c r="C98" s="9" t="s">
        <v>8</v>
      </c>
      <c r="D98" s="9" t="s">
        <v>614</v>
      </c>
      <c r="E98" s="9" t="s">
        <v>4</v>
      </c>
      <c r="F98" s="9" t="s">
        <v>10</v>
      </c>
      <c r="G98" s="9" t="s">
        <v>1457</v>
      </c>
      <c r="H98" s="13" t="s">
        <v>549</v>
      </c>
      <c r="I98" s="12">
        <v>142.24</v>
      </c>
      <c r="J98" s="9">
        <v>54.03</v>
      </c>
      <c r="K98" s="9">
        <v>135.12</v>
      </c>
      <c r="L98" s="9">
        <v>81.08</v>
      </c>
      <c r="M98" s="9">
        <v>12.88</v>
      </c>
      <c r="N98" s="9">
        <v>1.6</v>
      </c>
      <c r="O98" s="9">
        <v>9.89</v>
      </c>
      <c r="P98" s="9">
        <v>8.3000000000000007</v>
      </c>
      <c r="Q98" s="9">
        <v>51.51</v>
      </c>
      <c r="R98" s="9">
        <v>15.06</v>
      </c>
      <c r="S98" s="9">
        <v>41.87</v>
      </c>
      <c r="T98" s="9">
        <v>26.81</v>
      </c>
      <c r="U98" s="12" t="s">
        <v>15</v>
      </c>
      <c r="V98" s="9">
        <v>21.26</v>
      </c>
      <c r="W98" s="9">
        <v>21.36</v>
      </c>
      <c r="X98" s="9"/>
      <c r="Y98" s="9"/>
      <c r="Z98" s="18" t="str">
        <f t="shared" si="6"/>
        <v>Pathway</v>
      </c>
      <c r="AA98" s="18" t="str">
        <f t="shared" si="7"/>
        <v>Google</v>
      </c>
      <c r="AB98" s="10" t="str">
        <f t="shared" si="8"/>
        <v>Bing</v>
      </c>
      <c r="AC98" s="13" t="s">
        <v>514</v>
      </c>
      <c r="AD98">
        <v>40.014788498500003</v>
      </c>
      <c r="AE98">
        <v>-82.994176859500001</v>
      </c>
      <c r="AF98">
        <v>40.016160046300001</v>
      </c>
      <c r="AG98">
        <v>-82.994712134400004</v>
      </c>
    </row>
    <row r="99" spans="1:33" x14ac:dyDescent="0.25">
      <c r="A99" s="12">
        <v>96</v>
      </c>
      <c r="B99" s="9">
        <v>12</v>
      </c>
      <c r="C99" s="9" t="s">
        <v>14</v>
      </c>
      <c r="D99" s="9" t="s">
        <v>996</v>
      </c>
      <c r="E99" s="9" t="s">
        <v>4</v>
      </c>
      <c r="F99" s="9" t="s">
        <v>13</v>
      </c>
      <c r="G99" s="9" t="s">
        <v>1457</v>
      </c>
      <c r="H99" s="13" t="s">
        <v>554</v>
      </c>
      <c r="I99" s="12">
        <v>157.72</v>
      </c>
      <c r="J99" s="9">
        <v>44.38</v>
      </c>
      <c r="K99" s="9">
        <v>144.61000000000001</v>
      </c>
      <c r="L99" s="9">
        <v>100.22</v>
      </c>
      <c r="M99" s="9">
        <v>0</v>
      </c>
      <c r="N99" s="9">
        <v>0</v>
      </c>
      <c r="O99" s="9">
        <v>0</v>
      </c>
      <c r="P99" s="9">
        <v>0</v>
      </c>
      <c r="Q99" s="9">
        <v>51.21</v>
      </c>
      <c r="R99" s="9">
        <v>11.99</v>
      </c>
      <c r="S99" s="9">
        <v>38.67</v>
      </c>
      <c r="T99" s="9">
        <v>26.67</v>
      </c>
      <c r="U99" s="12" t="s">
        <v>12</v>
      </c>
      <c r="V99" s="9">
        <v>20.61</v>
      </c>
      <c r="W99" s="9">
        <v>20.71</v>
      </c>
      <c r="X99" s="9"/>
      <c r="Y99" s="9"/>
      <c r="Z99" s="18" t="str">
        <f t="shared" si="6"/>
        <v>Pathway</v>
      </c>
      <c r="AA99" s="18" t="str">
        <f t="shared" si="7"/>
        <v>Google</v>
      </c>
      <c r="AB99" s="10" t="str">
        <f t="shared" si="8"/>
        <v>Bing</v>
      </c>
      <c r="AC99" s="13" t="s">
        <v>1450</v>
      </c>
      <c r="AD99">
        <v>41.538390765300001</v>
      </c>
      <c r="AE99">
        <v>-81.639161068600004</v>
      </c>
      <c r="AF99">
        <v>41.538903928099998</v>
      </c>
      <c r="AG99">
        <v>-81.637158119600002</v>
      </c>
    </row>
    <row r="100" spans="1:33" x14ac:dyDescent="0.25">
      <c r="A100" s="12">
        <v>97</v>
      </c>
      <c r="B100" s="9">
        <v>12</v>
      </c>
      <c r="C100" s="9" t="s">
        <v>14</v>
      </c>
      <c r="D100" s="9" t="s">
        <v>1000</v>
      </c>
      <c r="E100" s="9" t="s">
        <v>4</v>
      </c>
      <c r="F100" s="9" t="s">
        <v>28</v>
      </c>
      <c r="G100" s="9" t="s">
        <v>1457</v>
      </c>
      <c r="H100" s="13" t="s">
        <v>571</v>
      </c>
      <c r="I100" s="12">
        <v>143.94</v>
      </c>
      <c r="J100" s="9">
        <v>34.799999999999997</v>
      </c>
      <c r="K100" s="9">
        <v>127.27</v>
      </c>
      <c r="L100" s="9">
        <v>92.48</v>
      </c>
      <c r="M100" s="9">
        <v>3.46</v>
      </c>
      <c r="N100" s="9">
        <v>1.1100000000000001</v>
      </c>
      <c r="O100" s="9">
        <v>2.64</v>
      </c>
      <c r="P100" s="9">
        <v>1.53</v>
      </c>
      <c r="Q100" s="9">
        <v>51.84</v>
      </c>
      <c r="R100" s="9">
        <v>10.83</v>
      </c>
      <c r="S100" s="9">
        <v>37.5</v>
      </c>
      <c r="T100" s="9">
        <v>26.66</v>
      </c>
      <c r="U100" s="12" t="s">
        <v>27</v>
      </c>
      <c r="V100" s="9">
        <v>9.67</v>
      </c>
      <c r="W100" s="9">
        <v>9.77</v>
      </c>
      <c r="X100" s="9"/>
      <c r="Y100" s="9"/>
      <c r="Z100" s="18" t="str">
        <f t="shared" si="6"/>
        <v>Pathway</v>
      </c>
      <c r="AA100" s="18" t="str">
        <f t="shared" si="7"/>
        <v>Google</v>
      </c>
      <c r="AB100" s="10" t="str">
        <f t="shared" si="8"/>
        <v>Bing</v>
      </c>
      <c r="AC100" s="13" t="s">
        <v>514</v>
      </c>
      <c r="AD100">
        <v>41.4851937834</v>
      </c>
      <c r="AE100">
        <v>-81.486659017500003</v>
      </c>
      <c r="AF100">
        <v>41.486620236199997</v>
      </c>
      <c r="AG100">
        <v>-81.486628358999994</v>
      </c>
    </row>
    <row r="101" spans="1:33" x14ac:dyDescent="0.25">
      <c r="A101" s="12">
        <v>98</v>
      </c>
      <c r="B101" s="9">
        <v>12</v>
      </c>
      <c r="C101" s="9" t="s">
        <v>14</v>
      </c>
      <c r="D101" s="9" t="s">
        <v>1003</v>
      </c>
      <c r="E101" s="9" t="s">
        <v>4</v>
      </c>
      <c r="F101" s="9" t="s">
        <v>5</v>
      </c>
      <c r="G101" s="9" t="s">
        <v>1457</v>
      </c>
      <c r="H101" s="13" t="s">
        <v>1004</v>
      </c>
      <c r="I101" s="12">
        <v>297.98</v>
      </c>
      <c r="J101" s="9">
        <v>23.41</v>
      </c>
      <c r="K101" s="9">
        <v>180.9</v>
      </c>
      <c r="L101" s="9">
        <v>157.49</v>
      </c>
      <c r="M101" s="9">
        <v>16.28</v>
      </c>
      <c r="N101" s="9">
        <v>0.71</v>
      </c>
      <c r="O101" s="9">
        <v>4.55</v>
      </c>
      <c r="P101" s="9">
        <v>3.84</v>
      </c>
      <c r="Q101" s="9">
        <v>113.93</v>
      </c>
      <c r="R101" s="9">
        <v>6.2</v>
      </c>
      <c r="S101" s="9">
        <v>32.78</v>
      </c>
      <c r="T101" s="9">
        <v>26.59</v>
      </c>
      <c r="U101" s="12" t="s">
        <v>32</v>
      </c>
      <c r="V101" s="9">
        <v>1.7</v>
      </c>
      <c r="W101" s="9">
        <v>1.72</v>
      </c>
      <c r="X101" s="9"/>
      <c r="Y101" s="9"/>
      <c r="Z101" s="18" t="str">
        <f t="shared" si="6"/>
        <v>Pathway</v>
      </c>
      <c r="AA101" s="18" t="str">
        <f t="shared" si="7"/>
        <v>Google</v>
      </c>
      <c r="AB101" s="10" t="str">
        <f t="shared" si="8"/>
        <v>Bing</v>
      </c>
      <c r="AC101" s="13" t="s">
        <v>2324</v>
      </c>
      <c r="AD101">
        <v>41.479889622199998</v>
      </c>
      <c r="AE101">
        <v>-81.665614513999998</v>
      </c>
      <c r="AF101">
        <v>41.4799013007</v>
      </c>
      <c r="AG101">
        <v>-81.665228233099995</v>
      </c>
    </row>
    <row r="102" spans="1:33" x14ac:dyDescent="0.25">
      <c r="A102" s="12">
        <v>99</v>
      </c>
      <c r="B102" s="9">
        <v>6</v>
      </c>
      <c r="C102" s="9" t="s">
        <v>8</v>
      </c>
      <c r="D102" s="9" t="s">
        <v>994</v>
      </c>
      <c r="E102" s="9" t="s">
        <v>4</v>
      </c>
      <c r="F102" s="9" t="s">
        <v>13</v>
      </c>
      <c r="G102" s="9" t="s">
        <v>1457</v>
      </c>
      <c r="H102" s="13" t="s">
        <v>551</v>
      </c>
      <c r="I102" s="12">
        <v>147.83000000000001</v>
      </c>
      <c r="J102" s="9">
        <v>40.54</v>
      </c>
      <c r="K102" s="9">
        <v>134.38999999999999</v>
      </c>
      <c r="L102" s="9">
        <v>93.86</v>
      </c>
      <c r="M102" s="9">
        <v>0</v>
      </c>
      <c r="N102" s="9">
        <v>0</v>
      </c>
      <c r="O102" s="9">
        <v>0</v>
      </c>
      <c r="P102" s="9">
        <v>0</v>
      </c>
      <c r="Q102" s="9">
        <v>51.2</v>
      </c>
      <c r="R102" s="9">
        <v>11.02</v>
      </c>
      <c r="S102" s="9">
        <v>37.6</v>
      </c>
      <c r="T102" s="9">
        <v>26.58</v>
      </c>
      <c r="U102" s="12" t="s">
        <v>7</v>
      </c>
      <c r="V102" s="9">
        <v>7.84</v>
      </c>
      <c r="W102" s="9">
        <v>7.94</v>
      </c>
      <c r="X102" s="9"/>
      <c r="Y102" s="9"/>
      <c r="Z102" s="18" t="str">
        <f t="shared" si="6"/>
        <v>Pathway</v>
      </c>
      <c r="AA102" s="18" t="str">
        <f t="shared" si="7"/>
        <v>Google</v>
      </c>
      <c r="AB102" s="10" t="str">
        <f t="shared" si="8"/>
        <v>Bing</v>
      </c>
      <c r="AC102" s="13" t="s">
        <v>2324</v>
      </c>
      <c r="AD102">
        <v>39.975111170200002</v>
      </c>
      <c r="AE102">
        <v>-83.101855585999999</v>
      </c>
      <c r="AF102">
        <v>39.974839844999998</v>
      </c>
      <c r="AG102">
        <v>-83.100051481700007</v>
      </c>
    </row>
    <row r="103" spans="1:33" x14ac:dyDescent="0.25">
      <c r="A103" s="12">
        <v>100</v>
      </c>
      <c r="B103" s="9">
        <v>12</v>
      </c>
      <c r="C103" s="9" t="s">
        <v>14</v>
      </c>
      <c r="D103" s="9" t="s">
        <v>1001</v>
      </c>
      <c r="E103" s="9" t="s">
        <v>4</v>
      </c>
      <c r="F103" s="9" t="s">
        <v>10</v>
      </c>
      <c r="G103" s="9" t="s">
        <v>1457</v>
      </c>
      <c r="H103" s="13" t="s">
        <v>569</v>
      </c>
      <c r="I103" s="12">
        <v>170.69</v>
      </c>
      <c r="J103" s="9">
        <v>33.47</v>
      </c>
      <c r="K103" s="9">
        <v>153.63999999999999</v>
      </c>
      <c r="L103" s="9">
        <v>120.17</v>
      </c>
      <c r="M103" s="9">
        <v>0</v>
      </c>
      <c r="N103" s="9">
        <v>0</v>
      </c>
      <c r="O103" s="9">
        <v>0</v>
      </c>
      <c r="P103" s="9">
        <v>0</v>
      </c>
      <c r="Q103" s="9">
        <v>51.51</v>
      </c>
      <c r="R103" s="9">
        <v>8.85</v>
      </c>
      <c r="S103" s="9">
        <v>35.32</v>
      </c>
      <c r="T103" s="9">
        <v>26.47</v>
      </c>
      <c r="U103" s="12" t="s">
        <v>29</v>
      </c>
      <c r="V103" s="9">
        <v>12.590999999999999</v>
      </c>
      <c r="W103" s="9">
        <v>12.691000000000001</v>
      </c>
      <c r="X103" s="9"/>
      <c r="Y103" s="9"/>
      <c r="Z103" s="18" t="str">
        <f t="shared" si="6"/>
        <v>Pathway</v>
      </c>
      <c r="AA103" s="18" t="str">
        <f t="shared" si="7"/>
        <v>Google</v>
      </c>
      <c r="AB103" s="10" t="str">
        <f t="shared" si="8"/>
        <v>Bing</v>
      </c>
      <c r="AC103" s="13" t="s">
        <v>514</v>
      </c>
      <c r="AD103">
        <v>41.454514830599997</v>
      </c>
      <c r="AE103">
        <v>-81.657159949700002</v>
      </c>
      <c r="AF103">
        <v>41.455942062399998</v>
      </c>
      <c r="AG103">
        <v>-81.657214381499998</v>
      </c>
    </row>
    <row r="104" spans="1:33" x14ac:dyDescent="0.25">
      <c r="A104" s="12">
        <v>101</v>
      </c>
      <c r="B104" s="9">
        <v>6</v>
      </c>
      <c r="C104" s="9" t="s">
        <v>8</v>
      </c>
      <c r="D104" s="9" t="s">
        <v>994</v>
      </c>
      <c r="E104" s="9" t="s">
        <v>4</v>
      </c>
      <c r="F104" s="9" t="s">
        <v>13</v>
      </c>
      <c r="G104" s="9" t="s">
        <v>1457</v>
      </c>
      <c r="H104" s="13" t="s">
        <v>551</v>
      </c>
      <c r="I104" s="12">
        <v>183.97</v>
      </c>
      <c r="J104" s="9">
        <v>53.9</v>
      </c>
      <c r="K104" s="9">
        <v>171.32</v>
      </c>
      <c r="L104" s="9">
        <v>117.42</v>
      </c>
      <c r="M104" s="9">
        <v>0</v>
      </c>
      <c r="N104" s="9">
        <v>0</v>
      </c>
      <c r="O104" s="9">
        <v>0</v>
      </c>
      <c r="P104" s="9">
        <v>0</v>
      </c>
      <c r="Q104" s="9">
        <v>51.2</v>
      </c>
      <c r="R104" s="9">
        <v>14.39</v>
      </c>
      <c r="S104" s="9">
        <v>40.840000000000003</v>
      </c>
      <c r="T104" s="9">
        <v>26.45</v>
      </c>
      <c r="U104" s="12" t="s">
        <v>7</v>
      </c>
      <c r="V104" s="9">
        <v>16.045999999999999</v>
      </c>
      <c r="W104" s="9">
        <v>16.146000000000001</v>
      </c>
      <c r="X104" s="9"/>
      <c r="Y104" s="9"/>
      <c r="Z104" s="18" t="str">
        <f t="shared" si="6"/>
        <v>Pathway</v>
      </c>
      <c r="AA104" s="18" t="str">
        <f t="shared" si="7"/>
        <v>Google</v>
      </c>
      <c r="AB104" s="10" t="str">
        <f t="shared" si="8"/>
        <v>Bing</v>
      </c>
      <c r="AC104" s="13" t="s">
        <v>2324</v>
      </c>
      <c r="AD104">
        <v>39.953543285499997</v>
      </c>
      <c r="AE104">
        <v>-82.9615356961</v>
      </c>
      <c r="AF104">
        <v>39.953526105599998</v>
      </c>
      <c r="AG104">
        <v>-82.959677372200005</v>
      </c>
    </row>
    <row r="105" spans="1:33" x14ac:dyDescent="0.25">
      <c r="A105" s="12">
        <v>102</v>
      </c>
      <c r="B105" s="9">
        <v>6</v>
      </c>
      <c r="C105" s="9" t="s">
        <v>8</v>
      </c>
      <c r="D105" s="9" t="s">
        <v>994</v>
      </c>
      <c r="E105" s="9" t="s">
        <v>4</v>
      </c>
      <c r="F105" s="9" t="s">
        <v>13</v>
      </c>
      <c r="G105" s="9" t="s">
        <v>1457</v>
      </c>
      <c r="H105" s="13" t="s">
        <v>551</v>
      </c>
      <c r="I105" s="12">
        <v>174.11</v>
      </c>
      <c r="J105" s="9">
        <v>53.9</v>
      </c>
      <c r="K105" s="9">
        <v>162.43</v>
      </c>
      <c r="L105" s="9">
        <v>108.53</v>
      </c>
      <c r="M105" s="9">
        <v>6.4</v>
      </c>
      <c r="N105" s="9">
        <v>1.49</v>
      </c>
      <c r="O105" s="9">
        <v>5.0199999999999996</v>
      </c>
      <c r="P105" s="9">
        <v>3.53</v>
      </c>
      <c r="Q105" s="9">
        <v>51.2</v>
      </c>
      <c r="R105" s="9">
        <v>14.39</v>
      </c>
      <c r="S105" s="9">
        <v>40.840000000000003</v>
      </c>
      <c r="T105" s="9">
        <v>26.45</v>
      </c>
      <c r="U105" s="12" t="s">
        <v>7</v>
      </c>
      <c r="V105" s="9">
        <v>15.946</v>
      </c>
      <c r="W105" s="9">
        <v>16.045999999999999</v>
      </c>
      <c r="X105" s="9"/>
      <c r="Y105" s="9"/>
      <c r="Z105" s="18" t="str">
        <f t="shared" si="6"/>
        <v>Pathway</v>
      </c>
      <c r="AA105" s="18" t="str">
        <f t="shared" si="7"/>
        <v>Google</v>
      </c>
      <c r="AB105" s="10" t="str">
        <f t="shared" si="8"/>
        <v>Bing</v>
      </c>
      <c r="AC105" s="13" t="s">
        <v>2324</v>
      </c>
      <c r="AD105">
        <v>39.953582767100002</v>
      </c>
      <c r="AE105">
        <v>-82.963392935800002</v>
      </c>
      <c r="AF105">
        <v>39.953543285499997</v>
      </c>
      <c r="AG105">
        <v>-82.9615356961</v>
      </c>
    </row>
    <row r="106" spans="1:33" x14ac:dyDescent="0.25">
      <c r="A106" s="12">
        <v>103</v>
      </c>
      <c r="B106" s="9">
        <v>9</v>
      </c>
      <c r="C106" s="9" t="s">
        <v>104</v>
      </c>
      <c r="D106" s="9" t="s">
        <v>666</v>
      </c>
      <c r="E106" s="9" t="s">
        <v>4</v>
      </c>
      <c r="F106" s="9" t="s">
        <v>65</v>
      </c>
      <c r="G106" s="9" t="s">
        <v>1457</v>
      </c>
      <c r="H106" s="13" t="s">
        <v>632</v>
      </c>
      <c r="I106" s="12">
        <v>145.68</v>
      </c>
      <c r="J106" s="9">
        <v>6.08</v>
      </c>
      <c r="K106" s="9">
        <v>103.36</v>
      </c>
      <c r="L106" s="9">
        <v>97.28</v>
      </c>
      <c r="M106" s="9">
        <v>0</v>
      </c>
      <c r="N106" s="9">
        <v>0</v>
      </c>
      <c r="O106" s="9">
        <v>0</v>
      </c>
      <c r="P106" s="9">
        <v>0</v>
      </c>
      <c r="Q106" s="9">
        <v>71.23</v>
      </c>
      <c r="R106" s="9">
        <v>1.66</v>
      </c>
      <c r="S106" s="9">
        <v>27.95</v>
      </c>
      <c r="T106" s="9">
        <v>26.29</v>
      </c>
      <c r="U106" s="12" t="s">
        <v>103</v>
      </c>
      <c r="V106" s="9">
        <v>21.4</v>
      </c>
      <c r="W106" s="9">
        <v>21.5</v>
      </c>
      <c r="X106" s="9"/>
      <c r="Y106" s="9"/>
      <c r="Z106" s="18" t="str">
        <f t="shared" si="6"/>
        <v>Pathway</v>
      </c>
      <c r="AA106" s="18" t="str">
        <f t="shared" si="7"/>
        <v>Google</v>
      </c>
      <c r="AB106" s="10" t="str">
        <f t="shared" si="8"/>
        <v>Bing</v>
      </c>
      <c r="AC106" s="13" t="s">
        <v>514</v>
      </c>
      <c r="AD106">
        <v>38.418958016799998</v>
      </c>
      <c r="AE106">
        <v>-82.505819970499999</v>
      </c>
      <c r="AF106">
        <v>38.419443076500002</v>
      </c>
      <c r="AG106">
        <v>-82.504140917499996</v>
      </c>
    </row>
    <row r="107" spans="1:33" x14ac:dyDescent="0.25">
      <c r="A107" s="12">
        <v>104</v>
      </c>
      <c r="B107" s="9">
        <v>6</v>
      </c>
      <c r="C107" s="9" t="s">
        <v>8</v>
      </c>
      <c r="D107" s="9" t="s">
        <v>614</v>
      </c>
      <c r="E107" s="9" t="s">
        <v>4</v>
      </c>
      <c r="F107" s="9" t="s">
        <v>13</v>
      </c>
      <c r="G107" s="9" t="s">
        <v>1457</v>
      </c>
      <c r="H107" s="13" t="s">
        <v>549</v>
      </c>
      <c r="I107" s="12">
        <v>137.97999999999999</v>
      </c>
      <c r="J107" s="9">
        <v>34.46</v>
      </c>
      <c r="K107" s="9">
        <v>123.05</v>
      </c>
      <c r="L107" s="9">
        <v>88.6</v>
      </c>
      <c r="M107" s="9">
        <v>3.2</v>
      </c>
      <c r="N107" s="9">
        <v>0.98</v>
      </c>
      <c r="O107" s="9">
        <v>2.37</v>
      </c>
      <c r="P107" s="9">
        <v>1.39</v>
      </c>
      <c r="Q107" s="9">
        <v>51.2</v>
      </c>
      <c r="R107" s="9">
        <v>9.4600000000000009</v>
      </c>
      <c r="S107" s="9">
        <v>35.61</v>
      </c>
      <c r="T107" s="9">
        <v>26.15</v>
      </c>
      <c r="U107" s="12" t="s">
        <v>15</v>
      </c>
      <c r="V107" s="9">
        <v>14.51</v>
      </c>
      <c r="W107" s="9">
        <v>14.61</v>
      </c>
      <c r="X107" s="9"/>
      <c r="Y107" s="9"/>
      <c r="Z107" s="18" t="str">
        <f t="shared" si="6"/>
        <v>Pathway</v>
      </c>
      <c r="AA107" s="18" t="str">
        <f t="shared" si="7"/>
        <v>Google</v>
      </c>
      <c r="AB107" s="10" t="str">
        <f t="shared" si="8"/>
        <v>Bing</v>
      </c>
      <c r="AC107" s="13" t="s">
        <v>2324</v>
      </c>
      <c r="AD107">
        <v>39.941215969200002</v>
      </c>
      <c r="AE107">
        <v>-83.0107887562</v>
      </c>
      <c r="AF107">
        <v>39.942554694199998</v>
      </c>
      <c r="AG107">
        <v>-83.011688062900006</v>
      </c>
    </row>
    <row r="108" spans="1:33" x14ac:dyDescent="0.25">
      <c r="A108" s="12">
        <v>105</v>
      </c>
      <c r="B108" s="9">
        <v>12</v>
      </c>
      <c r="C108" s="9" t="s">
        <v>14</v>
      </c>
      <c r="D108" s="9" t="s">
        <v>998</v>
      </c>
      <c r="E108" s="9" t="s">
        <v>4</v>
      </c>
      <c r="F108" s="9" t="s">
        <v>5</v>
      </c>
      <c r="G108" s="9" t="s">
        <v>1457</v>
      </c>
      <c r="H108" s="13" t="s">
        <v>549</v>
      </c>
      <c r="I108" s="12">
        <v>165.54</v>
      </c>
      <c r="J108" s="9">
        <v>39.61</v>
      </c>
      <c r="K108" s="9">
        <v>155.37</v>
      </c>
      <c r="L108" s="9">
        <v>115.76</v>
      </c>
      <c r="M108" s="9">
        <v>3.26</v>
      </c>
      <c r="N108" s="9">
        <v>1.24</v>
      </c>
      <c r="O108" s="9">
        <v>2.73</v>
      </c>
      <c r="P108" s="9">
        <v>1.5</v>
      </c>
      <c r="Q108" s="9">
        <v>45.57</v>
      </c>
      <c r="R108" s="9">
        <v>10.83</v>
      </c>
      <c r="S108" s="9">
        <v>36.58</v>
      </c>
      <c r="T108" s="9">
        <v>25.75</v>
      </c>
      <c r="U108" s="12" t="s">
        <v>30</v>
      </c>
      <c r="V108" s="9">
        <v>9.98</v>
      </c>
      <c r="W108" s="9">
        <v>10.08</v>
      </c>
      <c r="X108" s="9"/>
      <c r="Y108" s="9"/>
      <c r="Z108" s="18" t="str">
        <f t="shared" si="6"/>
        <v>Pathway</v>
      </c>
      <c r="AA108" s="18" t="str">
        <f t="shared" si="7"/>
        <v>Google</v>
      </c>
      <c r="AB108" s="10" t="str">
        <f t="shared" si="8"/>
        <v>Bing</v>
      </c>
      <c r="AC108" s="13" t="s">
        <v>514</v>
      </c>
      <c r="AD108">
        <v>41.419349679200003</v>
      </c>
      <c r="AE108">
        <v>-81.818117866199998</v>
      </c>
      <c r="AF108">
        <v>41.4206869649</v>
      </c>
      <c r="AG108">
        <v>-81.818918278300004</v>
      </c>
    </row>
    <row r="109" spans="1:33" x14ac:dyDescent="0.25">
      <c r="A109" s="12">
        <v>106</v>
      </c>
      <c r="B109" s="9">
        <v>6</v>
      </c>
      <c r="C109" s="9" t="s">
        <v>8</v>
      </c>
      <c r="D109" s="9" t="s">
        <v>1005</v>
      </c>
      <c r="E109" s="9" t="s">
        <v>4</v>
      </c>
      <c r="F109" s="9" t="s">
        <v>5</v>
      </c>
      <c r="G109" s="9" t="s">
        <v>1457</v>
      </c>
      <c r="H109" s="13" t="s">
        <v>1006</v>
      </c>
      <c r="I109" s="12">
        <v>129.12</v>
      </c>
      <c r="J109" s="9">
        <v>28.4</v>
      </c>
      <c r="K109" s="9">
        <v>118.13</v>
      </c>
      <c r="L109" s="9">
        <v>89.73</v>
      </c>
      <c r="M109" s="9">
        <v>0</v>
      </c>
      <c r="N109" s="9">
        <v>0</v>
      </c>
      <c r="O109" s="9">
        <v>0</v>
      </c>
      <c r="P109" s="9">
        <v>0</v>
      </c>
      <c r="Q109" s="9">
        <v>45.57</v>
      </c>
      <c r="R109" s="9">
        <v>7.6</v>
      </c>
      <c r="S109" s="9">
        <v>32.96</v>
      </c>
      <c r="T109" s="9">
        <v>25.36</v>
      </c>
      <c r="U109" s="12" t="s">
        <v>26</v>
      </c>
      <c r="V109" s="9">
        <v>42.82</v>
      </c>
      <c r="W109" s="9">
        <v>42.92</v>
      </c>
      <c r="X109" s="9"/>
      <c r="Y109" s="9"/>
      <c r="Z109" s="18" t="str">
        <f t="shared" si="6"/>
        <v>Pathway</v>
      </c>
      <c r="AA109" s="18" t="str">
        <f t="shared" si="7"/>
        <v>Google</v>
      </c>
      <c r="AB109" s="10" t="str">
        <f t="shared" si="8"/>
        <v>Bing</v>
      </c>
      <c r="AC109" s="13" t="s">
        <v>514</v>
      </c>
      <c r="AD109">
        <v>39.934238573499997</v>
      </c>
      <c r="AE109">
        <v>-82.852161589700003</v>
      </c>
      <c r="AF109">
        <v>39.933250673000003</v>
      </c>
      <c r="AG109">
        <v>-82.853529543400001</v>
      </c>
    </row>
    <row r="110" spans="1:33" x14ac:dyDescent="0.25">
      <c r="A110" s="12">
        <v>107</v>
      </c>
      <c r="B110" s="9">
        <v>7</v>
      </c>
      <c r="C110" s="9" t="s">
        <v>44</v>
      </c>
      <c r="D110" s="9" t="s">
        <v>1020</v>
      </c>
      <c r="E110" s="9" t="s">
        <v>4</v>
      </c>
      <c r="F110" s="9" t="s">
        <v>10</v>
      </c>
      <c r="G110" s="9" t="s">
        <v>1457</v>
      </c>
      <c r="H110" s="13" t="s">
        <v>558</v>
      </c>
      <c r="I110" s="12">
        <v>120.76</v>
      </c>
      <c r="J110" s="9">
        <v>37.71</v>
      </c>
      <c r="K110" s="9">
        <v>110.46</v>
      </c>
      <c r="L110" s="9">
        <v>72.75</v>
      </c>
      <c r="M110" s="9">
        <v>7.23</v>
      </c>
      <c r="N110" s="9">
        <v>1.07</v>
      </c>
      <c r="O110" s="9">
        <v>4.92</v>
      </c>
      <c r="P110" s="9">
        <v>3.85</v>
      </c>
      <c r="Q110" s="9">
        <v>50.64</v>
      </c>
      <c r="R110" s="9">
        <v>10.11</v>
      </c>
      <c r="S110" s="9">
        <v>35.409999999999997</v>
      </c>
      <c r="T110" s="9">
        <v>25.3</v>
      </c>
      <c r="U110" s="12" t="s">
        <v>49</v>
      </c>
      <c r="V110" s="9">
        <v>13.010999999999999</v>
      </c>
      <c r="W110" s="9">
        <v>13.1</v>
      </c>
      <c r="X110" s="9"/>
      <c r="Y110" s="9"/>
      <c r="Z110" s="18" t="str">
        <f t="shared" si="6"/>
        <v>Pathway</v>
      </c>
      <c r="AA110" s="18" t="str">
        <f t="shared" si="7"/>
        <v>Google</v>
      </c>
      <c r="AB110" s="10" t="str">
        <f t="shared" si="8"/>
        <v>Bing</v>
      </c>
      <c r="AC110" s="13" t="s">
        <v>514</v>
      </c>
      <c r="AD110">
        <v>39.7649954261</v>
      </c>
      <c r="AE110">
        <v>-84.199418093700004</v>
      </c>
      <c r="AF110">
        <v>39.766280525399999</v>
      </c>
      <c r="AG110">
        <v>-84.1990707697</v>
      </c>
    </row>
    <row r="111" spans="1:33" x14ac:dyDescent="0.25">
      <c r="A111" s="12">
        <v>108</v>
      </c>
      <c r="B111" s="9">
        <v>12</v>
      </c>
      <c r="C111" s="9" t="s">
        <v>14</v>
      </c>
      <c r="D111" s="9" t="s">
        <v>998</v>
      </c>
      <c r="E111" s="9" t="s">
        <v>4</v>
      </c>
      <c r="F111" s="9" t="s">
        <v>10</v>
      </c>
      <c r="G111" s="9" t="s">
        <v>1457</v>
      </c>
      <c r="H111" s="13" t="s">
        <v>549</v>
      </c>
      <c r="I111" s="12">
        <v>170.69</v>
      </c>
      <c r="J111" s="9">
        <v>27.78</v>
      </c>
      <c r="K111" s="9">
        <v>149.82</v>
      </c>
      <c r="L111" s="9">
        <v>122.05</v>
      </c>
      <c r="M111" s="9">
        <v>3.22</v>
      </c>
      <c r="N111" s="9">
        <v>0.76</v>
      </c>
      <c r="O111" s="9">
        <v>2.17</v>
      </c>
      <c r="P111" s="9">
        <v>1.4</v>
      </c>
      <c r="Q111" s="9">
        <v>51.51</v>
      </c>
      <c r="R111" s="9">
        <v>7.2</v>
      </c>
      <c r="S111" s="9">
        <v>32.49</v>
      </c>
      <c r="T111" s="9">
        <v>25.29</v>
      </c>
      <c r="U111" s="12" t="s">
        <v>30</v>
      </c>
      <c r="V111" s="9">
        <v>16.71</v>
      </c>
      <c r="W111" s="9">
        <v>16.809999999999999</v>
      </c>
      <c r="X111" s="9"/>
      <c r="Y111" s="9"/>
      <c r="Z111" s="18" t="str">
        <f t="shared" si="6"/>
        <v>Pathway</v>
      </c>
      <c r="AA111" s="18" t="str">
        <f t="shared" si="7"/>
        <v>Google</v>
      </c>
      <c r="AB111" s="10" t="str">
        <f t="shared" si="8"/>
        <v>Bing</v>
      </c>
      <c r="AC111" s="13" t="s">
        <v>1450</v>
      </c>
      <c r="AD111">
        <v>41.454951665800003</v>
      </c>
      <c r="AE111">
        <v>-81.716087949799999</v>
      </c>
      <c r="AF111">
        <v>41.455583060800002</v>
      </c>
      <c r="AG111">
        <v>-81.714349995800006</v>
      </c>
    </row>
    <row r="112" spans="1:33" x14ac:dyDescent="0.25">
      <c r="A112" s="12">
        <v>109</v>
      </c>
      <c r="B112" s="9">
        <v>6</v>
      </c>
      <c r="C112" s="9" t="s">
        <v>8</v>
      </c>
      <c r="D112" s="9" t="s">
        <v>994</v>
      </c>
      <c r="E112" s="9" t="s">
        <v>4</v>
      </c>
      <c r="F112" s="9" t="s">
        <v>10</v>
      </c>
      <c r="G112" s="9" t="s">
        <v>1457</v>
      </c>
      <c r="H112" s="13" t="s">
        <v>551</v>
      </c>
      <c r="I112" s="12">
        <v>200.2</v>
      </c>
      <c r="J112" s="9">
        <v>43.43</v>
      </c>
      <c r="K112" s="9">
        <v>158.31</v>
      </c>
      <c r="L112" s="9">
        <v>114.88</v>
      </c>
      <c r="M112" s="9">
        <v>0</v>
      </c>
      <c r="N112" s="9">
        <v>1.25</v>
      </c>
      <c r="O112" s="9">
        <v>0.76</v>
      </c>
      <c r="P112" s="9">
        <v>0</v>
      </c>
      <c r="Q112" s="9">
        <v>75.12</v>
      </c>
      <c r="R112" s="9">
        <v>11.82</v>
      </c>
      <c r="S112" s="9">
        <v>36.869999999999997</v>
      </c>
      <c r="T112" s="9">
        <v>25.05</v>
      </c>
      <c r="U112" s="12" t="s">
        <v>7</v>
      </c>
      <c r="V112" s="9">
        <v>14.29</v>
      </c>
      <c r="W112" s="9">
        <v>14.32</v>
      </c>
      <c r="X112" s="9"/>
      <c r="Y112" s="9"/>
      <c r="Z112" s="18" t="str">
        <f t="shared" si="6"/>
        <v>Pathway</v>
      </c>
      <c r="AA112" s="18" t="str">
        <f t="shared" si="7"/>
        <v>Google</v>
      </c>
      <c r="AB112" s="10" t="str">
        <f t="shared" si="8"/>
        <v>Bing</v>
      </c>
      <c r="AC112" s="13" t="s">
        <v>514</v>
      </c>
      <c r="AD112">
        <v>39.953527480200002</v>
      </c>
      <c r="AE112">
        <v>-82.994328582600005</v>
      </c>
      <c r="AF112">
        <v>39.953607746599999</v>
      </c>
      <c r="AG112">
        <v>-82.993596651199994</v>
      </c>
    </row>
    <row r="113" spans="1:33" x14ac:dyDescent="0.25">
      <c r="A113" s="12">
        <v>110</v>
      </c>
      <c r="B113" s="9">
        <v>4</v>
      </c>
      <c r="C113" s="9" t="s">
        <v>23</v>
      </c>
      <c r="D113" s="9" t="s">
        <v>1017</v>
      </c>
      <c r="E113" s="9" t="s">
        <v>4</v>
      </c>
      <c r="F113" s="9" t="s">
        <v>10</v>
      </c>
      <c r="G113" s="9" t="s">
        <v>1457</v>
      </c>
      <c r="H113" s="13" t="s">
        <v>560</v>
      </c>
      <c r="I113" s="12">
        <v>216.42</v>
      </c>
      <c r="J113" s="9">
        <v>39.020000000000003</v>
      </c>
      <c r="K113" s="9">
        <v>197.31</v>
      </c>
      <c r="L113" s="9">
        <v>158.28</v>
      </c>
      <c r="M113" s="9">
        <v>12.77</v>
      </c>
      <c r="N113" s="9">
        <v>1.1100000000000001</v>
      </c>
      <c r="O113" s="9">
        <v>8.82</v>
      </c>
      <c r="P113" s="9">
        <v>7.71</v>
      </c>
      <c r="Q113" s="9">
        <v>47.88</v>
      </c>
      <c r="R113" s="9">
        <v>10.5</v>
      </c>
      <c r="S113" s="9">
        <v>35.229999999999997</v>
      </c>
      <c r="T113" s="9">
        <v>24.73</v>
      </c>
      <c r="U113" s="12" t="s">
        <v>22</v>
      </c>
      <c r="V113" s="9">
        <v>8.66</v>
      </c>
      <c r="W113" s="9">
        <v>8.76</v>
      </c>
      <c r="X113" s="9"/>
      <c r="Y113" s="9"/>
      <c r="Z113" s="18" t="str">
        <f t="shared" si="6"/>
        <v>Pathway</v>
      </c>
      <c r="AA113" s="18" t="str">
        <f t="shared" si="7"/>
        <v>Google</v>
      </c>
      <c r="AB113" s="10" t="str">
        <f t="shared" si="8"/>
        <v>Bing</v>
      </c>
      <c r="AC113" s="13" t="s">
        <v>1450</v>
      </c>
      <c r="AD113">
        <v>41.059921367800001</v>
      </c>
      <c r="AE113">
        <v>-81.559927907100004</v>
      </c>
      <c r="AF113">
        <v>41.059918328800002</v>
      </c>
      <c r="AG113">
        <v>-81.557845839999999</v>
      </c>
    </row>
    <row r="114" spans="1:33" x14ac:dyDescent="0.25">
      <c r="A114" s="12">
        <v>111</v>
      </c>
      <c r="B114" s="9">
        <v>4</v>
      </c>
      <c r="C114" s="9" t="s">
        <v>23</v>
      </c>
      <c r="D114" s="9" t="s">
        <v>1013</v>
      </c>
      <c r="E114" s="9" t="s">
        <v>4</v>
      </c>
      <c r="F114" s="9" t="s">
        <v>10</v>
      </c>
      <c r="G114" s="9" t="s">
        <v>1457</v>
      </c>
      <c r="H114" s="13" t="s">
        <v>1014</v>
      </c>
      <c r="I114" s="12">
        <v>116.49</v>
      </c>
      <c r="J114" s="9">
        <v>36.450000000000003</v>
      </c>
      <c r="K114" s="9">
        <v>107.3</v>
      </c>
      <c r="L114" s="9">
        <v>70.849999999999994</v>
      </c>
      <c r="M114" s="9">
        <v>6.41</v>
      </c>
      <c r="N114" s="9">
        <v>1.03</v>
      </c>
      <c r="O114" s="9">
        <v>4.49</v>
      </c>
      <c r="P114" s="9">
        <v>3.46</v>
      </c>
      <c r="Q114" s="9">
        <v>48.08</v>
      </c>
      <c r="R114" s="9">
        <v>9.73</v>
      </c>
      <c r="S114" s="9">
        <v>34.409999999999997</v>
      </c>
      <c r="T114" s="9">
        <v>24.68</v>
      </c>
      <c r="U114" s="12" t="s">
        <v>39</v>
      </c>
      <c r="V114" s="9">
        <v>1.2010000000000001</v>
      </c>
      <c r="W114" s="9">
        <v>1.3009999999999999</v>
      </c>
      <c r="X114" s="9"/>
      <c r="Y114" s="9"/>
      <c r="Z114" s="18" t="str">
        <f t="shared" si="6"/>
        <v>Pathway</v>
      </c>
      <c r="AA114" s="18" t="str">
        <f t="shared" si="7"/>
        <v>Google</v>
      </c>
      <c r="AB114" s="10" t="str">
        <f t="shared" si="8"/>
        <v>Bing</v>
      </c>
      <c r="AC114" s="13" t="s">
        <v>2324</v>
      </c>
      <c r="AD114">
        <v>41.075924306099999</v>
      </c>
      <c r="AE114">
        <v>-81.5042250005</v>
      </c>
      <c r="AF114">
        <v>41.077316770400003</v>
      </c>
      <c r="AG114">
        <v>-81.504125759999994</v>
      </c>
    </row>
    <row r="115" spans="1:33" x14ac:dyDescent="0.25">
      <c r="A115" s="12">
        <v>112</v>
      </c>
      <c r="B115" s="9">
        <v>12</v>
      </c>
      <c r="C115" s="9" t="s">
        <v>14</v>
      </c>
      <c r="D115" s="9" t="s">
        <v>998</v>
      </c>
      <c r="E115" s="9" t="s">
        <v>4</v>
      </c>
      <c r="F115" s="9" t="s">
        <v>10</v>
      </c>
      <c r="G115" s="9" t="s">
        <v>1457</v>
      </c>
      <c r="H115" s="13" t="s">
        <v>549</v>
      </c>
      <c r="I115" s="12">
        <v>177.02</v>
      </c>
      <c r="J115" s="9">
        <v>52.82</v>
      </c>
      <c r="K115" s="9">
        <v>166.77</v>
      </c>
      <c r="L115" s="9">
        <v>113.95</v>
      </c>
      <c r="M115" s="9">
        <v>0</v>
      </c>
      <c r="N115" s="9">
        <v>0</v>
      </c>
      <c r="O115" s="9">
        <v>0</v>
      </c>
      <c r="P115" s="9">
        <v>0</v>
      </c>
      <c r="Q115" s="9">
        <v>48.29</v>
      </c>
      <c r="R115" s="9">
        <v>14.69</v>
      </c>
      <c r="S115" s="9">
        <v>39.24</v>
      </c>
      <c r="T115" s="9">
        <v>24.55</v>
      </c>
      <c r="U115" s="12" t="s">
        <v>30</v>
      </c>
      <c r="V115" s="9">
        <v>19.02</v>
      </c>
      <c r="W115" s="9">
        <v>19.12</v>
      </c>
      <c r="X115" s="9"/>
      <c r="Y115" s="9"/>
      <c r="Z115" s="18" t="str">
        <f t="shared" si="6"/>
        <v>Pathway</v>
      </c>
      <c r="AA115" s="18" t="str">
        <f t="shared" si="7"/>
        <v>Google</v>
      </c>
      <c r="AB115" s="10" t="str">
        <f t="shared" si="8"/>
        <v>Bing</v>
      </c>
      <c r="AC115" s="13" t="s">
        <v>514</v>
      </c>
      <c r="AD115">
        <v>41.4760656212</v>
      </c>
      <c r="AE115">
        <v>-81.6931886916</v>
      </c>
      <c r="AF115">
        <v>41.4775833363</v>
      </c>
      <c r="AG115">
        <v>-81.693266765999994</v>
      </c>
    </row>
    <row r="116" spans="1:33" x14ac:dyDescent="0.25">
      <c r="A116" s="12">
        <v>113</v>
      </c>
      <c r="B116" s="9">
        <v>6</v>
      </c>
      <c r="C116" s="9" t="s">
        <v>8</v>
      </c>
      <c r="D116" s="9" t="s">
        <v>1038</v>
      </c>
      <c r="E116" s="9" t="s">
        <v>4</v>
      </c>
      <c r="F116" s="9" t="s">
        <v>10</v>
      </c>
      <c r="G116" s="9" t="s">
        <v>1457</v>
      </c>
      <c r="H116" s="13" t="s">
        <v>751</v>
      </c>
      <c r="I116" s="12">
        <v>145.41</v>
      </c>
      <c r="J116" s="9">
        <v>34.01</v>
      </c>
      <c r="K116" s="9">
        <v>131.75</v>
      </c>
      <c r="L116" s="9">
        <v>97.74</v>
      </c>
      <c r="M116" s="9">
        <v>3.22</v>
      </c>
      <c r="N116" s="9">
        <v>0.96</v>
      </c>
      <c r="O116" s="9">
        <v>2.37</v>
      </c>
      <c r="P116" s="9">
        <v>1.41</v>
      </c>
      <c r="Q116" s="9">
        <v>48.29</v>
      </c>
      <c r="R116" s="9">
        <v>9.01</v>
      </c>
      <c r="S116" s="9">
        <v>33.549999999999997</v>
      </c>
      <c r="T116" s="9">
        <v>24.54</v>
      </c>
      <c r="U116" s="12" t="s">
        <v>48</v>
      </c>
      <c r="V116" s="9">
        <v>6.2210000000000001</v>
      </c>
      <c r="W116" s="9">
        <v>6.3209999999999997</v>
      </c>
      <c r="X116" s="9"/>
      <c r="Y116" s="9"/>
      <c r="Z116" s="18" t="str">
        <f t="shared" si="6"/>
        <v>Pathway</v>
      </c>
      <c r="AA116" s="18" t="str">
        <f t="shared" si="7"/>
        <v>Google</v>
      </c>
      <c r="AB116" s="10" t="str">
        <f t="shared" si="8"/>
        <v>Bing</v>
      </c>
      <c r="AC116" s="13" t="s">
        <v>514</v>
      </c>
      <c r="AD116">
        <v>40.030681995899997</v>
      </c>
      <c r="AE116">
        <v>-83.029589052800006</v>
      </c>
      <c r="AF116">
        <v>40.031717411400003</v>
      </c>
      <c r="AG116">
        <v>-83.028536748400001</v>
      </c>
    </row>
    <row r="117" spans="1:33" x14ac:dyDescent="0.25">
      <c r="A117" s="12">
        <v>114</v>
      </c>
      <c r="B117" s="9">
        <v>4</v>
      </c>
      <c r="C117" s="9" t="s">
        <v>23</v>
      </c>
      <c r="D117" s="9" t="s">
        <v>1018</v>
      </c>
      <c r="E117" s="9" t="s">
        <v>4</v>
      </c>
      <c r="F117" s="9" t="s">
        <v>5</v>
      </c>
      <c r="G117" s="9" t="s">
        <v>1457</v>
      </c>
      <c r="H117" s="13" t="s">
        <v>569</v>
      </c>
      <c r="I117" s="12">
        <v>139.06</v>
      </c>
      <c r="J117" s="9">
        <v>53.13</v>
      </c>
      <c r="K117" s="9">
        <v>133.77000000000001</v>
      </c>
      <c r="L117" s="9">
        <v>80.64</v>
      </c>
      <c r="M117" s="9">
        <v>6.51</v>
      </c>
      <c r="N117" s="9">
        <v>1.69</v>
      </c>
      <c r="O117" s="9">
        <v>5.53</v>
      </c>
      <c r="P117" s="9">
        <v>3.84</v>
      </c>
      <c r="Q117" s="9">
        <v>45.57</v>
      </c>
      <c r="R117" s="9">
        <v>14.78</v>
      </c>
      <c r="S117" s="9">
        <v>39.299999999999997</v>
      </c>
      <c r="T117" s="9">
        <v>24.52</v>
      </c>
      <c r="U117" s="12" t="s">
        <v>54</v>
      </c>
      <c r="V117" s="9">
        <v>11.8</v>
      </c>
      <c r="W117" s="9">
        <v>11.9</v>
      </c>
      <c r="X117" s="9"/>
      <c r="Y117" s="9"/>
      <c r="Z117" s="18" t="str">
        <f t="shared" si="6"/>
        <v>Pathway</v>
      </c>
      <c r="AA117" s="18" t="str">
        <f t="shared" si="7"/>
        <v>Google</v>
      </c>
      <c r="AB117" s="10" t="str">
        <f t="shared" si="8"/>
        <v>Bing</v>
      </c>
      <c r="AC117" s="13" t="s">
        <v>2324</v>
      </c>
      <c r="AD117">
        <v>41.058347065200003</v>
      </c>
      <c r="AE117">
        <v>-81.505324649900004</v>
      </c>
      <c r="AF117">
        <v>41.059788516799998</v>
      </c>
      <c r="AG117">
        <v>-81.504667277600007</v>
      </c>
    </row>
    <row r="118" spans="1:33" x14ac:dyDescent="0.25">
      <c r="A118" s="12">
        <v>115</v>
      </c>
      <c r="B118" s="9">
        <v>12</v>
      </c>
      <c r="C118" s="9" t="s">
        <v>14</v>
      </c>
      <c r="D118" s="9" t="s">
        <v>996</v>
      </c>
      <c r="E118" s="9" t="s">
        <v>4</v>
      </c>
      <c r="F118" s="9" t="s">
        <v>10</v>
      </c>
      <c r="G118" s="9" t="s">
        <v>1457</v>
      </c>
      <c r="H118" s="13" t="s">
        <v>554</v>
      </c>
      <c r="I118" s="12">
        <v>158.05000000000001</v>
      </c>
      <c r="J118" s="9">
        <v>53.39</v>
      </c>
      <c r="K118" s="9">
        <v>149.5</v>
      </c>
      <c r="L118" s="9">
        <v>96.11</v>
      </c>
      <c r="M118" s="9">
        <v>0</v>
      </c>
      <c r="N118" s="9">
        <v>0</v>
      </c>
      <c r="O118" s="9">
        <v>0</v>
      </c>
      <c r="P118" s="9">
        <v>0</v>
      </c>
      <c r="Q118" s="9">
        <v>48.29</v>
      </c>
      <c r="R118" s="9">
        <v>14.86</v>
      </c>
      <c r="S118" s="9">
        <v>39.36</v>
      </c>
      <c r="T118" s="9">
        <v>24.5</v>
      </c>
      <c r="U118" s="12" t="s">
        <v>12</v>
      </c>
      <c r="V118" s="9">
        <v>16.809999999999999</v>
      </c>
      <c r="W118" s="9">
        <v>16.91</v>
      </c>
      <c r="X118" s="9"/>
      <c r="Y118" s="9"/>
      <c r="Z118" s="18" t="str">
        <f t="shared" si="6"/>
        <v>Pathway</v>
      </c>
      <c r="AA118" s="18" t="str">
        <f t="shared" si="7"/>
        <v>Google</v>
      </c>
      <c r="AB118" s="10" t="str">
        <f t="shared" si="8"/>
        <v>Bing</v>
      </c>
      <c r="AC118" s="13" t="s">
        <v>1450</v>
      </c>
      <c r="AD118">
        <v>41.498536102199999</v>
      </c>
      <c r="AE118">
        <v>-81.673097812099996</v>
      </c>
      <c r="AF118">
        <v>41.499364804400003</v>
      </c>
      <c r="AG118">
        <v>-81.671636865400004</v>
      </c>
    </row>
    <row r="119" spans="1:33" x14ac:dyDescent="0.25">
      <c r="A119" s="12">
        <v>116</v>
      </c>
      <c r="B119" s="9">
        <v>12</v>
      </c>
      <c r="C119" s="9" t="s">
        <v>14</v>
      </c>
      <c r="D119" s="9" t="s">
        <v>996</v>
      </c>
      <c r="E119" s="9" t="s">
        <v>4</v>
      </c>
      <c r="F119" s="9" t="s">
        <v>10</v>
      </c>
      <c r="G119" s="9" t="s">
        <v>1457</v>
      </c>
      <c r="H119" s="13" t="s">
        <v>554</v>
      </c>
      <c r="I119" s="12">
        <v>148.57</v>
      </c>
      <c r="J119" s="9">
        <v>53.39</v>
      </c>
      <c r="K119" s="9">
        <v>140.79</v>
      </c>
      <c r="L119" s="9">
        <v>87.4</v>
      </c>
      <c r="M119" s="9">
        <v>0</v>
      </c>
      <c r="N119" s="9">
        <v>0</v>
      </c>
      <c r="O119" s="9">
        <v>0</v>
      </c>
      <c r="P119" s="9">
        <v>0</v>
      </c>
      <c r="Q119" s="9">
        <v>48.29</v>
      </c>
      <c r="R119" s="9">
        <v>14.86</v>
      </c>
      <c r="S119" s="9">
        <v>39.36</v>
      </c>
      <c r="T119" s="9">
        <v>24.5</v>
      </c>
      <c r="U119" s="12" t="s">
        <v>12</v>
      </c>
      <c r="V119" s="9">
        <v>16.829999999999998</v>
      </c>
      <c r="W119" s="9">
        <v>16.93</v>
      </c>
      <c r="X119" s="9"/>
      <c r="Y119" s="9"/>
      <c r="Z119" s="18" t="str">
        <f t="shared" si="6"/>
        <v>Pathway</v>
      </c>
      <c r="AA119" s="18" t="str">
        <f t="shared" si="7"/>
        <v>Google</v>
      </c>
      <c r="AB119" s="10" t="str">
        <f t="shared" si="8"/>
        <v>Bing</v>
      </c>
      <c r="AC119" s="13" t="s">
        <v>1450</v>
      </c>
      <c r="AD119">
        <v>41.498691545200003</v>
      </c>
      <c r="AE119">
        <v>-81.672795147399995</v>
      </c>
      <c r="AF119">
        <v>41.499561142499999</v>
      </c>
      <c r="AG119">
        <v>-81.671379090900004</v>
      </c>
    </row>
    <row r="120" spans="1:33" x14ac:dyDescent="0.25">
      <c r="A120" s="12">
        <v>117</v>
      </c>
      <c r="B120" s="9">
        <v>8</v>
      </c>
      <c r="C120" s="9" t="s">
        <v>11</v>
      </c>
      <c r="D120" s="9" t="s">
        <v>995</v>
      </c>
      <c r="E120" s="9" t="s">
        <v>4</v>
      </c>
      <c r="F120" s="9" t="s">
        <v>13</v>
      </c>
      <c r="G120" s="9" t="s">
        <v>1457</v>
      </c>
      <c r="H120" s="13" t="s">
        <v>549</v>
      </c>
      <c r="I120" s="12">
        <v>177.4</v>
      </c>
      <c r="J120" s="9">
        <v>49.28</v>
      </c>
      <c r="K120" s="9">
        <v>163.9</v>
      </c>
      <c r="L120" s="9">
        <v>114.62</v>
      </c>
      <c r="M120" s="9">
        <v>3.2</v>
      </c>
      <c r="N120" s="9">
        <v>1.37</v>
      </c>
      <c r="O120" s="9">
        <v>2.65</v>
      </c>
      <c r="P120" s="9">
        <v>1.28</v>
      </c>
      <c r="Q120" s="9">
        <v>48</v>
      </c>
      <c r="R120" s="9">
        <v>13.23</v>
      </c>
      <c r="S120" s="9">
        <v>37.61</v>
      </c>
      <c r="T120" s="9">
        <v>24.38</v>
      </c>
      <c r="U120" s="12" t="s">
        <v>9</v>
      </c>
      <c r="V120" s="9">
        <v>17.98</v>
      </c>
      <c r="W120" s="9">
        <v>18.079999999999998</v>
      </c>
      <c r="X120" s="9"/>
      <c r="Y120" s="9"/>
      <c r="Z120" s="18" t="str">
        <f t="shared" si="6"/>
        <v>Pathway</v>
      </c>
      <c r="AA120" s="18" t="str">
        <f t="shared" si="7"/>
        <v>Google</v>
      </c>
      <c r="AB120" s="10" t="str">
        <f t="shared" si="8"/>
        <v>Bing</v>
      </c>
      <c r="AC120" s="13" t="s">
        <v>1450</v>
      </c>
      <c r="AD120">
        <v>39.275517997599998</v>
      </c>
      <c r="AE120">
        <v>-84.344661058499995</v>
      </c>
      <c r="AF120">
        <v>39.276318945100002</v>
      </c>
      <c r="AG120">
        <v>-84.343100248400006</v>
      </c>
    </row>
    <row r="121" spans="1:33" x14ac:dyDescent="0.25">
      <c r="A121" s="12">
        <v>118</v>
      </c>
      <c r="B121" s="9">
        <v>8</v>
      </c>
      <c r="C121" s="9" t="s">
        <v>11</v>
      </c>
      <c r="D121" s="9" t="s">
        <v>1037</v>
      </c>
      <c r="E121" s="9" t="s">
        <v>4</v>
      </c>
      <c r="F121" s="9" t="s">
        <v>5</v>
      </c>
      <c r="G121" s="9" t="s">
        <v>1457</v>
      </c>
      <c r="H121" s="13" t="s">
        <v>898</v>
      </c>
      <c r="I121" s="12">
        <v>618.02</v>
      </c>
      <c r="J121" s="9">
        <v>16.989999999999998</v>
      </c>
      <c r="K121" s="9">
        <v>374.08</v>
      </c>
      <c r="L121" s="9">
        <v>357.09</v>
      </c>
      <c r="M121" s="9">
        <v>0</v>
      </c>
      <c r="N121" s="9">
        <v>0.5</v>
      </c>
      <c r="O121" s="9">
        <v>0.37</v>
      </c>
      <c r="P121" s="9">
        <v>0</v>
      </c>
      <c r="Q121" s="9">
        <v>97.65</v>
      </c>
      <c r="R121" s="9">
        <v>4.41</v>
      </c>
      <c r="S121" s="9">
        <v>28.56</v>
      </c>
      <c r="T121" s="9">
        <v>24.15</v>
      </c>
      <c r="U121" s="12" t="s">
        <v>17</v>
      </c>
      <c r="V121" s="9">
        <v>19.559999999999999</v>
      </c>
      <c r="W121" s="9">
        <v>19.59</v>
      </c>
      <c r="X121" s="9"/>
      <c r="Y121" s="9"/>
      <c r="Z121" s="18" t="str">
        <f t="shared" si="6"/>
        <v>Pathway</v>
      </c>
      <c r="AA121" s="18" t="str">
        <f t="shared" si="7"/>
        <v>Google</v>
      </c>
      <c r="AB121" s="10" t="str">
        <f t="shared" si="8"/>
        <v>Bing</v>
      </c>
      <c r="AC121" s="13" t="s">
        <v>514</v>
      </c>
      <c r="AD121">
        <v>39.225548246800003</v>
      </c>
      <c r="AE121">
        <v>-84.367781319700001</v>
      </c>
      <c r="AF121">
        <v>39.225336006500001</v>
      </c>
      <c r="AG121">
        <v>-84.367331014900003</v>
      </c>
    </row>
    <row r="122" spans="1:33" x14ac:dyDescent="0.25">
      <c r="A122" s="12">
        <v>119</v>
      </c>
      <c r="B122" s="9">
        <v>7</v>
      </c>
      <c r="C122" s="9" t="s">
        <v>44</v>
      </c>
      <c r="D122" s="9" t="s">
        <v>971</v>
      </c>
      <c r="E122" s="9" t="s">
        <v>4</v>
      </c>
      <c r="F122" s="9" t="s">
        <v>5</v>
      </c>
      <c r="G122" s="9" t="s">
        <v>1457</v>
      </c>
      <c r="H122" s="13" t="s">
        <v>579</v>
      </c>
      <c r="I122" s="12">
        <v>129.94999999999999</v>
      </c>
      <c r="J122" s="9">
        <v>16.940000000000001</v>
      </c>
      <c r="K122" s="9">
        <v>110.58</v>
      </c>
      <c r="L122" s="9">
        <v>93.64</v>
      </c>
      <c r="M122" s="9">
        <v>9.83</v>
      </c>
      <c r="N122" s="9">
        <v>0.5</v>
      </c>
      <c r="O122" s="9">
        <v>5.5</v>
      </c>
      <c r="P122" s="9">
        <v>5</v>
      </c>
      <c r="Q122" s="9">
        <v>49.16</v>
      </c>
      <c r="R122" s="9">
        <v>4.3899999999999997</v>
      </c>
      <c r="S122" s="9">
        <v>28.38</v>
      </c>
      <c r="T122" s="9">
        <v>23.98</v>
      </c>
      <c r="U122" s="12" t="s">
        <v>43</v>
      </c>
      <c r="V122" s="9">
        <v>15.3</v>
      </c>
      <c r="W122" s="9">
        <v>15.4</v>
      </c>
      <c r="X122" s="9"/>
      <c r="Y122" s="9"/>
      <c r="Z122" s="18" t="str">
        <f t="shared" si="6"/>
        <v>Pathway</v>
      </c>
      <c r="AA122" s="18" t="str">
        <f t="shared" si="7"/>
        <v>Google</v>
      </c>
      <c r="AB122" s="10" t="str">
        <f t="shared" si="8"/>
        <v>Bing</v>
      </c>
      <c r="AC122" s="13" t="s">
        <v>514</v>
      </c>
      <c r="AD122">
        <v>39.747564674899998</v>
      </c>
      <c r="AE122">
        <v>-84.207259027199996</v>
      </c>
      <c r="AF122">
        <v>39.747859039700003</v>
      </c>
      <c r="AG122">
        <v>-84.205439646800002</v>
      </c>
    </row>
    <row r="123" spans="1:33" x14ac:dyDescent="0.25">
      <c r="A123" s="12">
        <v>120</v>
      </c>
      <c r="B123" s="9">
        <v>6</v>
      </c>
      <c r="C123" s="9" t="s">
        <v>8</v>
      </c>
      <c r="D123" s="9" t="s">
        <v>1005</v>
      </c>
      <c r="E123" s="9" t="s">
        <v>4</v>
      </c>
      <c r="F123" s="9" t="s">
        <v>21</v>
      </c>
      <c r="G123" s="9" t="s">
        <v>1457</v>
      </c>
      <c r="H123" s="13" t="s">
        <v>1006</v>
      </c>
      <c r="I123" s="12">
        <v>154.52000000000001</v>
      </c>
      <c r="J123" s="9">
        <v>13.03</v>
      </c>
      <c r="K123" s="9">
        <v>112.38</v>
      </c>
      <c r="L123" s="9">
        <v>99.35</v>
      </c>
      <c r="M123" s="9">
        <v>13.61</v>
      </c>
      <c r="N123" s="9">
        <v>0.37</v>
      </c>
      <c r="O123" s="9">
        <v>5.27</v>
      </c>
      <c r="P123" s="9">
        <v>4.9000000000000004</v>
      </c>
      <c r="Q123" s="9">
        <v>68.06</v>
      </c>
      <c r="R123" s="9">
        <v>3.32</v>
      </c>
      <c r="S123" s="9">
        <v>27.27</v>
      </c>
      <c r="T123" s="9">
        <v>23.94</v>
      </c>
      <c r="U123" s="12" t="s">
        <v>26</v>
      </c>
      <c r="V123" s="9">
        <v>0.92</v>
      </c>
      <c r="W123" s="9">
        <v>1.02</v>
      </c>
      <c r="X123" s="9"/>
      <c r="Y123" s="9"/>
      <c r="Z123" s="18" t="str">
        <f t="shared" si="6"/>
        <v>Pathway</v>
      </c>
      <c r="AA123" s="18" t="str">
        <f t="shared" si="7"/>
        <v>Google</v>
      </c>
      <c r="AB123" s="10" t="str">
        <f t="shared" si="8"/>
        <v>Bing</v>
      </c>
      <c r="AC123" s="13" t="s">
        <v>514</v>
      </c>
      <c r="AD123">
        <v>39.899455779500002</v>
      </c>
      <c r="AE123">
        <v>-83.054077798500003</v>
      </c>
      <c r="AF123">
        <v>39.899946227000001</v>
      </c>
      <c r="AG123">
        <v>-83.055797158399997</v>
      </c>
    </row>
    <row r="124" spans="1:33" x14ac:dyDescent="0.25">
      <c r="A124" s="12">
        <v>121</v>
      </c>
      <c r="B124" s="9">
        <v>8</v>
      </c>
      <c r="C124" s="9" t="s">
        <v>11</v>
      </c>
      <c r="D124" s="9" t="s">
        <v>572</v>
      </c>
      <c r="E124" s="9" t="s">
        <v>4</v>
      </c>
      <c r="F124" s="9" t="s">
        <v>13</v>
      </c>
      <c r="G124" s="9" t="s">
        <v>1457</v>
      </c>
      <c r="H124" s="13" t="s">
        <v>573</v>
      </c>
      <c r="I124" s="12">
        <v>239.82</v>
      </c>
      <c r="J124" s="9">
        <v>32.119999999999997</v>
      </c>
      <c r="K124" s="9">
        <v>208.03</v>
      </c>
      <c r="L124" s="9">
        <v>175.91</v>
      </c>
      <c r="M124" s="9">
        <v>3.2</v>
      </c>
      <c r="N124" s="9">
        <v>0.92</v>
      </c>
      <c r="O124" s="9">
        <v>2.31</v>
      </c>
      <c r="P124" s="9">
        <v>1.4</v>
      </c>
      <c r="Q124" s="9">
        <v>48</v>
      </c>
      <c r="R124" s="9">
        <v>8.86</v>
      </c>
      <c r="S124" s="9">
        <v>32.770000000000003</v>
      </c>
      <c r="T124" s="9">
        <v>23.92</v>
      </c>
      <c r="U124" s="12" t="s">
        <v>20</v>
      </c>
      <c r="V124" s="9">
        <v>26.02</v>
      </c>
      <c r="W124" s="9">
        <v>26.12</v>
      </c>
      <c r="X124" s="9"/>
      <c r="Y124" s="9"/>
      <c r="Z124" s="18" t="str">
        <f t="shared" si="6"/>
        <v>Pathway</v>
      </c>
      <c r="AA124" s="18" t="str">
        <f t="shared" si="7"/>
        <v>Google</v>
      </c>
      <c r="AB124" s="10" t="str">
        <f t="shared" si="8"/>
        <v>Bing</v>
      </c>
      <c r="AC124" s="13" t="s">
        <v>514</v>
      </c>
      <c r="AD124">
        <v>39.288900954100001</v>
      </c>
      <c r="AE124">
        <v>-84.436350828499997</v>
      </c>
      <c r="AF124">
        <v>39.2884527529</v>
      </c>
      <c r="AG124">
        <v>-84.434633507200004</v>
      </c>
    </row>
    <row r="125" spans="1:33" x14ac:dyDescent="0.25">
      <c r="A125" s="12">
        <v>122</v>
      </c>
      <c r="B125" s="9">
        <v>6</v>
      </c>
      <c r="C125" s="9" t="s">
        <v>8</v>
      </c>
      <c r="D125" s="9" t="s">
        <v>1035</v>
      </c>
      <c r="E125" s="9" t="s">
        <v>4</v>
      </c>
      <c r="F125" s="9" t="s">
        <v>13</v>
      </c>
      <c r="G125" s="9" t="s">
        <v>1457</v>
      </c>
      <c r="H125" s="13" t="s">
        <v>1036</v>
      </c>
      <c r="I125" s="12">
        <v>178.86</v>
      </c>
      <c r="J125" s="9">
        <v>65.650000000000006</v>
      </c>
      <c r="K125" s="9">
        <v>168.73</v>
      </c>
      <c r="L125" s="9">
        <v>103.08</v>
      </c>
      <c r="M125" s="9">
        <v>17.78</v>
      </c>
      <c r="N125" s="9">
        <v>1.79</v>
      </c>
      <c r="O125" s="9">
        <v>13.53</v>
      </c>
      <c r="P125" s="9">
        <v>11.74</v>
      </c>
      <c r="Q125" s="9">
        <v>49.77</v>
      </c>
      <c r="R125" s="9">
        <v>17.32</v>
      </c>
      <c r="S125" s="9">
        <v>41.15</v>
      </c>
      <c r="T125" s="9">
        <v>23.84</v>
      </c>
      <c r="U125" s="12" t="s">
        <v>16</v>
      </c>
      <c r="V125" s="9">
        <v>3.72</v>
      </c>
      <c r="W125" s="9">
        <v>3.81</v>
      </c>
      <c r="X125" s="9"/>
      <c r="Y125" s="9"/>
      <c r="Z125" s="18" t="str">
        <f t="shared" si="6"/>
        <v>Pathway</v>
      </c>
      <c r="AA125" s="18" t="str">
        <f t="shared" si="7"/>
        <v>Google</v>
      </c>
      <c r="AB125" s="10" t="str">
        <f t="shared" si="8"/>
        <v>Bing</v>
      </c>
      <c r="AC125" s="13" t="s">
        <v>2324</v>
      </c>
      <c r="AD125">
        <v>39.975540697900001</v>
      </c>
      <c r="AE125">
        <v>-82.999900896</v>
      </c>
      <c r="AF125">
        <v>39.975815501600003</v>
      </c>
      <c r="AG125">
        <v>-82.998164721099997</v>
      </c>
    </row>
    <row r="126" spans="1:33" x14ac:dyDescent="0.25">
      <c r="A126" s="12">
        <v>123</v>
      </c>
      <c r="B126" s="9">
        <v>6</v>
      </c>
      <c r="C126" s="9" t="s">
        <v>8</v>
      </c>
      <c r="D126" s="9" t="s">
        <v>1005</v>
      </c>
      <c r="E126" s="9" t="s">
        <v>4</v>
      </c>
      <c r="F126" s="9" t="s">
        <v>13</v>
      </c>
      <c r="G126" s="9" t="s">
        <v>1457</v>
      </c>
      <c r="H126" s="13" t="s">
        <v>1006</v>
      </c>
      <c r="I126" s="12">
        <v>164.26</v>
      </c>
      <c r="J126" s="9">
        <v>60.47</v>
      </c>
      <c r="K126" s="9">
        <v>155.16999999999999</v>
      </c>
      <c r="L126" s="9">
        <v>94.7</v>
      </c>
      <c r="M126" s="9">
        <v>16</v>
      </c>
      <c r="N126" s="9">
        <v>1.66</v>
      </c>
      <c r="O126" s="9">
        <v>12.27</v>
      </c>
      <c r="P126" s="9">
        <v>10.61</v>
      </c>
      <c r="Q126" s="9">
        <v>48</v>
      </c>
      <c r="R126" s="9">
        <v>16.03</v>
      </c>
      <c r="S126" s="9">
        <v>39.68</v>
      </c>
      <c r="T126" s="9">
        <v>23.65</v>
      </c>
      <c r="U126" s="12" t="s">
        <v>26</v>
      </c>
      <c r="V126" s="9">
        <v>27.23</v>
      </c>
      <c r="W126" s="9">
        <v>27.33</v>
      </c>
      <c r="X126" s="9"/>
      <c r="Y126" s="9"/>
      <c r="Z126" s="18" t="str">
        <f t="shared" si="6"/>
        <v>Pathway</v>
      </c>
      <c r="AA126" s="18" t="str">
        <f t="shared" si="7"/>
        <v>Google</v>
      </c>
      <c r="AB126" s="10" t="str">
        <f t="shared" si="8"/>
        <v>Bing</v>
      </c>
      <c r="AC126" s="13" t="s">
        <v>514</v>
      </c>
      <c r="AD126">
        <v>40.1059858526</v>
      </c>
      <c r="AE126">
        <v>-82.952109994400004</v>
      </c>
      <c r="AF126">
        <v>40.105623813699999</v>
      </c>
      <c r="AG126">
        <v>-82.950282176599998</v>
      </c>
    </row>
    <row r="127" spans="1:33" x14ac:dyDescent="0.25">
      <c r="A127" s="12">
        <v>124</v>
      </c>
      <c r="B127" s="9">
        <v>8</v>
      </c>
      <c r="C127" s="9" t="s">
        <v>11</v>
      </c>
      <c r="D127" s="9" t="s">
        <v>995</v>
      </c>
      <c r="E127" s="9" t="s">
        <v>4</v>
      </c>
      <c r="F127" s="9" t="s">
        <v>13</v>
      </c>
      <c r="G127" s="9" t="s">
        <v>1457</v>
      </c>
      <c r="H127" s="13" t="s">
        <v>549</v>
      </c>
      <c r="I127" s="12">
        <v>213.54</v>
      </c>
      <c r="J127" s="9">
        <v>28.98</v>
      </c>
      <c r="K127" s="9">
        <v>182.74</v>
      </c>
      <c r="L127" s="9">
        <v>153.76</v>
      </c>
      <c r="M127" s="9">
        <v>3.2</v>
      </c>
      <c r="N127" s="9">
        <v>0.83</v>
      </c>
      <c r="O127" s="9">
        <v>2.2200000000000002</v>
      </c>
      <c r="P127" s="9">
        <v>1.39</v>
      </c>
      <c r="Q127" s="9">
        <v>48</v>
      </c>
      <c r="R127" s="9">
        <v>8.0399999999999991</v>
      </c>
      <c r="S127" s="9">
        <v>31.53</v>
      </c>
      <c r="T127" s="9">
        <v>23.49</v>
      </c>
      <c r="U127" s="12" t="s">
        <v>9</v>
      </c>
      <c r="V127" s="9">
        <v>1.01</v>
      </c>
      <c r="W127" s="9">
        <v>1.1100000000000001</v>
      </c>
      <c r="X127" s="9"/>
      <c r="Y127" s="9"/>
      <c r="Z127" s="18" t="str">
        <f t="shared" si="6"/>
        <v>Pathway</v>
      </c>
      <c r="AA127" s="18" t="str">
        <f t="shared" si="7"/>
        <v>Google</v>
      </c>
      <c r="AB127" s="10" t="str">
        <f t="shared" si="8"/>
        <v>Bing</v>
      </c>
      <c r="AC127" s="13" t="s">
        <v>1450</v>
      </c>
      <c r="AD127">
        <v>39.098814065399999</v>
      </c>
      <c r="AE127">
        <v>-84.509118932299998</v>
      </c>
      <c r="AF127">
        <v>39.099007601700002</v>
      </c>
      <c r="AG127">
        <v>-84.507302526999993</v>
      </c>
    </row>
    <row r="128" spans="1:33" x14ac:dyDescent="0.25">
      <c r="A128" s="12">
        <v>125</v>
      </c>
      <c r="B128" s="9">
        <v>6</v>
      </c>
      <c r="C128" s="9" t="s">
        <v>8</v>
      </c>
      <c r="D128" s="9" t="s">
        <v>1038</v>
      </c>
      <c r="E128" s="9" t="s">
        <v>4</v>
      </c>
      <c r="F128" s="9" t="s">
        <v>10</v>
      </c>
      <c r="G128" s="9" t="s">
        <v>1457</v>
      </c>
      <c r="H128" s="13" t="s">
        <v>751</v>
      </c>
      <c r="I128" s="12">
        <v>154.88999999999999</v>
      </c>
      <c r="J128" s="9">
        <v>26.31</v>
      </c>
      <c r="K128" s="9">
        <v>135.22</v>
      </c>
      <c r="L128" s="9">
        <v>108.92</v>
      </c>
      <c r="M128" s="9">
        <v>0</v>
      </c>
      <c r="N128" s="9">
        <v>0</v>
      </c>
      <c r="O128" s="9">
        <v>0</v>
      </c>
      <c r="P128" s="9">
        <v>0</v>
      </c>
      <c r="Q128" s="9">
        <v>48.29</v>
      </c>
      <c r="R128" s="9">
        <v>6.78</v>
      </c>
      <c r="S128" s="9">
        <v>29.85</v>
      </c>
      <c r="T128" s="9">
        <v>23.08</v>
      </c>
      <c r="U128" s="12" t="s">
        <v>48</v>
      </c>
      <c r="V128" s="9">
        <v>0.69</v>
      </c>
      <c r="W128" s="9">
        <v>0.79</v>
      </c>
      <c r="X128" s="9"/>
      <c r="Y128" s="9"/>
      <c r="Z128" s="18" t="str">
        <f t="shared" si="6"/>
        <v>Pathway</v>
      </c>
      <c r="AA128" s="18" t="str">
        <f t="shared" si="7"/>
        <v>Google</v>
      </c>
      <c r="AB128" s="10" t="str">
        <f t="shared" si="8"/>
        <v>Bing</v>
      </c>
      <c r="AC128" s="13" t="s">
        <v>2324</v>
      </c>
      <c r="AD128">
        <v>39.9567651423</v>
      </c>
      <c r="AE128">
        <v>-83.018389438499995</v>
      </c>
      <c r="AF128">
        <v>39.957834524699997</v>
      </c>
      <c r="AG128">
        <v>-83.018405784999999</v>
      </c>
    </row>
    <row r="129" spans="1:33" x14ac:dyDescent="0.25">
      <c r="A129" s="12">
        <v>126</v>
      </c>
      <c r="B129" s="9">
        <v>12</v>
      </c>
      <c r="C129" s="9" t="s">
        <v>14</v>
      </c>
      <c r="D129" s="9" t="s">
        <v>998</v>
      </c>
      <c r="E129" s="9" t="s">
        <v>4</v>
      </c>
      <c r="F129" s="9" t="s">
        <v>13</v>
      </c>
      <c r="G129" s="9" t="s">
        <v>1457</v>
      </c>
      <c r="H129" s="13" t="s">
        <v>549</v>
      </c>
      <c r="I129" s="12">
        <v>121.55</v>
      </c>
      <c r="J129" s="9">
        <v>20.059999999999999</v>
      </c>
      <c r="K129" s="9">
        <v>98.77</v>
      </c>
      <c r="L129" s="9">
        <v>78.709999999999994</v>
      </c>
      <c r="M129" s="9">
        <v>6.4</v>
      </c>
      <c r="N129" s="9">
        <v>0.59</v>
      </c>
      <c r="O129" s="9">
        <v>3.51</v>
      </c>
      <c r="P129" s="9">
        <v>2.92</v>
      </c>
      <c r="Q129" s="9">
        <v>51.2</v>
      </c>
      <c r="R129" s="9">
        <v>5.69</v>
      </c>
      <c r="S129" s="9">
        <v>28.56</v>
      </c>
      <c r="T129" s="9">
        <v>22.87</v>
      </c>
      <c r="U129" s="12" t="s">
        <v>30</v>
      </c>
      <c r="V129" s="9">
        <v>13.06</v>
      </c>
      <c r="W129" s="9">
        <v>13.16</v>
      </c>
      <c r="X129" s="9"/>
      <c r="Y129" s="9"/>
      <c r="Z129" s="18" t="str">
        <f t="shared" si="6"/>
        <v>Pathway</v>
      </c>
      <c r="AA129" s="18" t="str">
        <f t="shared" si="7"/>
        <v>Google</v>
      </c>
      <c r="AB129" s="10" t="str">
        <f t="shared" si="8"/>
        <v>Bing</v>
      </c>
      <c r="AC129" s="13" t="s">
        <v>1450</v>
      </c>
      <c r="AD129">
        <v>41.444756943199998</v>
      </c>
      <c r="AE129">
        <v>-81.781519145600001</v>
      </c>
      <c r="AF129">
        <v>41.445318638800003</v>
      </c>
      <c r="AG129">
        <v>-81.779705640100005</v>
      </c>
    </row>
    <row r="130" spans="1:33" x14ac:dyDescent="0.25">
      <c r="A130" s="12">
        <v>127</v>
      </c>
      <c r="B130" s="9">
        <v>7</v>
      </c>
      <c r="C130" s="9" t="s">
        <v>44</v>
      </c>
      <c r="D130" s="9" t="s">
        <v>1020</v>
      </c>
      <c r="E130" s="9" t="s">
        <v>4</v>
      </c>
      <c r="F130" s="9" t="s">
        <v>10</v>
      </c>
      <c r="G130" s="9" t="s">
        <v>1457</v>
      </c>
      <c r="H130" s="13" t="s">
        <v>558</v>
      </c>
      <c r="I130" s="12">
        <v>158.05000000000001</v>
      </c>
      <c r="J130" s="9">
        <v>41.83</v>
      </c>
      <c r="K130" s="9">
        <v>146.19999999999999</v>
      </c>
      <c r="L130" s="9">
        <v>104.37</v>
      </c>
      <c r="M130" s="9">
        <v>0</v>
      </c>
      <c r="N130" s="9">
        <v>0</v>
      </c>
      <c r="O130" s="9">
        <v>0</v>
      </c>
      <c r="P130" s="9">
        <v>0</v>
      </c>
      <c r="Q130" s="9">
        <v>45.07</v>
      </c>
      <c r="R130" s="9">
        <v>11.34</v>
      </c>
      <c r="S130" s="9">
        <v>34.17</v>
      </c>
      <c r="T130" s="9">
        <v>22.83</v>
      </c>
      <c r="U130" s="12" t="s">
        <v>49</v>
      </c>
      <c r="V130" s="9">
        <v>10.06</v>
      </c>
      <c r="W130" s="9">
        <v>10.16</v>
      </c>
      <c r="X130" s="9"/>
      <c r="Y130" s="9"/>
      <c r="Z130" s="18" t="str">
        <f t="shared" si="6"/>
        <v>Pathway</v>
      </c>
      <c r="AA130" s="18" t="str">
        <f t="shared" si="7"/>
        <v>Google</v>
      </c>
      <c r="AB130" s="10" t="str">
        <f t="shared" si="8"/>
        <v>Bing</v>
      </c>
      <c r="AC130" s="13" t="s">
        <v>514</v>
      </c>
      <c r="AD130">
        <v>39.724224690500002</v>
      </c>
      <c r="AE130">
        <v>-84.210500111299993</v>
      </c>
      <c r="AF130">
        <v>39.725455128100002</v>
      </c>
      <c r="AG130">
        <v>-84.2096336452</v>
      </c>
    </row>
    <row r="131" spans="1:33" x14ac:dyDescent="0.25">
      <c r="A131" s="12">
        <v>128</v>
      </c>
      <c r="B131" s="9">
        <v>6</v>
      </c>
      <c r="C131" s="9" t="s">
        <v>8</v>
      </c>
      <c r="D131" s="9" t="s">
        <v>614</v>
      </c>
      <c r="E131" s="9" t="s">
        <v>4</v>
      </c>
      <c r="F131" s="9" t="s">
        <v>10</v>
      </c>
      <c r="G131" s="9" t="s">
        <v>1457</v>
      </c>
      <c r="H131" s="13" t="s">
        <v>549</v>
      </c>
      <c r="I131" s="12">
        <v>164.37</v>
      </c>
      <c r="J131" s="9">
        <v>38.369999999999997</v>
      </c>
      <c r="K131" s="9">
        <v>150.49</v>
      </c>
      <c r="L131" s="9">
        <v>112.12</v>
      </c>
      <c r="M131" s="9">
        <v>0</v>
      </c>
      <c r="N131" s="9">
        <v>0</v>
      </c>
      <c r="O131" s="9">
        <v>0</v>
      </c>
      <c r="P131" s="9">
        <v>0</v>
      </c>
      <c r="Q131" s="9">
        <v>45.07</v>
      </c>
      <c r="R131" s="9">
        <v>10.3</v>
      </c>
      <c r="S131" s="9">
        <v>33.090000000000003</v>
      </c>
      <c r="T131" s="9">
        <v>22.79</v>
      </c>
      <c r="U131" s="12" t="s">
        <v>15</v>
      </c>
      <c r="V131" s="9">
        <v>14.41</v>
      </c>
      <c r="W131" s="9">
        <v>14.51</v>
      </c>
      <c r="X131" s="9"/>
      <c r="Y131" s="9"/>
      <c r="Z131" s="18" t="str">
        <f t="shared" si="6"/>
        <v>Pathway</v>
      </c>
      <c r="AA131" s="18" t="str">
        <f t="shared" si="7"/>
        <v>Google</v>
      </c>
      <c r="AB131" s="10" t="str">
        <f t="shared" si="8"/>
        <v>Bing</v>
      </c>
      <c r="AC131" s="13" t="s">
        <v>2324</v>
      </c>
      <c r="AD131">
        <v>39.939958459099998</v>
      </c>
      <c r="AE131">
        <v>-83.009979533500001</v>
      </c>
      <c r="AF131">
        <v>39.941215969200002</v>
      </c>
      <c r="AG131">
        <v>-83.0107887562</v>
      </c>
    </row>
    <row r="132" spans="1:33" x14ac:dyDescent="0.25">
      <c r="A132" s="12">
        <v>129</v>
      </c>
      <c r="B132" s="9">
        <v>6</v>
      </c>
      <c r="C132" s="9" t="s">
        <v>8</v>
      </c>
      <c r="D132" s="9" t="s">
        <v>1005</v>
      </c>
      <c r="E132" s="9" t="s">
        <v>4</v>
      </c>
      <c r="F132" s="9" t="s">
        <v>13</v>
      </c>
      <c r="G132" s="9" t="s">
        <v>1457</v>
      </c>
      <c r="H132" s="13" t="s">
        <v>1006</v>
      </c>
      <c r="I132" s="12">
        <v>249.67</v>
      </c>
      <c r="J132" s="9">
        <v>104.98</v>
      </c>
      <c r="K132" s="9">
        <v>242.09</v>
      </c>
      <c r="L132" s="9">
        <v>137.11000000000001</v>
      </c>
      <c r="M132" s="9">
        <v>0</v>
      </c>
      <c r="N132" s="9">
        <v>0</v>
      </c>
      <c r="O132" s="9">
        <v>0</v>
      </c>
      <c r="P132" s="9">
        <v>0</v>
      </c>
      <c r="Q132" s="9">
        <v>54.4</v>
      </c>
      <c r="R132" s="9">
        <v>26.89</v>
      </c>
      <c r="S132" s="9">
        <v>49.63</v>
      </c>
      <c r="T132" s="9">
        <v>22.74</v>
      </c>
      <c r="U132" s="12" t="s">
        <v>26</v>
      </c>
      <c r="V132" s="9">
        <v>22.78</v>
      </c>
      <c r="W132" s="9">
        <v>22.88</v>
      </c>
      <c r="X132" s="9"/>
      <c r="Y132" s="9"/>
      <c r="Z132" s="18" t="str">
        <f t="shared" si="6"/>
        <v>Pathway</v>
      </c>
      <c r="AA132" s="18" t="str">
        <f t="shared" si="7"/>
        <v>Google</v>
      </c>
      <c r="AB132" s="10" t="str">
        <f t="shared" si="8"/>
        <v>Bing</v>
      </c>
      <c r="AC132" s="13" t="s">
        <v>2324</v>
      </c>
      <c r="AD132">
        <v>40.112230636200003</v>
      </c>
      <c r="AE132">
        <v>-83.0358695547</v>
      </c>
      <c r="AF132">
        <v>40.112219566699999</v>
      </c>
      <c r="AG132">
        <v>-83.033837024799993</v>
      </c>
    </row>
    <row r="133" spans="1:33" x14ac:dyDescent="0.25">
      <c r="A133" s="12">
        <v>130</v>
      </c>
      <c r="B133" s="9">
        <v>6</v>
      </c>
      <c r="C133" s="9" t="s">
        <v>8</v>
      </c>
      <c r="D133" s="9" t="s">
        <v>1005</v>
      </c>
      <c r="E133" s="9" t="s">
        <v>4</v>
      </c>
      <c r="F133" s="9" t="s">
        <v>13</v>
      </c>
      <c r="G133" s="9" t="s">
        <v>1457</v>
      </c>
      <c r="H133" s="13" t="s">
        <v>1006</v>
      </c>
      <c r="I133" s="12">
        <v>117.33</v>
      </c>
      <c r="J133" s="9">
        <v>62.39</v>
      </c>
      <c r="K133" s="9">
        <v>110.88</v>
      </c>
      <c r="L133" s="9">
        <v>48.5</v>
      </c>
      <c r="M133" s="9">
        <v>9.14</v>
      </c>
      <c r="N133" s="9">
        <v>1.71</v>
      </c>
      <c r="O133" s="9">
        <v>6.7</v>
      </c>
      <c r="P133" s="9">
        <v>5</v>
      </c>
      <c r="Q133" s="9">
        <v>50.28</v>
      </c>
      <c r="R133" s="9">
        <v>16.510000000000002</v>
      </c>
      <c r="S133" s="9">
        <v>39.21</v>
      </c>
      <c r="T133" s="9">
        <v>22.7</v>
      </c>
      <c r="U133" s="12" t="s">
        <v>26</v>
      </c>
      <c r="V133" s="9">
        <v>30.53</v>
      </c>
      <c r="W133" s="9">
        <v>30.6</v>
      </c>
      <c r="X133" s="9"/>
      <c r="Y133" s="9"/>
      <c r="Z133" s="18" t="str">
        <f t="shared" ref="Z133:Z196" si="9">IF(LEFT(U133,1)="S",IF(RIGHT(U133,1)="C",HYPERLINK("http://pathweb.pathwayservices.com/ohiopublic/?nlfid='"&amp;U133&amp;"'&amp;logpoint="&amp;V133,"Pathway"),"Not Available"),"Not Available")</f>
        <v>Pathway</v>
      </c>
      <c r="AA133" s="18" t="str">
        <f t="shared" ref="AA133:AA196" si="10">IF(AF133=0,HYPERLINK(CONCATENATE("http://maps.google.com/maps?q=",+AD133,",+",+AE133,"+(Intersection)&amp;iwloc=A&amp;hl=en"),"Google"),HYPERLINK(CONCATENATE("http://maps.google.com/maps?f=q&amp;source=s_q&amp;hl=en&amp;geocode=&amp;q=",AD133,",+",AE133,"+(",H133,"  SLM ",V133,")+to:",AF133,",+",AG133,"+(",H133," SLM ",W133,")&amp;t=m"),"Google"))</f>
        <v>Google</v>
      </c>
      <c r="AB133" s="10" t="str">
        <f t="shared" ref="AB133:AB196" si="11">IF(AF133=0,HYPERLINK(CONCATENATE("http://bing.com/maps/default.aspx?rtop=1~0&amp;rtp=pos.",AD133,"_",AE133,"_",Y133),"Bing"),HYPERLINK(CONCATENATE("http://bing.com/maps/default.aspx?rtop=1~0&amp;rtp=pos.",AD133,"_",AE133,"_(",H133,"  SLM ",V133,"~pos.",AF133,"_",AG133,"_",H133,"  SLM ",W133,")"),"Bing"))</f>
        <v>Bing</v>
      </c>
      <c r="AC133" s="13" t="s">
        <v>514</v>
      </c>
      <c r="AD133">
        <v>40.082534110600001</v>
      </c>
      <c r="AE133">
        <v>-82.907092271699995</v>
      </c>
      <c r="AF133">
        <v>40.081584835199997</v>
      </c>
      <c r="AG133">
        <v>-82.907165688199996</v>
      </c>
    </row>
    <row r="134" spans="1:33" x14ac:dyDescent="0.25">
      <c r="A134" s="12">
        <v>131</v>
      </c>
      <c r="B134" s="9">
        <v>6</v>
      </c>
      <c r="C134" s="9" t="s">
        <v>8</v>
      </c>
      <c r="D134" s="9" t="s">
        <v>1038</v>
      </c>
      <c r="E134" s="9" t="s">
        <v>4</v>
      </c>
      <c r="F134" s="9" t="s">
        <v>10</v>
      </c>
      <c r="G134" s="9" t="s">
        <v>1457</v>
      </c>
      <c r="H134" s="13" t="s">
        <v>751</v>
      </c>
      <c r="I134" s="12">
        <v>164.37</v>
      </c>
      <c r="J134" s="9">
        <v>35.22</v>
      </c>
      <c r="K134" s="9">
        <v>149.02000000000001</v>
      </c>
      <c r="L134" s="9">
        <v>113.81</v>
      </c>
      <c r="M134" s="9">
        <v>3.22</v>
      </c>
      <c r="N134" s="9">
        <v>0.99</v>
      </c>
      <c r="O134" s="9">
        <v>2.4</v>
      </c>
      <c r="P134" s="9">
        <v>1.41</v>
      </c>
      <c r="Q134" s="9">
        <v>45.07</v>
      </c>
      <c r="R134" s="9">
        <v>9.3699999999999992</v>
      </c>
      <c r="S134" s="9">
        <v>31.99</v>
      </c>
      <c r="T134" s="9">
        <v>22.62</v>
      </c>
      <c r="U134" s="12" t="s">
        <v>48</v>
      </c>
      <c r="V134" s="9">
        <v>4.28</v>
      </c>
      <c r="W134" s="9">
        <v>4.38</v>
      </c>
      <c r="X134" s="9"/>
      <c r="Y134" s="9"/>
      <c r="Z134" s="18" t="str">
        <f t="shared" si="9"/>
        <v>Pathway</v>
      </c>
      <c r="AA134" s="18" t="str">
        <f t="shared" si="10"/>
        <v>Google</v>
      </c>
      <c r="AB134" s="10" t="str">
        <f t="shared" si="11"/>
        <v>Bing</v>
      </c>
      <c r="AC134" s="13" t="s">
        <v>514</v>
      </c>
      <c r="AD134">
        <v>40.005773988000001</v>
      </c>
      <c r="AE134">
        <v>-83.030796632999994</v>
      </c>
      <c r="AF134">
        <v>40.0072217572</v>
      </c>
      <c r="AG134">
        <v>-83.031045044999999</v>
      </c>
    </row>
    <row r="135" spans="1:33" x14ac:dyDescent="0.25">
      <c r="A135" s="12">
        <v>132</v>
      </c>
      <c r="B135" s="9">
        <v>4</v>
      </c>
      <c r="C135" s="9" t="s">
        <v>23</v>
      </c>
      <c r="D135" s="9" t="s">
        <v>1013</v>
      </c>
      <c r="E135" s="9" t="s">
        <v>4</v>
      </c>
      <c r="F135" s="9" t="s">
        <v>10</v>
      </c>
      <c r="G135" s="9" t="s">
        <v>1457</v>
      </c>
      <c r="H135" s="13" t="s">
        <v>1014</v>
      </c>
      <c r="I135" s="12">
        <v>177.88</v>
      </c>
      <c r="J135" s="9">
        <v>33.83</v>
      </c>
      <c r="K135" s="9">
        <v>160.07</v>
      </c>
      <c r="L135" s="9">
        <v>126.24</v>
      </c>
      <c r="M135" s="9">
        <v>0</v>
      </c>
      <c r="N135" s="9">
        <v>0</v>
      </c>
      <c r="O135" s="9">
        <v>0</v>
      </c>
      <c r="P135" s="9">
        <v>0</v>
      </c>
      <c r="Q135" s="9">
        <v>45.32</v>
      </c>
      <c r="R135" s="9">
        <v>8.9600000000000009</v>
      </c>
      <c r="S135" s="9">
        <v>31.57</v>
      </c>
      <c r="T135" s="9">
        <v>22.61</v>
      </c>
      <c r="U135" s="12" t="s">
        <v>39</v>
      </c>
      <c r="V135" s="9">
        <v>4.391</v>
      </c>
      <c r="W135" s="9">
        <v>4.4909999999999997</v>
      </c>
      <c r="X135" s="9"/>
      <c r="Y135" s="9"/>
      <c r="Z135" s="18" t="str">
        <f t="shared" si="9"/>
        <v>Pathway</v>
      </c>
      <c r="AA135" s="18" t="str">
        <f t="shared" si="10"/>
        <v>Google</v>
      </c>
      <c r="AB135" s="10" t="str">
        <f t="shared" si="11"/>
        <v>Bing</v>
      </c>
      <c r="AC135" s="13" t="s">
        <v>2324</v>
      </c>
      <c r="AD135">
        <v>41.119033433399999</v>
      </c>
      <c r="AE135">
        <v>-81.488529312099999</v>
      </c>
      <c r="AF135">
        <v>41.120232328999997</v>
      </c>
      <c r="AG135">
        <v>-81.487619260900004</v>
      </c>
    </row>
    <row r="136" spans="1:33" x14ac:dyDescent="0.25">
      <c r="A136" s="12">
        <v>133</v>
      </c>
      <c r="B136" s="9">
        <v>4</v>
      </c>
      <c r="C136" s="9" t="s">
        <v>23</v>
      </c>
      <c r="D136" s="9" t="s">
        <v>1013</v>
      </c>
      <c r="E136" s="9" t="s">
        <v>4</v>
      </c>
      <c r="F136" s="9" t="s">
        <v>10</v>
      </c>
      <c r="G136" s="9" t="s">
        <v>1457</v>
      </c>
      <c r="H136" s="13" t="s">
        <v>1014</v>
      </c>
      <c r="I136" s="12">
        <v>110.2</v>
      </c>
      <c r="J136" s="9">
        <v>36.450000000000003</v>
      </c>
      <c r="K136" s="9">
        <v>101.72</v>
      </c>
      <c r="L136" s="9">
        <v>65.27</v>
      </c>
      <c r="M136" s="9">
        <v>6.41</v>
      </c>
      <c r="N136" s="9">
        <v>1.03</v>
      </c>
      <c r="O136" s="9">
        <v>4.49</v>
      </c>
      <c r="P136" s="9">
        <v>3.46</v>
      </c>
      <c r="Q136" s="9">
        <v>44.87</v>
      </c>
      <c r="R136" s="9">
        <v>9.73</v>
      </c>
      <c r="S136" s="9">
        <v>32.35</v>
      </c>
      <c r="T136" s="9">
        <v>22.61</v>
      </c>
      <c r="U136" s="12" t="s">
        <v>39</v>
      </c>
      <c r="V136" s="9">
        <v>0.80100000000000005</v>
      </c>
      <c r="W136" s="9">
        <v>0.90100000000000002</v>
      </c>
      <c r="X136" s="9"/>
      <c r="Y136" s="9"/>
      <c r="Z136" s="18" t="str">
        <f t="shared" si="9"/>
        <v>Pathway</v>
      </c>
      <c r="AA136" s="18" t="str">
        <f t="shared" si="10"/>
        <v>Google</v>
      </c>
      <c r="AB136" s="10" t="str">
        <f t="shared" si="11"/>
        <v>Bing</v>
      </c>
      <c r="AC136" s="13" t="s">
        <v>514</v>
      </c>
      <c r="AD136">
        <v>41.070181786100001</v>
      </c>
      <c r="AE136">
        <v>-81.504200317900001</v>
      </c>
      <c r="AF136">
        <v>41.071576383699998</v>
      </c>
      <c r="AG136">
        <v>-81.504214344999994</v>
      </c>
    </row>
    <row r="137" spans="1:33" x14ac:dyDescent="0.25">
      <c r="A137" s="12">
        <v>134</v>
      </c>
      <c r="B137" s="9">
        <v>6</v>
      </c>
      <c r="C137" s="9" t="s">
        <v>8</v>
      </c>
      <c r="D137" s="9" t="s">
        <v>614</v>
      </c>
      <c r="E137" s="9" t="s">
        <v>4</v>
      </c>
      <c r="F137" s="9" t="s">
        <v>10</v>
      </c>
      <c r="G137" s="9" t="s">
        <v>1457</v>
      </c>
      <c r="H137" s="13" t="s">
        <v>549</v>
      </c>
      <c r="I137" s="12">
        <v>116.96</v>
      </c>
      <c r="J137" s="9">
        <v>50.28</v>
      </c>
      <c r="K137" s="9">
        <v>111.2</v>
      </c>
      <c r="L137" s="9">
        <v>60.92</v>
      </c>
      <c r="M137" s="9">
        <v>3.22</v>
      </c>
      <c r="N137" s="9">
        <v>1.48</v>
      </c>
      <c r="O137" s="9">
        <v>2.73</v>
      </c>
      <c r="P137" s="9">
        <v>1.25</v>
      </c>
      <c r="Q137" s="9">
        <v>45.07</v>
      </c>
      <c r="R137" s="9">
        <v>13.9</v>
      </c>
      <c r="S137" s="9">
        <v>36.340000000000003</v>
      </c>
      <c r="T137" s="9">
        <v>22.43</v>
      </c>
      <c r="U137" s="12" t="s">
        <v>15</v>
      </c>
      <c r="V137" s="9">
        <v>22.361000000000001</v>
      </c>
      <c r="W137" s="9">
        <v>22.460999999999999</v>
      </c>
      <c r="X137" s="9"/>
      <c r="Y137" s="9"/>
      <c r="Z137" s="18" t="str">
        <f t="shared" si="9"/>
        <v>Pathway</v>
      </c>
      <c r="AA137" s="18" t="str">
        <f t="shared" si="10"/>
        <v>Google</v>
      </c>
      <c r="AB137" s="10" t="str">
        <f t="shared" si="11"/>
        <v>Bing</v>
      </c>
      <c r="AC137" s="13" t="s">
        <v>2324</v>
      </c>
      <c r="AD137">
        <v>40.0305975944</v>
      </c>
      <c r="AE137">
        <v>-82.994596365099994</v>
      </c>
      <c r="AF137">
        <v>40.031987502900002</v>
      </c>
      <c r="AG137">
        <v>-82.995060280600001</v>
      </c>
    </row>
    <row r="138" spans="1:33" x14ac:dyDescent="0.25">
      <c r="A138" s="12">
        <v>135</v>
      </c>
      <c r="B138" s="9">
        <v>6</v>
      </c>
      <c r="C138" s="9" t="s">
        <v>8</v>
      </c>
      <c r="D138" s="9" t="s">
        <v>614</v>
      </c>
      <c r="E138" s="9" t="s">
        <v>4</v>
      </c>
      <c r="F138" s="9" t="s">
        <v>5</v>
      </c>
      <c r="G138" s="9" t="s">
        <v>1457</v>
      </c>
      <c r="H138" s="13" t="s">
        <v>549</v>
      </c>
      <c r="I138" s="12">
        <v>264.87</v>
      </c>
      <c r="J138" s="9">
        <v>49.6</v>
      </c>
      <c r="K138" s="9">
        <v>176.09</v>
      </c>
      <c r="L138" s="9">
        <v>126.49</v>
      </c>
      <c r="M138" s="9">
        <v>32.549999999999997</v>
      </c>
      <c r="N138" s="9">
        <v>1.57</v>
      </c>
      <c r="O138" s="9">
        <v>9.83</v>
      </c>
      <c r="P138" s="9">
        <v>8.26</v>
      </c>
      <c r="Q138" s="9">
        <v>97.65</v>
      </c>
      <c r="R138" s="9">
        <v>13.74</v>
      </c>
      <c r="S138" s="9">
        <v>36.11</v>
      </c>
      <c r="T138" s="9">
        <v>22.37</v>
      </c>
      <c r="U138" s="12" t="s">
        <v>15</v>
      </c>
      <c r="V138" s="9">
        <v>17.12</v>
      </c>
      <c r="W138" s="9">
        <v>17.13</v>
      </c>
      <c r="X138" s="9"/>
      <c r="Y138" s="9"/>
      <c r="Z138" s="18" t="str">
        <f t="shared" si="9"/>
        <v>Pathway</v>
      </c>
      <c r="AA138" s="18" t="str">
        <f t="shared" si="10"/>
        <v>Google</v>
      </c>
      <c r="AB138" s="10" t="str">
        <f t="shared" si="11"/>
        <v>Bing</v>
      </c>
      <c r="AC138" s="13" t="s">
        <v>514</v>
      </c>
      <c r="AD138">
        <v>39.957974829400001</v>
      </c>
      <c r="AE138">
        <v>-82.982664804400002</v>
      </c>
      <c r="AF138">
        <v>39.9580518884</v>
      </c>
      <c r="AG138">
        <v>-82.982660835000004</v>
      </c>
    </row>
    <row r="139" spans="1:33" x14ac:dyDescent="0.25">
      <c r="A139" s="12">
        <v>136</v>
      </c>
      <c r="B139" s="9">
        <v>6</v>
      </c>
      <c r="C139" s="9" t="s">
        <v>8</v>
      </c>
      <c r="D139" s="9" t="s">
        <v>994</v>
      </c>
      <c r="E139" s="9" t="s">
        <v>4</v>
      </c>
      <c r="F139" s="9" t="s">
        <v>13</v>
      </c>
      <c r="G139" s="9" t="s">
        <v>1457</v>
      </c>
      <c r="H139" s="13" t="s">
        <v>551</v>
      </c>
      <c r="I139" s="12">
        <v>157.69</v>
      </c>
      <c r="J139" s="9">
        <v>43.71</v>
      </c>
      <c r="K139" s="9">
        <v>144.33000000000001</v>
      </c>
      <c r="L139" s="9">
        <v>100.62</v>
      </c>
      <c r="M139" s="9">
        <v>3.2</v>
      </c>
      <c r="N139" s="9">
        <v>1.22</v>
      </c>
      <c r="O139" s="9">
        <v>2.56</v>
      </c>
      <c r="P139" s="9">
        <v>1.34</v>
      </c>
      <c r="Q139" s="9">
        <v>44.8</v>
      </c>
      <c r="R139" s="9">
        <v>11.82</v>
      </c>
      <c r="S139" s="9">
        <v>34.15</v>
      </c>
      <c r="T139" s="9">
        <v>22.33</v>
      </c>
      <c r="U139" s="12" t="s">
        <v>7</v>
      </c>
      <c r="V139" s="9">
        <v>13.31</v>
      </c>
      <c r="W139" s="9">
        <v>13.41</v>
      </c>
      <c r="X139" s="9"/>
      <c r="Y139" s="9"/>
      <c r="Z139" s="18" t="str">
        <f t="shared" si="9"/>
        <v>Pathway</v>
      </c>
      <c r="AA139" s="18" t="str">
        <f t="shared" si="10"/>
        <v>Google</v>
      </c>
      <c r="AB139" s="10" t="str">
        <f t="shared" si="11"/>
        <v>Bing</v>
      </c>
      <c r="AC139" s="13" t="s">
        <v>514</v>
      </c>
      <c r="AD139">
        <v>39.9520066404</v>
      </c>
      <c r="AE139">
        <v>-83.012333589500003</v>
      </c>
      <c r="AF139">
        <v>39.952658405100003</v>
      </c>
      <c r="AG139">
        <v>-83.010712386099996</v>
      </c>
    </row>
    <row r="140" spans="1:33" x14ac:dyDescent="0.25">
      <c r="A140" s="12">
        <v>137</v>
      </c>
      <c r="B140" s="9">
        <v>8</v>
      </c>
      <c r="C140" s="9" t="s">
        <v>11</v>
      </c>
      <c r="D140" s="9" t="s">
        <v>995</v>
      </c>
      <c r="E140" s="9" t="s">
        <v>4</v>
      </c>
      <c r="F140" s="9" t="s">
        <v>10</v>
      </c>
      <c r="G140" s="9" t="s">
        <v>1457</v>
      </c>
      <c r="H140" s="13" t="s">
        <v>549</v>
      </c>
      <c r="I140" s="12">
        <v>186.5</v>
      </c>
      <c r="J140" s="9">
        <v>51.7</v>
      </c>
      <c r="K140" s="9">
        <v>175.16</v>
      </c>
      <c r="L140" s="9">
        <v>123.46</v>
      </c>
      <c r="M140" s="9">
        <v>3.22</v>
      </c>
      <c r="N140" s="9">
        <v>1.52</v>
      </c>
      <c r="O140" s="9">
        <v>2.75</v>
      </c>
      <c r="P140" s="9">
        <v>1.23</v>
      </c>
      <c r="Q140" s="9">
        <v>45.07</v>
      </c>
      <c r="R140" s="9">
        <v>14.34</v>
      </c>
      <c r="S140" s="9">
        <v>36.65</v>
      </c>
      <c r="T140" s="9">
        <v>22.31</v>
      </c>
      <c r="U140" s="12" t="s">
        <v>9</v>
      </c>
      <c r="V140" s="9">
        <v>13.97</v>
      </c>
      <c r="W140" s="9">
        <v>14.07</v>
      </c>
      <c r="X140" s="9"/>
      <c r="Y140" s="9"/>
      <c r="Z140" s="18" t="str">
        <f t="shared" si="9"/>
        <v>Pathway</v>
      </c>
      <c r="AA140" s="18" t="str">
        <f t="shared" si="10"/>
        <v>Google</v>
      </c>
      <c r="AB140" s="10" t="str">
        <f t="shared" si="11"/>
        <v>Bing</v>
      </c>
      <c r="AC140" s="13" t="s">
        <v>1450</v>
      </c>
      <c r="AD140">
        <v>39.2225866733</v>
      </c>
      <c r="AE140">
        <v>-84.367672576000004</v>
      </c>
      <c r="AF140">
        <v>39.224027324200001</v>
      </c>
      <c r="AG140">
        <v>-84.367162306300003</v>
      </c>
    </row>
    <row r="141" spans="1:33" x14ac:dyDescent="0.25">
      <c r="A141" s="12">
        <v>138</v>
      </c>
      <c r="B141" s="9">
        <v>12</v>
      </c>
      <c r="C141" s="9" t="s">
        <v>14</v>
      </c>
      <c r="D141" s="9" t="s">
        <v>998</v>
      </c>
      <c r="E141" s="9" t="s">
        <v>4</v>
      </c>
      <c r="F141" s="9" t="s">
        <v>10</v>
      </c>
      <c r="G141" s="9" t="s">
        <v>1457</v>
      </c>
      <c r="H141" s="13" t="s">
        <v>549</v>
      </c>
      <c r="I141" s="12">
        <v>107.47</v>
      </c>
      <c r="J141" s="9">
        <v>31.69</v>
      </c>
      <c r="K141" s="9">
        <v>97.59</v>
      </c>
      <c r="L141" s="9">
        <v>65.91</v>
      </c>
      <c r="M141" s="9">
        <v>6.44</v>
      </c>
      <c r="N141" s="9">
        <v>0.88</v>
      </c>
      <c r="O141" s="9">
        <v>4.25</v>
      </c>
      <c r="P141" s="9">
        <v>3.37</v>
      </c>
      <c r="Q141" s="9">
        <v>45.07</v>
      </c>
      <c r="R141" s="9">
        <v>8.33</v>
      </c>
      <c r="S141" s="9">
        <v>30.6</v>
      </c>
      <c r="T141" s="9">
        <v>22.27</v>
      </c>
      <c r="U141" s="12" t="s">
        <v>30</v>
      </c>
      <c r="V141" s="9">
        <v>2.97</v>
      </c>
      <c r="W141" s="9">
        <v>3.07</v>
      </c>
      <c r="X141" s="9"/>
      <c r="Y141" s="9"/>
      <c r="Z141" s="18" t="str">
        <f t="shared" si="9"/>
        <v>Pathway</v>
      </c>
      <c r="AA141" s="18" t="str">
        <f t="shared" si="10"/>
        <v>Google</v>
      </c>
      <c r="AB141" s="10" t="str">
        <f t="shared" si="11"/>
        <v>Bing</v>
      </c>
      <c r="AC141" s="13" t="s">
        <v>514</v>
      </c>
      <c r="AD141">
        <v>41.318759450800002</v>
      </c>
      <c r="AE141">
        <v>-81.813103018700005</v>
      </c>
      <c r="AF141">
        <v>41.320182161699996</v>
      </c>
      <c r="AG141">
        <v>-81.813600295800001</v>
      </c>
    </row>
    <row r="142" spans="1:33" x14ac:dyDescent="0.25">
      <c r="A142" s="12">
        <v>139</v>
      </c>
      <c r="B142" s="9">
        <v>12</v>
      </c>
      <c r="C142" s="9" t="s">
        <v>14</v>
      </c>
      <c r="D142" s="9" t="s">
        <v>998</v>
      </c>
      <c r="E142" s="9" t="s">
        <v>4</v>
      </c>
      <c r="F142" s="9" t="s">
        <v>13</v>
      </c>
      <c r="G142" s="9" t="s">
        <v>1457</v>
      </c>
      <c r="H142" s="13" t="s">
        <v>549</v>
      </c>
      <c r="I142" s="12">
        <v>121.55</v>
      </c>
      <c r="J142" s="9">
        <v>35.74</v>
      </c>
      <c r="K142" s="9">
        <v>109.56</v>
      </c>
      <c r="L142" s="9">
        <v>73.819999999999993</v>
      </c>
      <c r="M142" s="9">
        <v>3.2</v>
      </c>
      <c r="N142" s="9">
        <v>1.01</v>
      </c>
      <c r="O142" s="9">
        <v>2.4</v>
      </c>
      <c r="P142" s="9">
        <v>1.39</v>
      </c>
      <c r="Q142" s="9">
        <v>44.8</v>
      </c>
      <c r="R142" s="9">
        <v>9.7899999999999991</v>
      </c>
      <c r="S142" s="9">
        <v>32.01</v>
      </c>
      <c r="T142" s="9">
        <v>22.22</v>
      </c>
      <c r="U142" s="12" t="s">
        <v>30</v>
      </c>
      <c r="V142" s="9">
        <v>9.3309999999999995</v>
      </c>
      <c r="W142" s="9">
        <v>9.4309999999999992</v>
      </c>
      <c r="X142" s="9"/>
      <c r="Y142" s="9"/>
      <c r="Z142" s="18" t="str">
        <f t="shared" si="9"/>
        <v>Pathway</v>
      </c>
      <c r="AA142" s="18" t="str">
        <f t="shared" si="10"/>
        <v>Google</v>
      </c>
      <c r="AB142" s="10" t="str">
        <f t="shared" si="11"/>
        <v>Bing</v>
      </c>
      <c r="AC142" s="13" t="s">
        <v>514</v>
      </c>
      <c r="AD142">
        <v>41.409770275</v>
      </c>
      <c r="AE142">
        <v>-81.818027218200001</v>
      </c>
      <c r="AF142">
        <v>41.411237673000002</v>
      </c>
      <c r="AG142">
        <v>-81.817933277500003</v>
      </c>
    </row>
    <row r="143" spans="1:33" x14ac:dyDescent="0.25">
      <c r="A143" s="12">
        <v>140</v>
      </c>
      <c r="B143" s="9">
        <v>12</v>
      </c>
      <c r="C143" s="9" t="s">
        <v>14</v>
      </c>
      <c r="D143" s="9" t="s">
        <v>1000</v>
      </c>
      <c r="E143" s="9" t="s">
        <v>4</v>
      </c>
      <c r="F143" s="9" t="s">
        <v>28</v>
      </c>
      <c r="G143" s="9" t="s">
        <v>1457</v>
      </c>
      <c r="H143" s="13" t="s">
        <v>571</v>
      </c>
      <c r="I143" s="12">
        <v>80.34</v>
      </c>
      <c r="J143" s="9">
        <v>34.799999999999997</v>
      </c>
      <c r="K143" s="9">
        <v>73.38</v>
      </c>
      <c r="L143" s="9">
        <v>38.590000000000003</v>
      </c>
      <c r="M143" s="9">
        <v>3.46</v>
      </c>
      <c r="N143" s="9">
        <v>1.1100000000000001</v>
      </c>
      <c r="O143" s="9">
        <v>2.64</v>
      </c>
      <c r="P143" s="9">
        <v>1.53</v>
      </c>
      <c r="Q143" s="9">
        <v>44.93</v>
      </c>
      <c r="R143" s="9">
        <v>10.83</v>
      </c>
      <c r="S143" s="9">
        <v>33</v>
      </c>
      <c r="T143" s="9">
        <v>22.17</v>
      </c>
      <c r="U143" s="12" t="s">
        <v>27</v>
      </c>
      <c r="V143" s="9">
        <v>9.27</v>
      </c>
      <c r="W143" s="9">
        <v>9.3699999999999992</v>
      </c>
      <c r="X143" s="9"/>
      <c r="Y143" s="9"/>
      <c r="Z143" s="18" t="str">
        <f t="shared" si="9"/>
        <v>Pathway</v>
      </c>
      <c r="AA143" s="18" t="str">
        <f t="shared" si="10"/>
        <v>Google</v>
      </c>
      <c r="AB143" s="10" t="str">
        <f t="shared" si="11"/>
        <v>Bing</v>
      </c>
      <c r="AC143" s="13" t="s">
        <v>514</v>
      </c>
      <c r="AD143">
        <v>41.479518346900001</v>
      </c>
      <c r="AE143">
        <v>-81.487372313999998</v>
      </c>
      <c r="AF143">
        <v>41.480930346400001</v>
      </c>
      <c r="AG143">
        <v>-81.4871004962</v>
      </c>
    </row>
    <row r="144" spans="1:33" x14ac:dyDescent="0.25">
      <c r="A144" s="12">
        <v>141</v>
      </c>
      <c r="B144" s="9">
        <v>12</v>
      </c>
      <c r="C144" s="9" t="s">
        <v>14</v>
      </c>
      <c r="D144" s="9" t="s">
        <v>998</v>
      </c>
      <c r="E144" s="9" t="s">
        <v>4</v>
      </c>
      <c r="F144" s="9" t="s">
        <v>13</v>
      </c>
      <c r="G144" s="9" t="s">
        <v>1457</v>
      </c>
      <c r="H144" s="13" t="s">
        <v>549</v>
      </c>
      <c r="I144" s="12">
        <v>118.27</v>
      </c>
      <c r="J144" s="9">
        <v>22.33</v>
      </c>
      <c r="K144" s="9">
        <v>98.47</v>
      </c>
      <c r="L144" s="9">
        <v>76.14</v>
      </c>
      <c r="M144" s="9">
        <v>0</v>
      </c>
      <c r="N144" s="9">
        <v>0</v>
      </c>
      <c r="O144" s="9">
        <v>0</v>
      </c>
      <c r="P144" s="9">
        <v>0</v>
      </c>
      <c r="Q144" s="9">
        <v>48</v>
      </c>
      <c r="R144" s="9">
        <v>6.3</v>
      </c>
      <c r="S144" s="9">
        <v>28.3</v>
      </c>
      <c r="T144" s="9">
        <v>22</v>
      </c>
      <c r="U144" s="12" t="s">
        <v>30</v>
      </c>
      <c r="V144" s="9">
        <v>11.85</v>
      </c>
      <c r="W144" s="9">
        <v>11.95</v>
      </c>
      <c r="X144" s="9"/>
      <c r="Y144" s="9"/>
      <c r="Z144" s="18" t="str">
        <f t="shared" si="9"/>
        <v>Pathway</v>
      </c>
      <c r="AA144" s="18" t="str">
        <f t="shared" si="10"/>
        <v>Google</v>
      </c>
      <c r="AB144" s="10" t="str">
        <f t="shared" si="11"/>
        <v>Bing</v>
      </c>
      <c r="AC144" s="13" t="s">
        <v>514</v>
      </c>
      <c r="AD144">
        <v>41.4388421576</v>
      </c>
      <c r="AE144">
        <v>-81.802203571600003</v>
      </c>
      <c r="AF144">
        <v>41.4387797081</v>
      </c>
      <c r="AG144">
        <v>-81.800276821699995</v>
      </c>
    </row>
    <row r="145" spans="1:33" x14ac:dyDescent="0.25">
      <c r="A145" s="12">
        <v>142</v>
      </c>
      <c r="B145" s="9">
        <v>4</v>
      </c>
      <c r="C145" s="9" t="s">
        <v>38</v>
      </c>
      <c r="D145" s="9" t="s">
        <v>596</v>
      </c>
      <c r="E145" s="9" t="s">
        <v>4</v>
      </c>
      <c r="F145" s="9" t="s">
        <v>5</v>
      </c>
      <c r="G145" s="9" t="s">
        <v>1457</v>
      </c>
      <c r="H145" s="13" t="s">
        <v>569</v>
      </c>
      <c r="I145" s="12">
        <v>166.1</v>
      </c>
      <c r="J145" s="9">
        <v>16.55</v>
      </c>
      <c r="K145" s="9">
        <v>140.03</v>
      </c>
      <c r="L145" s="9">
        <v>123.49</v>
      </c>
      <c r="M145" s="9">
        <v>3.27</v>
      </c>
      <c r="N145" s="9">
        <v>0.49</v>
      </c>
      <c r="O145" s="9">
        <v>1.96</v>
      </c>
      <c r="P145" s="9">
        <v>1.47</v>
      </c>
      <c r="Q145" s="9">
        <v>45.74</v>
      </c>
      <c r="R145" s="9">
        <v>4.29</v>
      </c>
      <c r="S145" s="9">
        <v>26.27</v>
      </c>
      <c r="T145" s="9">
        <v>21.98</v>
      </c>
      <c r="U145" s="12" t="s">
        <v>37</v>
      </c>
      <c r="V145" s="9">
        <v>9.18</v>
      </c>
      <c r="W145" s="9">
        <v>9.2799999999999994</v>
      </c>
      <c r="X145" s="9"/>
      <c r="Y145" s="9"/>
      <c r="Z145" s="18" t="str">
        <f t="shared" si="9"/>
        <v>Pathway</v>
      </c>
      <c r="AA145" s="18" t="str">
        <f t="shared" si="10"/>
        <v>Google</v>
      </c>
      <c r="AB145" s="10" t="str">
        <f t="shared" si="11"/>
        <v>Bing</v>
      </c>
      <c r="AC145" s="13" t="s">
        <v>1450</v>
      </c>
      <c r="AD145">
        <v>40.783602998699997</v>
      </c>
      <c r="AE145">
        <v>-81.383397631700007</v>
      </c>
      <c r="AF145">
        <v>40.784854275999997</v>
      </c>
      <c r="AG145">
        <v>-81.384467530500004</v>
      </c>
    </row>
    <row r="146" spans="1:33" x14ac:dyDescent="0.25">
      <c r="A146" s="12">
        <v>143</v>
      </c>
      <c r="B146" s="9">
        <v>4</v>
      </c>
      <c r="C146" s="9" t="s">
        <v>23</v>
      </c>
      <c r="D146" s="9" t="s">
        <v>1018</v>
      </c>
      <c r="E146" s="9" t="s">
        <v>4</v>
      </c>
      <c r="F146" s="9" t="s">
        <v>5</v>
      </c>
      <c r="G146" s="9" t="s">
        <v>1457</v>
      </c>
      <c r="H146" s="13" t="s">
        <v>569</v>
      </c>
      <c r="I146" s="12">
        <v>135.74</v>
      </c>
      <c r="J146" s="9">
        <v>53.13</v>
      </c>
      <c r="K146" s="9">
        <v>130.66</v>
      </c>
      <c r="L146" s="9">
        <v>77.540000000000006</v>
      </c>
      <c r="M146" s="9">
        <v>3.26</v>
      </c>
      <c r="N146" s="9">
        <v>1.69</v>
      </c>
      <c r="O146" s="9">
        <v>2.94</v>
      </c>
      <c r="P146" s="9">
        <v>1.25</v>
      </c>
      <c r="Q146" s="9">
        <v>42.32</v>
      </c>
      <c r="R146" s="9">
        <v>14.78</v>
      </c>
      <c r="S146" s="9">
        <v>36.71</v>
      </c>
      <c r="T146" s="9">
        <v>21.92</v>
      </c>
      <c r="U146" s="12" t="s">
        <v>54</v>
      </c>
      <c r="V146" s="9">
        <v>11.79</v>
      </c>
      <c r="W146" s="9">
        <v>11.89</v>
      </c>
      <c r="X146" s="9"/>
      <c r="Y146" s="9"/>
      <c r="Z146" s="18" t="str">
        <f t="shared" si="9"/>
        <v>Pathway</v>
      </c>
      <c r="AA146" s="18" t="str">
        <f t="shared" si="10"/>
        <v>Google</v>
      </c>
      <c r="AB146" s="10" t="str">
        <f t="shared" si="11"/>
        <v>Bing</v>
      </c>
      <c r="AC146" s="13" t="s">
        <v>2324</v>
      </c>
      <c r="AD146">
        <v>41.0582074955</v>
      </c>
      <c r="AE146">
        <v>-81.505329851699997</v>
      </c>
      <c r="AF146">
        <v>41.0596430465</v>
      </c>
      <c r="AG146">
        <v>-81.504728707599995</v>
      </c>
    </row>
    <row r="147" spans="1:33" x14ac:dyDescent="0.25">
      <c r="A147" s="12">
        <v>144</v>
      </c>
      <c r="B147" s="9">
        <v>6</v>
      </c>
      <c r="C147" s="9" t="s">
        <v>8</v>
      </c>
      <c r="D147" s="9" t="s">
        <v>994</v>
      </c>
      <c r="E147" s="9" t="s">
        <v>4</v>
      </c>
      <c r="F147" s="9" t="s">
        <v>10</v>
      </c>
      <c r="G147" s="9" t="s">
        <v>1457</v>
      </c>
      <c r="H147" s="13" t="s">
        <v>551</v>
      </c>
      <c r="I147" s="12">
        <v>147.51</v>
      </c>
      <c r="J147" s="9">
        <v>32.229999999999997</v>
      </c>
      <c r="K147" s="9">
        <v>124.78</v>
      </c>
      <c r="L147" s="9">
        <v>92.55</v>
      </c>
      <c r="M147" s="9">
        <v>5.37</v>
      </c>
      <c r="N147" s="9">
        <v>0.9</v>
      </c>
      <c r="O147" s="9">
        <v>3.07</v>
      </c>
      <c r="P147" s="9">
        <v>2.16</v>
      </c>
      <c r="Q147" s="9">
        <v>53.66</v>
      </c>
      <c r="R147" s="9">
        <v>8.49</v>
      </c>
      <c r="S147" s="9">
        <v>30.38</v>
      </c>
      <c r="T147" s="9">
        <v>21.89</v>
      </c>
      <c r="U147" s="12" t="s">
        <v>7</v>
      </c>
      <c r="V147" s="9">
        <v>12.88</v>
      </c>
      <c r="W147" s="9">
        <v>12.94</v>
      </c>
      <c r="X147" s="9"/>
      <c r="Y147" s="9"/>
      <c r="Z147" s="18" t="str">
        <f t="shared" si="9"/>
        <v>Pathway</v>
      </c>
      <c r="AA147" s="18" t="str">
        <f t="shared" si="10"/>
        <v>Google</v>
      </c>
      <c r="AB147" s="10" t="str">
        <f t="shared" si="11"/>
        <v>Bing</v>
      </c>
      <c r="AC147" s="13" t="s">
        <v>514</v>
      </c>
      <c r="AD147">
        <v>39.950237512400001</v>
      </c>
      <c r="AE147">
        <v>-83.019581870799996</v>
      </c>
      <c r="AF147">
        <v>39.9501997347</v>
      </c>
      <c r="AG147">
        <v>-83.018385179999996</v>
      </c>
    </row>
    <row r="148" spans="1:33" x14ac:dyDescent="0.25">
      <c r="A148" s="12">
        <v>145</v>
      </c>
      <c r="B148" s="9">
        <v>6</v>
      </c>
      <c r="C148" s="9" t="s">
        <v>8</v>
      </c>
      <c r="D148" s="9" t="s">
        <v>1005</v>
      </c>
      <c r="E148" s="9" t="s">
        <v>4</v>
      </c>
      <c r="F148" s="9" t="s">
        <v>10</v>
      </c>
      <c r="G148" s="9" t="s">
        <v>1457</v>
      </c>
      <c r="H148" s="13" t="s">
        <v>1006</v>
      </c>
      <c r="I148" s="12">
        <v>158.05000000000001</v>
      </c>
      <c r="J148" s="9">
        <v>19.13</v>
      </c>
      <c r="K148" s="9">
        <v>130.41</v>
      </c>
      <c r="L148" s="9">
        <v>111.29</v>
      </c>
      <c r="M148" s="9">
        <v>0</v>
      </c>
      <c r="N148" s="9">
        <v>0</v>
      </c>
      <c r="O148" s="9">
        <v>0</v>
      </c>
      <c r="P148" s="9">
        <v>0</v>
      </c>
      <c r="Q148" s="9">
        <v>51.51</v>
      </c>
      <c r="R148" s="9">
        <v>4.76</v>
      </c>
      <c r="S148" s="9">
        <v>26.63</v>
      </c>
      <c r="T148" s="9">
        <v>21.87</v>
      </c>
      <c r="U148" s="12" t="s">
        <v>26</v>
      </c>
      <c r="V148" s="9">
        <v>52.62</v>
      </c>
      <c r="W148" s="9">
        <v>52.72</v>
      </c>
      <c r="X148" s="9"/>
      <c r="Y148" s="9"/>
      <c r="Z148" s="18" t="str">
        <f t="shared" si="9"/>
        <v>Pathway</v>
      </c>
      <c r="AA148" s="18" t="str">
        <f t="shared" si="10"/>
        <v>Google</v>
      </c>
      <c r="AB148" s="10" t="str">
        <f t="shared" si="11"/>
        <v>Bing</v>
      </c>
      <c r="AC148" s="13" t="s">
        <v>514</v>
      </c>
      <c r="AD148">
        <v>39.874620158200003</v>
      </c>
      <c r="AE148">
        <v>-83.001653669899994</v>
      </c>
      <c r="AF148">
        <v>39.8750150065</v>
      </c>
      <c r="AG148">
        <v>-83.003579680100003</v>
      </c>
    </row>
    <row r="149" spans="1:33" x14ac:dyDescent="0.25">
      <c r="A149" s="12">
        <v>146</v>
      </c>
      <c r="B149" s="9">
        <v>6</v>
      </c>
      <c r="C149" s="9" t="s">
        <v>8</v>
      </c>
      <c r="D149" s="9" t="s">
        <v>1005</v>
      </c>
      <c r="E149" s="9" t="s">
        <v>4</v>
      </c>
      <c r="F149" s="9" t="s">
        <v>13</v>
      </c>
      <c r="G149" s="9" t="s">
        <v>1457</v>
      </c>
      <c r="H149" s="13" t="s">
        <v>1006</v>
      </c>
      <c r="I149" s="12">
        <v>180.68</v>
      </c>
      <c r="J149" s="9">
        <v>27.77</v>
      </c>
      <c r="K149" s="9">
        <v>154.25</v>
      </c>
      <c r="L149" s="9">
        <v>126.48</v>
      </c>
      <c r="M149" s="9">
        <v>12.8</v>
      </c>
      <c r="N149" s="9">
        <v>0.8</v>
      </c>
      <c r="O149" s="9">
        <v>7.74</v>
      </c>
      <c r="P149" s="9">
        <v>6.94</v>
      </c>
      <c r="Q149" s="9">
        <v>44.8</v>
      </c>
      <c r="R149" s="9">
        <v>7.73</v>
      </c>
      <c r="S149" s="9">
        <v>29.16</v>
      </c>
      <c r="T149" s="9">
        <v>21.43</v>
      </c>
      <c r="U149" s="12" t="s">
        <v>26</v>
      </c>
      <c r="V149" s="9">
        <v>17.190000000000001</v>
      </c>
      <c r="W149" s="9">
        <v>17.29</v>
      </c>
      <c r="X149" s="9"/>
      <c r="Y149" s="9"/>
      <c r="Z149" s="18" t="str">
        <f t="shared" si="9"/>
        <v>Pathway</v>
      </c>
      <c r="AA149" s="18" t="str">
        <f t="shared" si="10"/>
        <v>Google</v>
      </c>
      <c r="AB149" s="10" t="str">
        <f t="shared" si="11"/>
        <v>Bing</v>
      </c>
      <c r="AC149" s="13" t="s">
        <v>514</v>
      </c>
      <c r="AD149">
        <v>40.097597424900002</v>
      </c>
      <c r="AE149">
        <v>-83.135490236500004</v>
      </c>
      <c r="AF149">
        <v>40.098779138300003</v>
      </c>
      <c r="AG149">
        <v>-83.134675576199996</v>
      </c>
    </row>
    <row r="150" spans="1:33" x14ac:dyDescent="0.25">
      <c r="A150" s="12">
        <v>147</v>
      </c>
      <c r="B150" s="9">
        <v>6</v>
      </c>
      <c r="C150" s="9" t="s">
        <v>8</v>
      </c>
      <c r="D150" s="9" t="s">
        <v>1005</v>
      </c>
      <c r="E150" s="9" t="s">
        <v>4</v>
      </c>
      <c r="F150" s="9" t="s">
        <v>10</v>
      </c>
      <c r="G150" s="9" t="s">
        <v>1457</v>
      </c>
      <c r="H150" s="13" t="s">
        <v>1006</v>
      </c>
      <c r="I150" s="12">
        <v>142.24</v>
      </c>
      <c r="J150" s="9">
        <v>59.63</v>
      </c>
      <c r="K150" s="9">
        <v>136.15</v>
      </c>
      <c r="L150" s="9">
        <v>76.52</v>
      </c>
      <c r="M150" s="9">
        <v>3.22</v>
      </c>
      <c r="N150" s="9">
        <v>1.78</v>
      </c>
      <c r="O150" s="9">
        <v>2.87</v>
      </c>
      <c r="P150" s="9">
        <v>1.0900000000000001</v>
      </c>
      <c r="Q150" s="9">
        <v>45.07</v>
      </c>
      <c r="R150" s="9">
        <v>16.8</v>
      </c>
      <c r="S150" s="9">
        <v>38.18</v>
      </c>
      <c r="T150" s="9">
        <v>21.38</v>
      </c>
      <c r="U150" s="12" t="s">
        <v>26</v>
      </c>
      <c r="V150" s="9">
        <v>32.869999999999997</v>
      </c>
      <c r="W150" s="9">
        <v>32.97</v>
      </c>
      <c r="X150" s="9"/>
      <c r="Y150" s="9"/>
      <c r="Z150" s="18" t="str">
        <f t="shared" si="9"/>
        <v>Pathway</v>
      </c>
      <c r="AA150" s="18" t="str">
        <f t="shared" si="10"/>
        <v>Google</v>
      </c>
      <c r="AB150" s="10" t="str">
        <f t="shared" si="11"/>
        <v>Bing</v>
      </c>
      <c r="AC150" s="13" t="s">
        <v>514</v>
      </c>
      <c r="AD150">
        <v>40.048819420900003</v>
      </c>
      <c r="AE150">
        <v>-82.902154693300005</v>
      </c>
      <c r="AF150">
        <v>40.047361418100003</v>
      </c>
      <c r="AG150">
        <v>-82.902207779700007</v>
      </c>
    </row>
    <row r="151" spans="1:33" x14ac:dyDescent="0.25">
      <c r="A151" s="12">
        <v>148</v>
      </c>
      <c r="B151" s="9">
        <v>12</v>
      </c>
      <c r="C151" s="9" t="s">
        <v>14</v>
      </c>
      <c r="D151" s="9" t="s">
        <v>1011</v>
      </c>
      <c r="E151" s="9" t="s">
        <v>4</v>
      </c>
      <c r="F151" s="9" t="s">
        <v>13</v>
      </c>
      <c r="G151" s="9" t="s">
        <v>1457</v>
      </c>
      <c r="H151" s="13" t="s">
        <v>1012</v>
      </c>
      <c r="I151" s="12">
        <v>141.26</v>
      </c>
      <c r="J151" s="9">
        <v>59.41</v>
      </c>
      <c r="K151" s="9">
        <v>133.97999999999999</v>
      </c>
      <c r="L151" s="9">
        <v>74.56</v>
      </c>
      <c r="M151" s="9">
        <v>6.4</v>
      </c>
      <c r="N151" s="9">
        <v>1.63</v>
      </c>
      <c r="O151" s="9">
        <v>5.14</v>
      </c>
      <c r="P151" s="9">
        <v>3.51</v>
      </c>
      <c r="Q151" s="9">
        <v>44.8</v>
      </c>
      <c r="R151" s="9">
        <v>15.77</v>
      </c>
      <c r="S151" s="9">
        <v>37.15</v>
      </c>
      <c r="T151" s="9">
        <v>21.38</v>
      </c>
      <c r="U151" s="12" t="s">
        <v>18</v>
      </c>
      <c r="V151" s="9">
        <v>19.460999999999999</v>
      </c>
      <c r="W151" s="9">
        <v>19.561</v>
      </c>
      <c r="X151" s="9"/>
      <c r="Y151" s="9"/>
      <c r="Z151" s="18" t="str">
        <f t="shared" si="9"/>
        <v>Pathway</v>
      </c>
      <c r="AA151" s="18" t="str">
        <f t="shared" si="10"/>
        <v>Google</v>
      </c>
      <c r="AB151" s="10" t="str">
        <f t="shared" si="11"/>
        <v>Bing</v>
      </c>
      <c r="AC151" s="13" t="s">
        <v>514</v>
      </c>
      <c r="AD151">
        <v>41.411316577400001</v>
      </c>
      <c r="AE151">
        <v>-81.617462997900006</v>
      </c>
      <c r="AF151">
        <v>41.411658621599997</v>
      </c>
      <c r="AG151">
        <v>-81.615514852800004</v>
      </c>
    </row>
    <row r="152" spans="1:33" x14ac:dyDescent="0.25">
      <c r="A152" s="12">
        <v>149</v>
      </c>
      <c r="B152" s="9">
        <v>8</v>
      </c>
      <c r="C152" s="9" t="s">
        <v>11</v>
      </c>
      <c r="D152" s="9" t="s">
        <v>995</v>
      </c>
      <c r="E152" s="9" t="s">
        <v>4</v>
      </c>
      <c r="F152" s="9" t="s">
        <v>5</v>
      </c>
      <c r="G152" s="9" t="s">
        <v>1457</v>
      </c>
      <c r="H152" s="13" t="s">
        <v>549</v>
      </c>
      <c r="I152" s="12">
        <v>347.64</v>
      </c>
      <c r="J152" s="9">
        <v>46.63</v>
      </c>
      <c r="K152" s="9">
        <v>265.83</v>
      </c>
      <c r="L152" s="9">
        <v>219.2</v>
      </c>
      <c r="M152" s="9">
        <v>0</v>
      </c>
      <c r="N152" s="9">
        <v>1.47</v>
      </c>
      <c r="O152" s="9">
        <v>0.87</v>
      </c>
      <c r="P152" s="9">
        <v>0</v>
      </c>
      <c r="Q152" s="9">
        <v>65.099999999999994</v>
      </c>
      <c r="R152" s="9">
        <v>12.87</v>
      </c>
      <c r="S152" s="9">
        <v>34.03</v>
      </c>
      <c r="T152" s="9">
        <v>21.16</v>
      </c>
      <c r="U152" s="12" t="s">
        <v>9</v>
      </c>
      <c r="V152" s="9">
        <v>0.48</v>
      </c>
      <c r="W152" s="9">
        <v>0.5</v>
      </c>
      <c r="X152" s="9"/>
      <c r="Y152" s="9"/>
      <c r="Z152" s="18" t="str">
        <f t="shared" si="9"/>
        <v>Pathway</v>
      </c>
      <c r="AA152" s="18" t="str">
        <f t="shared" si="10"/>
        <v>Google</v>
      </c>
      <c r="AB152" s="10" t="str">
        <f t="shared" si="11"/>
        <v>Bing</v>
      </c>
      <c r="AC152" s="13" t="s">
        <v>1450</v>
      </c>
      <c r="AD152">
        <v>39.097288949499998</v>
      </c>
      <c r="AE152">
        <v>-84.518419241100005</v>
      </c>
      <c r="AF152">
        <v>39.097317084099998</v>
      </c>
      <c r="AG152">
        <v>-84.518217570100006</v>
      </c>
    </row>
    <row r="153" spans="1:33" x14ac:dyDescent="0.25">
      <c r="A153" s="12">
        <v>150</v>
      </c>
      <c r="B153" s="9">
        <v>2</v>
      </c>
      <c r="C153" s="9" t="s">
        <v>6</v>
      </c>
      <c r="D153" s="9" t="s">
        <v>1015</v>
      </c>
      <c r="E153" s="9" t="s">
        <v>4</v>
      </c>
      <c r="F153" s="9" t="s">
        <v>5</v>
      </c>
      <c r="G153" s="9" t="s">
        <v>1457</v>
      </c>
      <c r="H153" s="13" t="s">
        <v>1016</v>
      </c>
      <c r="I153" s="12">
        <v>99.33</v>
      </c>
      <c r="J153" s="9">
        <v>31.3</v>
      </c>
      <c r="K153" s="9">
        <v>92.52</v>
      </c>
      <c r="L153" s="9">
        <v>61.22</v>
      </c>
      <c r="M153" s="9">
        <v>6.51</v>
      </c>
      <c r="N153" s="9">
        <v>0.96</v>
      </c>
      <c r="O153" s="9">
        <v>4.79</v>
      </c>
      <c r="P153" s="9">
        <v>3.83</v>
      </c>
      <c r="Q153" s="9">
        <v>39.06</v>
      </c>
      <c r="R153" s="9">
        <v>8.43</v>
      </c>
      <c r="S153" s="9">
        <v>29.58</v>
      </c>
      <c r="T153" s="9">
        <v>21.15</v>
      </c>
      <c r="U153" s="12" t="s">
        <v>45</v>
      </c>
      <c r="V153" s="9">
        <v>8.8699999999999992</v>
      </c>
      <c r="W153" s="9">
        <v>8.9700000000000006</v>
      </c>
      <c r="X153" s="9"/>
      <c r="Y153" s="9"/>
      <c r="Z153" s="18" t="str">
        <f t="shared" si="9"/>
        <v>Pathway</v>
      </c>
      <c r="AA153" s="18" t="str">
        <f t="shared" si="10"/>
        <v>Google</v>
      </c>
      <c r="AB153" s="10" t="str">
        <f t="shared" si="11"/>
        <v>Bing</v>
      </c>
      <c r="AC153" s="13" t="s">
        <v>514</v>
      </c>
      <c r="AD153">
        <v>41.672931697300001</v>
      </c>
      <c r="AE153">
        <v>-83.693786793100003</v>
      </c>
      <c r="AF153">
        <v>41.674468453999999</v>
      </c>
      <c r="AG153">
        <v>-83.693954693099997</v>
      </c>
    </row>
    <row r="154" spans="1:33" x14ac:dyDescent="0.25">
      <c r="A154" s="12">
        <v>151</v>
      </c>
      <c r="B154" s="9">
        <v>12</v>
      </c>
      <c r="C154" s="9" t="s">
        <v>14</v>
      </c>
      <c r="D154" s="9" t="s">
        <v>996</v>
      </c>
      <c r="E154" s="9" t="s">
        <v>4</v>
      </c>
      <c r="F154" s="9" t="s">
        <v>28</v>
      </c>
      <c r="G154" s="9" t="s">
        <v>1457</v>
      </c>
      <c r="H154" s="13" t="s">
        <v>554</v>
      </c>
      <c r="I154" s="12">
        <v>83.69</v>
      </c>
      <c r="J154" s="9">
        <v>23.47</v>
      </c>
      <c r="K154" s="9">
        <v>70.989999999999995</v>
      </c>
      <c r="L154" s="9">
        <v>47.52</v>
      </c>
      <c r="M154" s="9">
        <v>13.82</v>
      </c>
      <c r="N154" s="9">
        <v>0.72</v>
      </c>
      <c r="O154" s="9">
        <v>7.87</v>
      </c>
      <c r="P154" s="9">
        <v>7.15</v>
      </c>
      <c r="Q154" s="9">
        <v>44.93</v>
      </c>
      <c r="R154" s="9">
        <v>7</v>
      </c>
      <c r="S154" s="9">
        <v>27.7</v>
      </c>
      <c r="T154" s="9">
        <v>20.7</v>
      </c>
      <c r="U154" s="12" t="s">
        <v>12</v>
      </c>
      <c r="V154" s="9">
        <v>27.38</v>
      </c>
      <c r="W154" s="9">
        <v>27.48</v>
      </c>
      <c r="X154" s="9"/>
      <c r="Y154" s="9"/>
      <c r="Z154" s="18" t="str">
        <f t="shared" si="9"/>
        <v>Pathway</v>
      </c>
      <c r="AA154" s="18" t="str">
        <f t="shared" si="10"/>
        <v>Google</v>
      </c>
      <c r="AB154" s="10" t="str">
        <f t="shared" si="11"/>
        <v>Bing</v>
      </c>
      <c r="AC154" s="13" t="s">
        <v>514</v>
      </c>
      <c r="AD154">
        <v>41.586249766000002</v>
      </c>
      <c r="AE154">
        <v>-81.528850033599994</v>
      </c>
      <c r="AF154">
        <v>41.587062048699998</v>
      </c>
      <c r="AG154">
        <v>-81.527269588999999</v>
      </c>
    </row>
    <row r="155" spans="1:33" x14ac:dyDescent="0.25">
      <c r="A155" s="12">
        <v>152</v>
      </c>
      <c r="B155" s="9">
        <v>12</v>
      </c>
      <c r="C155" s="9" t="s">
        <v>14</v>
      </c>
      <c r="D155" s="9" t="s">
        <v>998</v>
      </c>
      <c r="E155" s="9" t="s">
        <v>4</v>
      </c>
      <c r="F155" s="9" t="s">
        <v>10</v>
      </c>
      <c r="G155" s="9" t="s">
        <v>1457</v>
      </c>
      <c r="H155" s="13" t="s">
        <v>549</v>
      </c>
      <c r="I155" s="12">
        <v>132.76</v>
      </c>
      <c r="J155" s="9">
        <v>37.630000000000003</v>
      </c>
      <c r="K155" s="9">
        <v>122.1</v>
      </c>
      <c r="L155" s="9">
        <v>84.47</v>
      </c>
      <c r="M155" s="9">
        <v>0</v>
      </c>
      <c r="N155" s="9">
        <v>0</v>
      </c>
      <c r="O155" s="9">
        <v>0</v>
      </c>
      <c r="P155" s="9">
        <v>0</v>
      </c>
      <c r="Q155" s="9">
        <v>41.85</v>
      </c>
      <c r="R155" s="9">
        <v>10.08</v>
      </c>
      <c r="S155" s="9">
        <v>30.75</v>
      </c>
      <c r="T155" s="9">
        <v>20.67</v>
      </c>
      <c r="U155" s="12" t="s">
        <v>30</v>
      </c>
      <c r="V155" s="9">
        <v>5.52</v>
      </c>
      <c r="W155" s="9">
        <v>5.62</v>
      </c>
      <c r="X155" s="9"/>
      <c r="Y155" s="9"/>
      <c r="Z155" s="18" t="str">
        <f t="shared" si="9"/>
        <v>Pathway</v>
      </c>
      <c r="AA155" s="18" t="str">
        <f t="shared" si="10"/>
        <v>Google</v>
      </c>
      <c r="AB155" s="10" t="str">
        <f t="shared" si="11"/>
        <v>Bing</v>
      </c>
      <c r="AC155" s="13" t="s">
        <v>1450</v>
      </c>
      <c r="AD155">
        <v>41.355329489399999</v>
      </c>
      <c r="AE155">
        <v>-81.819092559699996</v>
      </c>
      <c r="AF155">
        <v>41.356725486999999</v>
      </c>
      <c r="AG155">
        <v>-81.819465491800003</v>
      </c>
    </row>
    <row r="156" spans="1:33" x14ac:dyDescent="0.25">
      <c r="A156" s="12">
        <v>153</v>
      </c>
      <c r="B156" s="9">
        <v>6</v>
      </c>
      <c r="C156" s="9" t="s">
        <v>8</v>
      </c>
      <c r="D156" s="9" t="s">
        <v>994</v>
      </c>
      <c r="E156" s="9" t="s">
        <v>4</v>
      </c>
      <c r="F156" s="9" t="s">
        <v>10</v>
      </c>
      <c r="G156" s="9" t="s">
        <v>1457</v>
      </c>
      <c r="H156" s="13" t="s">
        <v>551</v>
      </c>
      <c r="I156" s="12">
        <v>256.04000000000002</v>
      </c>
      <c r="J156" s="9">
        <v>37.01</v>
      </c>
      <c r="K156" s="9">
        <v>231.13</v>
      </c>
      <c r="L156" s="9">
        <v>194.12</v>
      </c>
      <c r="M156" s="9">
        <v>3.22</v>
      </c>
      <c r="N156" s="9">
        <v>1.05</v>
      </c>
      <c r="O156" s="9">
        <v>2.4500000000000002</v>
      </c>
      <c r="P156" s="9">
        <v>1.4</v>
      </c>
      <c r="Q156" s="9">
        <v>41.85</v>
      </c>
      <c r="R156" s="9">
        <v>9.9</v>
      </c>
      <c r="S156" s="9">
        <v>30.55</v>
      </c>
      <c r="T156" s="9">
        <v>20.65</v>
      </c>
      <c r="U156" s="12" t="s">
        <v>7</v>
      </c>
      <c r="V156" s="9">
        <v>14.19</v>
      </c>
      <c r="W156" s="9">
        <v>14.29</v>
      </c>
      <c r="X156" s="9"/>
      <c r="Y156" s="9"/>
      <c r="Z156" s="18" t="str">
        <f t="shared" si="9"/>
        <v>Pathway</v>
      </c>
      <c r="AA156" s="18" t="str">
        <f t="shared" si="10"/>
        <v>Google</v>
      </c>
      <c r="AB156" s="10" t="str">
        <f t="shared" si="11"/>
        <v>Bing</v>
      </c>
      <c r="AC156" s="13" t="s">
        <v>514</v>
      </c>
      <c r="AD156">
        <v>39.953278674800004</v>
      </c>
      <c r="AE156">
        <v>-82.996494857299993</v>
      </c>
      <c r="AF156">
        <v>39.953527480200002</v>
      </c>
      <c r="AG156">
        <v>-82.994328582600005</v>
      </c>
    </row>
    <row r="157" spans="1:33" x14ac:dyDescent="0.25">
      <c r="A157" s="12">
        <v>154</v>
      </c>
      <c r="B157" s="9">
        <v>12</v>
      </c>
      <c r="C157" s="9" t="s">
        <v>14</v>
      </c>
      <c r="D157" s="9" t="s">
        <v>1001</v>
      </c>
      <c r="E157" s="9" t="s">
        <v>4</v>
      </c>
      <c r="F157" s="9" t="s">
        <v>10</v>
      </c>
      <c r="G157" s="9" t="s">
        <v>1457</v>
      </c>
      <c r="H157" s="13" t="s">
        <v>569</v>
      </c>
      <c r="I157" s="12">
        <v>107.47</v>
      </c>
      <c r="J157" s="9">
        <v>34.78</v>
      </c>
      <c r="K157" s="9">
        <v>98.74</v>
      </c>
      <c r="L157" s="9">
        <v>63.96</v>
      </c>
      <c r="M157" s="9">
        <v>3.22</v>
      </c>
      <c r="N157" s="9">
        <v>0.98</v>
      </c>
      <c r="O157" s="9">
        <v>2.39</v>
      </c>
      <c r="P157" s="9">
        <v>1.41</v>
      </c>
      <c r="Q157" s="9">
        <v>41.85</v>
      </c>
      <c r="R157" s="9">
        <v>9.24</v>
      </c>
      <c r="S157" s="9">
        <v>29.8</v>
      </c>
      <c r="T157" s="9">
        <v>20.56</v>
      </c>
      <c r="U157" s="12" t="s">
        <v>29</v>
      </c>
      <c r="V157" s="9">
        <v>13.65</v>
      </c>
      <c r="W157" s="9">
        <v>13.75</v>
      </c>
      <c r="X157" s="9"/>
      <c r="Y157" s="9"/>
      <c r="Z157" s="18" t="str">
        <f t="shared" si="9"/>
        <v>Pathway</v>
      </c>
      <c r="AA157" s="18" t="str">
        <f t="shared" si="10"/>
        <v>Google</v>
      </c>
      <c r="AB157" s="10" t="str">
        <f t="shared" si="11"/>
        <v>Bing</v>
      </c>
      <c r="AC157" s="13" t="s">
        <v>514</v>
      </c>
      <c r="AD157">
        <v>41.469331199899997</v>
      </c>
      <c r="AE157">
        <v>-81.659550768200006</v>
      </c>
      <c r="AF157">
        <v>41.470778013999997</v>
      </c>
      <c r="AG157">
        <v>-81.659798846399994</v>
      </c>
    </row>
    <row r="158" spans="1:33" x14ac:dyDescent="0.25">
      <c r="A158" s="12">
        <v>155</v>
      </c>
      <c r="B158" s="9">
        <v>4</v>
      </c>
      <c r="C158" s="9" t="s">
        <v>23</v>
      </c>
      <c r="D158" s="9" t="s">
        <v>1017</v>
      </c>
      <c r="E158" s="9" t="s">
        <v>4</v>
      </c>
      <c r="F158" s="9" t="s">
        <v>10</v>
      </c>
      <c r="G158" s="9" t="s">
        <v>1457</v>
      </c>
      <c r="H158" s="13" t="s">
        <v>560</v>
      </c>
      <c r="I158" s="12">
        <v>66.38</v>
      </c>
      <c r="J158" s="9">
        <v>44.53</v>
      </c>
      <c r="K158" s="9">
        <v>64.27</v>
      </c>
      <c r="L158" s="9">
        <v>19.739999999999998</v>
      </c>
      <c r="M158" s="9">
        <v>0</v>
      </c>
      <c r="N158" s="9">
        <v>0</v>
      </c>
      <c r="O158" s="9">
        <v>0</v>
      </c>
      <c r="P158" s="9">
        <v>0</v>
      </c>
      <c r="Q158" s="9">
        <v>41.85</v>
      </c>
      <c r="R158" s="9">
        <v>12.15</v>
      </c>
      <c r="S158" s="9">
        <v>32.700000000000003</v>
      </c>
      <c r="T158" s="9">
        <v>20.54</v>
      </c>
      <c r="U158" s="12" t="s">
        <v>22</v>
      </c>
      <c r="V158" s="9">
        <v>9.0809999999999995</v>
      </c>
      <c r="W158" s="9">
        <v>9.1809999999999992</v>
      </c>
      <c r="X158" s="9"/>
      <c r="Y158" s="9"/>
      <c r="Z158" s="18" t="str">
        <f t="shared" si="9"/>
        <v>Pathway</v>
      </c>
      <c r="AA158" s="18" t="str">
        <f t="shared" si="10"/>
        <v>Google</v>
      </c>
      <c r="AB158" s="10" t="str">
        <f t="shared" si="11"/>
        <v>Bing</v>
      </c>
      <c r="AC158" s="13" t="s">
        <v>2324</v>
      </c>
      <c r="AD158">
        <v>41.060885419000002</v>
      </c>
      <c r="AE158">
        <v>-81.551666532499993</v>
      </c>
      <c r="AF158">
        <v>41.061319598200001</v>
      </c>
      <c r="AG158">
        <v>-81.549783879900005</v>
      </c>
    </row>
    <row r="159" spans="1:33" x14ac:dyDescent="0.25">
      <c r="A159" s="12">
        <v>156</v>
      </c>
      <c r="B159" s="9">
        <v>7</v>
      </c>
      <c r="C159" s="9" t="s">
        <v>44</v>
      </c>
      <c r="D159" s="9" t="s">
        <v>1020</v>
      </c>
      <c r="E159" s="9" t="s">
        <v>4</v>
      </c>
      <c r="F159" s="9" t="s">
        <v>10</v>
      </c>
      <c r="G159" s="9" t="s">
        <v>1457</v>
      </c>
      <c r="H159" s="13" t="s">
        <v>558</v>
      </c>
      <c r="I159" s="12">
        <v>214.95</v>
      </c>
      <c r="J159" s="9">
        <v>32.32</v>
      </c>
      <c r="K159" s="9">
        <v>191.54</v>
      </c>
      <c r="L159" s="9">
        <v>159.22999999999999</v>
      </c>
      <c r="M159" s="9">
        <v>0</v>
      </c>
      <c r="N159" s="9">
        <v>0</v>
      </c>
      <c r="O159" s="9">
        <v>0</v>
      </c>
      <c r="P159" s="9">
        <v>0</v>
      </c>
      <c r="Q159" s="9">
        <v>41.85</v>
      </c>
      <c r="R159" s="9">
        <v>8.51</v>
      </c>
      <c r="S159" s="9">
        <v>28.89</v>
      </c>
      <c r="T159" s="9">
        <v>20.38</v>
      </c>
      <c r="U159" s="12" t="s">
        <v>49</v>
      </c>
      <c r="V159" s="9">
        <v>9.02</v>
      </c>
      <c r="W159" s="9">
        <v>9.1199999999999992</v>
      </c>
      <c r="X159" s="9"/>
      <c r="Y159" s="9"/>
      <c r="Z159" s="18" t="str">
        <f t="shared" si="9"/>
        <v>Pathway</v>
      </c>
      <c r="AA159" s="18" t="str">
        <f t="shared" si="10"/>
        <v>Google</v>
      </c>
      <c r="AB159" s="10" t="str">
        <f t="shared" si="11"/>
        <v>Bing</v>
      </c>
      <c r="AC159" s="13" t="s">
        <v>514</v>
      </c>
      <c r="AD159">
        <v>39.713756781599997</v>
      </c>
      <c r="AE159">
        <v>-84.224289051</v>
      </c>
      <c r="AF159">
        <v>39.714502262000003</v>
      </c>
      <c r="AG159">
        <v>-84.2226896934</v>
      </c>
    </row>
    <row r="160" spans="1:33" x14ac:dyDescent="0.25">
      <c r="A160" s="12">
        <v>157</v>
      </c>
      <c r="B160" s="9">
        <v>12</v>
      </c>
      <c r="C160" s="9" t="s">
        <v>14</v>
      </c>
      <c r="D160" s="9" t="s">
        <v>996</v>
      </c>
      <c r="E160" s="9" t="s">
        <v>4</v>
      </c>
      <c r="F160" s="9" t="s">
        <v>13</v>
      </c>
      <c r="G160" s="9" t="s">
        <v>1457</v>
      </c>
      <c r="H160" s="13" t="s">
        <v>554</v>
      </c>
      <c r="I160" s="12">
        <v>144.55000000000001</v>
      </c>
      <c r="J160" s="9">
        <v>35.56</v>
      </c>
      <c r="K160" s="9">
        <v>129.25</v>
      </c>
      <c r="L160" s="9">
        <v>93.7</v>
      </c>
      <c r="M160" s="9">
        <v>3.2</v>
      </c>
      <c r="N160" s="9">
        <v>1.01</v>
      </c>
      <c r="O160" s="9">
        <v>2.4</v>
      </c>
      <c r="P160" s="9">
        <v>1.39</v>
      </c>
      <c r="Q160" s="9">
        <v>41.6</v>
      </c>
      <c r="R160" s="9">
        <v>9.74</v>
      </c>
      <c r="S160" s="9">
        <v>29.92</v>
      </c>
      <c r="T160" s="9">
        <v>20.18</v>
      </c>
      <c r="U160" s="12" t="s">
        <v>12</v>
      </c>
      <c r="V160" s="9">
        <v>24.53</v>
      </c>
      <c r="W160" s="9">
        <v>24.63</v>
      </c>
      <c r="X160" s="9"/>
      <c r="Y160" s="9"/>
      <c r="Z160" s="18" t="str">
        <f t="shared" si="9"/>
        <v>Pathway</v>
      </c>
      <c r="AA160" s="18" t="str">
        <f t="shared" si="10"/>
        <v>Google</v>
      </c>
      <c r="AB160" s="10" t="str">
        <f t="shared" si="11"/>
        <v>Bing</v>
      </c>
      <c r="AC160" s="13" t="s">
        <v>514</v>
      </c>
      <c r="AD160">
        <v>41.567250029900002</v>
      </c>
      <c r="AE160">
        <v>-81.577201306700005</v>
      </c>
      <c r="AF160">
        <v>41.567770830999997</v>
      </c>
      <c r="AG160">
        <v>-81.575406201999996</v>
      </c>
    </row>
    <row r="161" spans="1:33" x14ac:dyDescent="0.25">
      <c r="A161" s="12">
        <v>158</v>
      </c>
      <c r="B161" s="9">
        <v>12</v>
      </c>
      <c r="C161" s="9" t="s">
        <v>14</v>
      </c>
      <c r="D161" s="9" t="s">
        <v>996</v>
      </c>
      <c r="E161" s="9" t="s">
        <v>4</v>
      </c>
      <c r="F161" s="9" t="s">
        <v>13</v>
      </c>
      <c r="G161" s="9" t="s">
        <v>1457</v>
      </c>
      <c r="H161" s="13" t="s">
        <v>554</v>
      </c>
      <c r="I161" s="12">
        <v>124.84</v>
      </c>
      <c r="J161" s="9">
        <v>35.56</v>
      </c>
      <c r="K161" s="9">
        <v>112.31</v>
      </c>
      <c r="L161" s="9">
        <v>76.75</v>
      </c>
      <c r="M161" s="9">
        <v>3.2</v>
      </c>
      <c r="N161" s="9">
        <v>1.01</v>
      </c>
      <c r="O161" s="9">
        <v>2.4</v>
      </c>
      <c r="P161" s="9">
        <v>1.39</v>
      </c>
      <c r="Q161" s="9">
        <v>41.6</v>
      </c>
      <c r="R161" s="9">
        <v>9.74</v>
      </c>
      <c r="S161" s="9">
        <v>29.92</v>
      </c>
      <c r="T161" s="9">
        <v>20.18</v>
      </c>
      <c r="U161" s="12" t="s">
        <v>12</v>
      </c>
      <c r="V161" s="9">
        <v>24.63</v>
      </c>
      <c r="W161" s="9">
        <v>24.73</v>
      </c>
      <c r="X161" s="9"/>
      <c r="Y161" s="9"/>
      <c r="Z161" s="18" t="str">
        <f t="shared" si="9"/>
        <v>Pathway</v>
      </c>
      <c r="AA161" s="18" t="str">
        <f t="shared" si="10"/>
        <v>Google</v>
      </c>
      <c r="AB161" s="10" t="str">
        <f t="shared" si="11"/>
        <v>Bing</v>
      </c>
      <c r="AC161" s="13" t="s">
        <v>514</v>
      </c>
      <c r="AD161">
        <v>41.567770830999997</v>
      </c>
      <c r="AE161">
        <v>-81.575406201999996</v>
      </c>
      <c r="AF161">
        <v>41.5683523509</v>
      </c>
      <c r="AG161">
        <v>-81.573642365599994</v>
      </c>
    </row>
    <row r="162" spans="1:33" x14ac:dyDescent="0.25">
      <c r="A162" s="12">
        <v>159</v>
      </c>
      <c r="B162" s="9">
        <v>6</v>
      </c>
      <c r="C162" s="9" t="s">
        <v>8</v>
      </c>
      <c r="D162" s="9" t="s">
        <v>994</v>
      </c>
      <c r="E162" s="9" t="s">
        <v>4</v>
      </c>
      <c r="F162" s="9" t="s">
        <v>10</v>
      </c>
      <c r="G162" s="9" t="s">
        <v>1457</v>
      </c>
      <c r="H162" s="13" t="s">
        <v>551</v>
      </c>
      <c r="I162" s="12">
        <v>110.63</v>
      </c>
      <c r="J162" s="9">
        <v>49.71</v>
      </c>
      <c r="K162" s="9">
        <v>105.32</v>
      </c>
      <c r="L162" s="9">
        <v>55.61</v>
      </c>
      <c r="M162" s="9">
        <v>3.22</v>
      </c>
      <c r="N162" s="9">
        <v>1.46</v>
      </c>
      <c r="O162" s="9">
        <v>2.72</v>
      </c>
      <c r="P162" s="9">
        <v>1.26</v>
      </c>
      <c r="Q162" s="9">
        <v>41.85</v>
      </c>
      <c r="R162" s="9">
        <v>13.73</v>
      </c>
      <c r="S162" s="9">
        <v>33.9</v>
      </c>
      <c r="T162" s="9">
        <v>20.170000000000002</v>
      </c>
      <c r="U162" s="12" t="s">
        <v>7</v>
      </c>
      <c r="V162" s="9">
        <v>17.03</v>
      </c>
      <c r="W162" s="9">
        <v>17.13</v>
      </c>
      <c r="X162" s="9"/>
      <c r="Y162" s="9"/>
      <c r="Z162" s="18" t="str">
        <f t="shared" si="9"/>
        <v>Pathway</v>
      </c>
      <c r="AA162" s="18" t="str">
        <f t="shared" si="10"/>
        <v>Google</v>
      </c>
      <c r="AB162" s="10" t="str">
        <f t="shared" si="11"/>
        <v>Bing</v>
      </c>
      <c r="AC162" s="13" t="s">
        <v>514</v>
      </c>
      <c r="AD162">
        <v>39.950636627500003</v>
      </c>
      <c r="AE162">
        <v>-82.944067090299995</v>
      </c>
      <c r="AF162">
        <v>39.949213194099997</v>
      </c>
      <c r="AG162">
        <v>-82.943655468200006</v>
      </c>
    </row>
    <row r="163" spans="1:33" x14ac:dyDescent="0.25">
      <c r="A163" s="12">
        <v>160</v>
      </c>
      <c r="B163" s="9">
        <v>12</v>
      </c>
      <c r="C163" s="9" t="s">
        <v>14</v>
      </c>
      <c r="D163" s="9" t="s">
        <v>996</v>
      </c>
      <c r="E163" s="9" t="s">
        <v>4</v>
      </c>
      <c r="F163" s="9" t="s">
        <v>13</v>
      </c>
      <c r="G163" s="9" t="s">
        <v>1457</v>
      </c>
      <c r="H163" s="13" t="s">
        <v>554</v>
      </c>
      <c r="I163" s="12">
        <v>95.27</v>
      </c>
      <c r="J163" s="9">
        <v>32.549999999999997</v>
      </c>
      <c r="K163" s="9">
        <v>85.78</v>
      </c>
      <c r="L163" s="9">
        <v>53.23</v>
      </c>
      <c r="M163" s="9">
        <v>3.2</v>
      </c>
      <c r="N163" s="9">
        <v>0.93</v>
      </c>
      <c r="O163" s="9">
        <v>2.3199999999999998</v>
      </c>
      <c r="P163" s="9">
        <v>1.4</v>
      </c>
      <c r="Q163" s="9">
        <v>41.6</v>
      </c>
      <c r="R163" s="9">
        <v>8.9700000000000006</v>
      </c>
      <c r="S163" s="9">
        <v>29</v>
      </c>
      <c r="T163" s="9">
        <v>20.03</v>
      </c>
      <c r="U163" s="12" t="s">
        <v>12</v>
      </c>
      <c r="V163" s="9">
        <v>18.07</v>
      </c>
      <c r="W163" s="9">
        <v>18.170000000000002</v>
      </c>
      <c r="X163" s="9"/>
      <c r="Y163" s="9"/>
      <c r="Z163" s="18" t="str">
        <f t="shared" si="9"/>
        <v>Pathway</v>
      </c>
      <c r="AA163" s="18" t="str">
        <f t="shared" si="10"/>
        <v>Google</v>
      </c>
      <c r="AB163" s="10" t="str">
        <f t="shared" si="11"/>
        <v>Bing</v>
      </c>
      <c r="AC163" s="13" t="s">
        <v>514</v>
      </c>
      <c r="AD163">
        <v>41.515220997900002</v>
      </c>
      <c r="AE163">
        <v>-81.674202606099996</v>
      </c>
      <c r="AF163">
        <v>41.516452698000002</v>
      </c>
      <c r="AG163">
        <v>-81.6752466027</v>
      </c>
    </row>
    <row r="164" spans="1:33" x14ac:dyDescent="0.25">
      <c r="A164" s="12">
        <v>161</v>
      </c>
      <c r="B164" s="9">
        <v>12</v>
      </c>
      <c r="C164" s="9" t="s">
        <v>14</v>
      </c>
      <c r="D164" s="9" t="s">
        <v>996</v>
      </c>
      <c r="E164" s="9" t="s">
        <v>4</v>
      </c>
      <c r="F164" s="9" t="s">
        <v>13</v>
      </c>
      <c r="G164" s="9" t="s">
        <v>1457</v>
      </c>
      <c r="H164" s="13" t="s">
        <v>554</v>
      </c>
      <c r="I164" s="12">
        <v>114.98</v>
      </c>
      <c r="J164" s="9">
        <v>21.04</v>
      </c>
      <c r="K164" s="9">
        <v>94.67</v>
      </c>
      <c r="L164" s="9">
        <v>73.63</v>
      </c>
      <c r="M164" s="9">
        <v>0</v>
      </c>
      <c r="N164" s="9">
        <v>0</v>
      </c>
      <c r="O164" s="9">
        <v>0</v>
      </c>
      <c r="P164" s="9">
        <v>0</v>
      </c>
      <c r="Q164" s="9">
        <v>44.8</v>
      </c>
      <c r="R164" s="9">
        <v>5.96</v>
      </c>
      <c r="S164" s="9">
        <v>25.91</v>
      </c>
      <c r="T164" s="9">
        <v>19.95</v>
      </c>
      <c r="U164" s="12" t="s">
        <v>12</v>
      </c>
      <c r="V164" s="9">
        <v>9.0500000000000007</v>
      </c>
      <c r="W164" s="9">
        <v>9.15</v>
      </c>
      <c r="X164" s="9"/>
      <c r="Y164" s="9"/>
      <c r="Z164" s="18" t="str">
        <f t="shared" si="9"/>
        <v>Pathway</v>
      </c>
      <c r="AA164" s="18" t="str">
        <f t="shared" si="10"/>
        <v>Google</v>
      </c>
      <c r="AB164" s="10" t="str">
        <f t="shared" si="11"/>
        <v>Bing</v>
      </c>
      <c r="AC164" s="13" t="s">
        <v>514</v>
      </c>
      <c r="AD164">
        <v>41.4693959783</v>
      </c>
      <c r="AE164">
        <v>-81.798190393200002</v>
      </c>
      <c r="AF164">
        <v>41.4693775358</v>
      </c>
      <c r="AG164">
        <v>-81.796132438200004</v>
      </c>
    </row>
    <row r="165" spans="1:33" x14ac:dyDescent="0.25">
      <c r="A165" s="12">
        <v>162</v>
      </c>
      <c r="B165" s="9">
        <v>12</v>
      </c>
      <c r="C165" s="9" t="s">
        <v>14</v>
      </c>
      <c r="D165" s="9" t="s">
        <v>1000</v>
      </c>
      <c r="E165" s="9" t="s">
        <v>4</v>
      </c>
      <c r="F165" s="9" t="s">
        <v>28</v>
      </c>
      <c r="G165" s="9" t="s">
        <v>1457</v>
      </c>
      <c r="H165" s="13" t="s">
        <v>571</v>
      </c>
      <c r="I165" s="12">
        <v>130.55000000000001</v>
      </c>
      <c r="J165" s="9">
        <v>34.799999999999997</v>
      </c>
      <c r="K165" s="9">
        <v>115.93</v>
      </c>
      <c r="L165" s="9">
        <v>81.13</v>
      </c>
      <c r="M165" s="9">
        <v>3.46</v>
      </c>
      <c r="N165" s="9">
        <v>1.1100000000000001</v>
      </c>
      <c r="O165" s="9">
        <v>2.64</v>
      </c>
      <c r="P165" s="9">
        <v>1.53</v>
      </c>
      <c r="Q165" s="9">
        <v>41.47</v>
      </c>
      <c r="R165" s="9">
        <v>10.83</v>
      </c>
      <c r="S165" s="9">
        <v>30.75</v>
      </c>
      <c r="T165" s="9">
        <v>19.920000000000002</v>
      </c>
      <c r="U165" s="12" t="s">
        <v>27</v>
      </c>
      <c r="V165" s="9">
        <v>10.17</v>
      </c>
      <c r="W165" s="9">
        <v>10.27</v>
      </c>
      <c r="X165" s="9"/>
      <c r="Y165" s="9"/>
      <c r="Z165" s="18" t="str">
        <f t="shared" si="9"/>
        <v>Pathway</v>
      </c>
      <c r="AA165" s="18" t="str">
        <f t="shared" si="10"/>
        <v>Google</v>
      </c>
      <c r="AB165" s="10" t="str">
        <f t="shared" si="11"/>
        <v>Bing</v>
      </c>
      <c r="AC165" s="13" t="s">
        <v>1450</v>
      </c>
      <c r="AD165">
        <v>41.492320083499997</v>
      </c>
      <c r="AE165">
        <v>-81.486352431</v>
      </c>
      <c r="AF165">
        <v>41.4937200026</v>
      </c>
      <c r="AG165">
        <v>-81.485987575699994</v>
      </c>
    </row>
    <row r="166" spans="1:33" x14ac:dyDescent="0.25">
      <c r="A166" s="12">
        <v>163</v>
      </c>
      <c r="B166" s="9">
        <v>8</v>
      </c>
      <c r="C166" s="9" t="s">
        <v>11</v>
      </c>
      <c r="D166" s="9" t="s">
        <v>995</v>
      </c>
      <c r="E166" s="9" t="s">
        <v>4</v>
      </c>
      <c r="F166" s="9" t="s">
        <v>13</v>
      </c>
      <c r="G166" s="9" t="s">
        <v>1457</v>
      </c>
      <c r="H166" s="13" t="s">
        <v>549</v>
      </c>
      <c r="I166" s="12">
        <v>137.97999999999999</v>
      </c>
      <c r="J166" s="9">
        <v>28.98</v>
      </c>
      <c r="K166" s="9">
        <v>119.79</v>
      </c>
      <c r="L166" s="9">
        <v>90.81</v>
      </c>
      <c r="M166" s="9">
        <v>9.6</v>
      </c>
      <c r="N166" s="9">
        <v>0.83</v>
      </c>
      <c r="O166" s="9">
        <v>5.99</v>
      </c>
      <c r="P166" s="9">
        <v>5.15</v>
      </c>
      <c r="Q166" s="9">
        <v>41.6</v>
      </c>
      <c r="R166" s="9">
        <v>8.0399999999999991</v>
      </c>
      <c r="S166" s="9">
        <v>27.77</v>
      </c>
      <c r="T166" s="9">
        <v>19.73</v>
      </c>
      <c r="U166" s="12" t="s">
        <v>9</v>
      </c>
      <c r="V166" s="9">
        <v>0.76</v>
      </c>
      <c r="W166" s="9">
        <v>0.86</v>
      </c>
      <c r="X166" s="9"/>
      <c r="Y166" s="9"/>
      <c r="Z166" s="18" t="str">
        <f t="shared" si="9"/>
        <v>Pathway</v>
      </c>
      <c r="AA166" s="18" t="str">
        <f t="shared" si="10"/>
        <v>Google</v>
      </c>
      <c r="AB166" s="10" t="str">
        <f t="shared" si="11"/>
        <v>Bing</v>
      </c>
      <c r="AC166" s="13" t="s">
        <v>514</v>
      </c>
      <c r="AD166">
        <v>39.098117090800002</v>
      </c>
      <c r="AE166">
        <v>-84.513626298299997</v>
      </c>
      <c r="AF166">
        <v>39.098399745599998</v>
      </c>
      <c r="AG166">
        <v>-84.511824937699998</v>
      </c>
    </row>
    <row r="167" spans="1:33" x14ac:dyDescent="0.25">
      <c r="A167" s="12">
        <v>164</v>
      </c>
      <c r="B167" s="9">
        <v>12</v>
      </c>
      <c r="C167" s="9" t="s">
        <v>14</v>
      </c>
      <c r="D167" s="9" t="s">
        <v>1000</v>
      </c>
      <c r="E167" s="9" t="s">
        <v>4</v>
      </c>
      <c r="F167" s="9" t="s">
        <v>13</v>
      </c>
      <c r="G167" s="9" t="s">
        <v>1457</v>
      </c>
      <c r="H167" s="13" t="s">
        <v>571</v>
      </c>
      <c r="I167" s="12">
        <v>111.7</v>
      </c>
      <c r="J167" s="9">
        <v>55.03</v>
      </c>
      <c r="K167" s="9">
        <v>106.29</v>
      </c>
      <c r="L167" s="9">
        <v>51.26</v>
      </c>
      <c r="M167" s="9">
        <v>6.4</v>
      </c>
      <c r="N167" s="9">
        <v>1.52</v>
      </c>
      <c r="O167" s="9">
        <v>5.04</v>
      </c>
      <c r="P167" s="9">
        <v>3.53</v>
      </c>
      <c r="Q167" s="9">
        <v>41.6</v>
      </c>
      <c r="R167" s="9">
        <v>14.67</v>
      </c>
      <c r="S167" s="9">
        <v>34.130000000000003</v>
      </c>
      <c r="T167" s="9">
        <v>19.45</v>
      </c>
      <c r="U167" s="12" t="s">
        <v>27</v>
      </c>
      <c r="V167" s="9">
        <v>8.0399999999999991</v>
      </c>
      <c r="W167" s="9">
        <v>8.14</v>
      </c>
      <c r="X167" s="9"/>
      <c r="Y167" s="9"/>
      <c r="Z167" s="18" t="str">
        <f t="shared" si="9"/>
        <v>Pathway</v>
      </c>
      <c r="AA167" s="18" t="str">
        <f t="shared" si="10"/>
        <v>Google</v>
      </c>
      <c r="AB167" s="10" t="str">
        <f t="shared" si="11"/>
        <v>Bing</v>
      </c>
      <c r="AC167" s="13" t="s">
        <v>514</v>
      </c>
      <c r="AD167">
        <v>41.461857293000001</v>
      </c>
      <c r="AE167">
        <v>-81.490783806699994</v>
      </c>
      <c r="AF167">
        <v>41.463470255899999</v>
      </c>
      <c r="AG167">
        <v>-81.490534089600004</v>
      </c>
    </row>
    <row r="168" spans="1:33" x14ac:dyDescent="0.25">
      <c r="A168" s="12">
        <v>165</v>
      </c>
      <c r="B168" s="9">
        <v>8</v>
      </c>
      <c r="C168" s="9" t="s">
        <v>11</v>
      </c>
      <c r="D168" s="9" t="s">
        <v>995</v>
      </c>
      <c r="E168" s="9" t="s">
        <v>4</v>
      </c>
      <c r="F168" s="9" t="s">
        <v>10</v>
      </c>
      <c r="G168" s="9" t="s">
        <v>1457</v>
      </c>
      <c r="H168" s="13" t="s">
        <v>549</v>
      </c>
      <c r="I168" s="12">
        <v>82.19</v>
      </c>
      <c r="J168" s="9">
        <v>57.64</v>
      </c>
      <c r="K168" s="9">
        <v>80.319999999999993</v>
      </c>
      <c r="L168" s="9">
        <v>22.67</v>
      </c>
      <c r="M168" s="9">
        <v>12.88</v>
      </c>
      <c r="N168" s="9">
        <v>1.72</v>
      </c>
      <c r="O168" s="9">
        <v>10.08</v>
      </c>
      <c r="P168" s="9">
        <v>8.36</v>
      </c>
      <c r="Q168" s="9">
        <v>41.85</v>
      </c>
      <c r="R168" s="9">
        <v>16.18</v>
      </c>
      <c r="S168" s="9">
        <v>35.42</v>
      </c>
      <c r="T168" s="9">
        <v>19.23</v>
      </c>
      <c r="U168" s="12" t="s">
        <v>9</v>
      </c>
      <c r="V168" s="9">
        <v>10.88</v>
      </c>
      <c r="W168" s="9">
        <v>10.98</v>
      </c>
      <c r="X168" s="9"/>
      <c r="Y168" s="9"/>
      <c r="Z168" s="18" t="str">
        <f t="shared" si="9"/>
        <v>Pathway</v>
      </c>
      <c r="AA168" s="18" t="str">
        <f t="shared" si="10"/>
        <v>Google</v>
      </c>
      <c r="AB168" s="10" t="str">
        <f t="shared" si="11"/>
        <v>Bing</v>
      </c>
      <c r="AC168" s="13" t="s">
        <v>514</v>
      </c>
      <c r="AD168">
        <v>39.185517255999997</v>
      </c>
      <c r="AE168">
        <v>-84.393169175200001</v>
      </c>
      <c r="AF168">
        <v>39.186427025</v>
      </c>
      <c r="AG168">
        <v>-84.391729220800002</v>
      </c>
    </row>
    <row r="169" spans="1:33" x14ac:dyDescent="0.25">
      <c r="A169" s="12">
        <v>166</v>
      </c>
      <c r="B169" s="9">
        <v>6</v>
      </c>
      <c r="C169" s="9" t="s">
        <v>8</v>
      </c>
      <c r="D169" s="9" t="s">
        <v>1038</v>
      </c>
      <c r="E169" s="9" t="s">
        <v>4</v>
      </c>
      <c r="F169" s="9" t="s">
        <v>13</v>
      </c>
      <c r="G169" s="9" t="s">
        <v>1457</v>
      </c>
      <c r="H169" s="13" t="s">
        <v>751</v>
      </c>
      <c r="I169" s="12">
        <v>59.13</v>
      </c>
      <c r="J169" s="9">
        <v>25.13</v>
      </c>
      <c r="K169" s="9">
        <v>52.75</v>
      </c>
      <c r="L169" s="9">
        <v>27.62</v>
      </c>
      <c r="M169" s="9">
        <v>3.2</v>
      </c>
      <c r="N169" s="9">
        <v>0.73</v>
      </c>
      <c r="O169" s="9">
        <v>2.1</v>
      </c>
      <c r="P169" s="9">
        <v>1.37</v>
      </c>
      <c r="Q169" s="9">
        <v>41.6</v>
      </c>
      <c r="R169" s="9">
        <v>7.03</v>
      </c>
      <c r="S169" s="9">
        <v>26.22</v>
      </c>
      <c r="T169" s="9">
        <v>19.190000000000001</v>
      </c>
      <c r="U169" s="12" t="s">
        <v>48</v>
      </c>
      <c r="V169" s="9">
        <v>3.81</v>
      </c>
      <c r="W169" s="9">
        <v>3.91</v>
      </c>
      <c r="X169" s="9"/>
      <c r="Y169" s="9"/>
      <c r="Z169" s="18" t="str">
        <f t="shared" si="9"/>
        <v>Pathway</v>
      </c>
      <c r="AA169" s="18" t="str">
        <f t="shared" si="10"/>
        <v>Google</v>
      </c>
      <c r="AB169" s="10" t="str">
        <f t="shared" si="11"/>
        <v>Bing</v>
      </c>
      <c r="AC169" s="13" t="s">
        <v>514</v>
      </c>
      <c r="AD169">
        <v>39.9991234401</v>
      </c>
      <c r="AE169">
        <v>-83.028547481299995</v>
      </c>
      <c r="AF169">
        <v>40.000313535700002</v>
      </c>
      <c r="AG169">
        <v>-83.029684709999998</v>
      </c>
    </row>
    <row r="170" spans="1:33" x14ac:dyDescent="0.25">
      <c r="A170" s="12">
        <v>167</v>
      </c>
      <c r="B170" s="9">
        <v>8</v>
      </c>
      <c r="C170" s="9" t="s">
        <v>11</v>
      </c>
      <c r="D170" s="9" t="s">
        <v>997</v>
      </c>
      <c r="E170" s="9" t="s">
        <v>4</v>
      </c>
      <c r="F170" s="9" t="s">
        <v>5</v>
      </c>
      <c r="G170" s="9" t="s">
        <v>1457</v>
      </c>
      <c r="H170" s="13" t="s">
        <v>558</v>
      </c>
      <c r="I170" s="12">
        <v>322.81</v>
      </c>
      <c r="J170" s="9">
        <v>74.28</v>
      </c>
      <c r="K170" s="9">
        <v>296.74</v>
      </c>
      <c r="L170" s="9">
        <v>222.47</v>
      </c>
      <c r="M170" s="9">
        <v>8.14</v>
      </c>
      <c r="N170" s="9">
        <v>2.41</v>
      </c>
      <c r="O170" s="9">
        <v>6.37</v>
      </c>
      <c r="P170" s="9">
        <v>3.96</v>
      </c>
      <c r="Q170" s="9">
        <v>48.83</v>
      </c>
      <c r="R170" s="9">
        <v>21.1</v>
      </c>
      <c r="S170" s="9">
        <v>40.25</v>
      </c>
      <c r="T170" s="9">
        <v>19.149999999999999</v>
      </c>
      <c r="U170" s="12" t="s">
        <v>19</v>
      </c>
      <c r="V170" s="9">
        <v>0.86</v>
      </c>
      <c r="W170" s="9">
        <v>0.9</v>
      </c>
      <c r="X170" s="9"/>
      <c r="Y170" s="9"/>
      <c r="Z170" s="18" t="str">
        <f t="shared" si="9"/>
        <v>Pathway</v>
      </c>
      <c r="AA170" s="18" t="str">
        <f t="shared" si="10"/>
        <v>Google</v>
      </c>
      <c r="AB170" s="10" t="str">
        <f t="shared" si="11"/>
        <v>Bing</v>
      </c>
      <c r="AC170" s="13" t="s">
        <v>514</v>
      </c>
      <c r="AD170">
        <v>39.103362949100003</v>
      </c>
      <c r="AE170">
        <v>-84.525674502100003</v>
      </c>
      <c r="AF170">
        <v>39.103652002300002</v>
      </c>
      <c r="AG170">
        <v>-84.526367412599996</v>
      </c>
    </row>
    <row r="171" spans="1:33" x14ac:dyDescent="0.25">
      <c r="A171" s="12">
        <v>168</v>
      </c>
      <c r="B171" s="9">
        <v>1</v>
      </c>
      <c r="C171" s="9" t="s">
        <v>71</v>
      </c>
      <c r="D171" s="9" t="s">
        <v>581</v>
      </c>
      <c r="E171" s="9" t="s">
        <v>4</v>
      </c>
      <c r="F171" s="9" t="s">
        <v>5</v>
      </c>
      <c r="G171" s="9" t="s">
        <v>1457</v>
      </c>
      <c r="H171" s="13" t="s">
        <v>558</v>
      </c>
      <c r="I171" s="12">
        <v>112.57</v>
      </c>
      <c r="J171" s="9">
        <v>8.3800000000000008</v>
      </c>
      <c r="K171" s="9">
        <v>82</v>
      </c>
      <c r="L171" s="9">
        <v>73.62</v>
      </c>
      <c r="M171" s="9">
        <v>0</v>
      </c>
      <c r="N171" s="9">
        <v>0</v>
      </c>
      <c r="O171" s="9">
        <v>0</v>
      </c>
      <c r="P171" s="9">
        <v>0</v>
      </c>
      <c r="Q171" s="9">
        <v>55.34</v>
      </c>
      <c r="R171" s="9">
        <v>2.08</v>
      </c>
      <c r="S171" s="9">
        <v>20.99</v>
      </c>
      <c r="T171" s="9">
        <v>18.91</v>
      </c>
      <c r="U171" s="12" t="s">
        <v>70</v>
      </c>
      <c r="V171" s="9">
        <v>15.32</v>
      </c>
      <c r="W171" s="9">
        <v>15.42</v>
      </c>
      <c r="X171" s="9"/>
      <c r="Y171" s="9"/>
      <c r="Z171" s="18" t="str">
        <f t="shared" si="9"/>
        <v>Pathway</v>
      </c>
      <c r="AA171" s="18" t="str">
        <f t="shared" si="10"/>
        <v>Google</v>
      </c>
      <c r="AB171" s="10" t="str">
        <f t="shared" si="11"/>
        <v>Bing</v>
      </c>
      <c r="AC171" s="13" t="s">
        <v>514</v>
      </c>
      <c r="AD171">
        <v>41.027220780999997</v>
      </c>
      <c r="AE171">
        <v>-83.673322707500006</v>
      </c>
      <c r="AF171">
        <v>41.028631005199998</v>
      </c>
      <c r="AG171">
        <v>-83.672895916300007</v>
      </c>
    </row>
    <row r="172" spans="1:33" x14ac:dyDescent="0.25">
      <c r="A172" s="12">
        <v>169</v>
      </c>
      <c r="B172" s="9">
        <v>6</v>
      </c>
      <c r="C172" s="9" t="s">
        <v>8</v>
      </c>
      <c r="D172" s="9" t="s">
        <v>1038</v>
      </c>
      <c r="E172" s="9" t="s">
        <v>4</v>
      </c>
      <c r="F172" s="9" t="s">
        <v>5</v>
      </c>
      <c r="G172" s="9" t="s">
        <v>1457</v>
      </c>
      <c r="H172" s="13" t="s">
        <v>751</v>
      </c>
      <c r="I172" s="12">
        <v>132.43</v>
      </c>
      <c r="J172" s="9">
        <v>28.66</v>
      </c>
      <c r="K172" s="9">
        <v>121.2</v>
      </c>
      <c r="L172" s="9">
        <v>92.53</v>
      </c>
      <c r="M172" s="9">
        <v>3.26</v>
      </c>
      <c r="N172" s="9">
        <v>0.88</v>
      </c>
      <c r="O172" s="9">
        <v>2.4700000000000002</v>
      </c>
      <c r="P172" s="9">
        <v>1.59</v>
      </c>
      <c r="Q172" s="9">
        <v>35.81</v>
      </c>
      <c r="R172" s="9">
        <v>7.68</v>
      </c>
      <c r="S172" s="9">
        <v>26.52</v>
      </c>
      <c r="T172" s="9">
        <v>18.850000000000001</v>
      </c>
      <c r="U172" s="12" t="s">
        <v>48</v>
      </c>
      <c r="V172" s="9">
        <v>1.46</v>
      </c>
      <c r="W172" s="9">
        <v>1.56</v>
      </c>
      <c r="X172" s="9"/>
      <c r="Y172" s="9"/>
      <c r="Z172" s="18" t="str">
        <f t="shared" si="9"/>
        <v>Pathway</v>
      </c>
      <c r="AA172" s="18" t="str">
        <f t="shared" si="10"/>
        <v>Google</v>
      </c>
      <c r="AB172" s="10" t="str">
        <f t="shared" si="11"/>
        <v>Bing</v>
      </c>
      <c r="AC172" s="13" t="s">
        <v>514</v>
      </c>
      <c r="AD172">
        <v>39.967555966600003</v>
      </c>
      <c r="AE172">
        <v>-83.021823207300002</v>
      </c>
      <c r="AF172">
        <v>39.9687902338</v>
      </c>
      <c r="AG172">
        <v>-83.022327154199999</v>
      </c>
    </row>
    <row r="173" spans="1:33" x14ac:dyDescent="0.25">
      <c r="A173" s="12">
        <v>170</v>
      </c>
      <c r="B173" s="9">
        <v>6</v>
      </c>
      <c r="C173" s="9" t="s">
        <v>8</v>
      </c>
      <c r="D173" s="9" t="s">
        <v>1038</v>
      </c>
      <c r="E173" s="9" t="s">
        <v>4</v>
      </c>
      <c r="F173" s="9" t="s">
        <v>5</v>
      </c>
      <c r="G173" s="9" t="s">
        <v>1457</v>
      </c>
      <c r="H173" s="13" t="s">
        <v>751</v>
      </c>
      <c r="I173" s="12">
        <v>165.54</v>
      </c>
      <c r="J173" s="9">
        <v>27.31</v>
      </c>
      <c r="K173" s="9">
        <v>149.91</v>
      </c>
      <c r="L173" s="9">
        <v>122.61</v>
      </c>
      <c r="M173" s="9">
        <v>0</v>
      </c>
      <c r="N173" s="9">
        <v>0</v>
      </c>
      <c r="O173" s="9">
        <v>0</v>
      </c>
      <c r="P173" s="9">
        <v>0</v>
      </c>
      <c r="Q173" s="9">
        <v>35.81</v>
      </c>
      <c r="R173" s="9">
        <v>7.29</v>
      </c>
      <c r="S173" s="9">
        <v>26.07</v>
      </c>
      <c r="T173" s="9">
        <v>18.78</v>
      </c>
      <c r="U173" s="12" t="s">
        <v>48</v>
      </c>
      <c r="V173" s="9">
        <v>1.56</v>
      </c>
      <c r="W173" s="9">
        <v>1.66</v>
      </c>
      <c r="X173" s="9"/>
      <c r="Y173" s="9"/>
      <c r="Z173" s="18" t="str">
        <f t="shared" si="9"/>
        <v>Pathway</v>
      </c>
      <c r="AA173" s="18" t="str">
        <f t="shared" si="10"/>
        <v>Google</v>
      </c>
      <c r="AB173" s="10" t="str">
        <f t="shared" si="11"/>
        <v>Bing</v>
      </c>
      <c r="AC173" s="13" t="s">
        <v>514</v>
      </c>
      <c r="AD173">
        <v>39.9687902338</v>
      </c>
      <c r="AE173">
        <v>-83.022327154199999</v>
      </c>
      <c r="AF173">
        <v>39.970275976300002</v>
      </c>
      <c r="AG173">
        <v>-83.022361033300001</v>
      </c>
    </row>
    <row r="174" spans="1:33" x14ac:dyDescent="0.25">
      <c r="A174" s="12">
        <v>171</v>
      </c>
      <c r="B174" s="9">
        <v>2</v>
      </c>
      <c r="C174" s="9" t="s">
        <v>6</v>
      </c>
      <c r="D174" s="9" t="s">
        <v>1015</v>
      </c>
      <c r="E174" s="9" t="s">
        <v>4</v>
      </c>
      <c r="F174" s="9" t="s">
        <v>5</v>
      </c>
      <c r="G174" s="9" t="s">
        <v>1457</v>
      </c>
      <c r="H174" s="13" t="s">
        <v>1016</v>
      </c>
      <c r="I174" s="12">
        <v>125.81</v>
      </c>
      <c r="J174" s="9">
        <v>26.79</v>
      </c>
      <c r="K174" s="9">
        <v>114.42</v>
      </c>
      <c r="L174" s="9">
        <v>87.64</v>
      </c>
      <c r="M174" s="9">
        <v>3.26</v>
      </c>
      <c r="N174" s="9">
        <v>0.82</v>
      </c>
      <c r="O174" s="9">
        <v>2.41</v>
      </c>
      <c r="P174" s="9">
        <v>1.59</v>
      </c>
      <c r="Q174" s="9">
        <v>35.81</v>
      </c>
      <c r="R174" s="9">
        <v>7.15</v>
      </c>
      <c r="S174" s="9">
        <v>25.89</v>
      </c>
      <c r="T174" s="9">
        <v>18.739999999999998</v>
      </c>
      <c r="U174" s="12" t="s">
        <v>45</v>
      </c>
      <c r="V174" s="9">
        <v>13.4</v>
      </c>
      <c r="W174" s="9">
        <v>13.5</v>
      </c>
      <c r="X174" s="9"/>
      <c r="Y174" s="9"/>
      <c r="Z174" s="18" t="str">
        <f t="shared" si="9"/>
        <v>Pathway</v>
      </c>
      <c r="AA174" s="18" t="str">
        <f t="shared" si="10"/>
        <v>Google</v>
      </c>
      <c r="AB174" s="10" t="str">
        <f t="shared" si="11"/>
        <v>Bing</v>
      </c>
      <c r="AC174" s="13" t="s">
        <v>514</v>
      </c>
      <c r="AD174">
        <v>41.6874079794</v>
      </c>
      <c r="AE174">
        <v>-83.625001028200003</v>
      </c>
      <c r="AF174">
        <v>41.686781768499998</v>
      </c>
      <c r="AG174">
        <v>-83.623215916299998</v>
      </c>
    </row>
    <row r="175" spans="1:33" x14ac:dyDescent="0.25">
      <c r="A175" s="12">
        <v>172</v>
      </c>
      <c r="B175" s="9">
        <v>8</v>
      </c>
      <c r="C175" s="9" t="s">
        <v>11</v>
      </c>
      <c r="D175" s="9" t="s">
        <v>1009</v>
      </c>
      <c r="E175" s="9" t="s">
        <v>4</v>
      </c>
      <c r="F175" s="9" t="s">
        <v>5</v>
      </c>
      <c r="G175" s="9" t="s">
        <v>1457</v>
      </c>
      <c r="H175" s="13" t="s">
        <v>1010</v>
      </c>
      <c r="I175" s="12">
        <v>154.51</v>
      </c>
      <c r="J175" s="9">
        <v>13.89</v>
      </c>
      <c r="K175" s="9">
        <v>90.49</v>
      </c>
      <c r="L175" s="9">
        <v>76.61</v>
      </c>
      <c r="M175" s="9">
        <v>10.85</v>
      </c>
      <c r="N175" s="9">
        <v>0.41</v>
      </c>
      <c r="O175" s="9">
        <v>2.71</v>
      </c>
      <c r="P175" s="9">
        <v>2.2999999999999998</v>
      </c>
      <c r="Q175" s="9">
        <v>86.8</v>
      </c>
      <c r="R175" s="9">
        <v>3.56</v>
      </c>
      <c r="S175" s="9">
        <v>21.88</v>
      </c>
      <c r="T175" s="9">
        <v>18.32</v>
      </c>
      <c r="U175" s="12" t="s">
        <v>40</v>
      </c>
      <c r="V175" s="9">
        <v>6.34</v>
      </c>
      <c r="W175" s="9">
        <v>6.37</v>
      </c>
      <c r="X175" s="9"/>
      <c r="Y175" s="9"/>
      <c r="Z175" s="18" t="str">
        <f t="shared" si="9"/>
        <v>Pathway</v>
      </c>
      <c r="AA175" s="18" t="str">
        <f t="shared" si="10"/>
        <v>Google</v>
      </c>
      <c r="AB175" s="10" t="str">
        <f t="shared" si="11"/>
        <v>Bing</v>
      </c>
      <c r="AC175" s="13" t="s">
        <v>514</v>
      </c>
      <c r="AD175">
        <v>39.216645516900002</v>
      </c>
      <c r="AE175">
        <v>-84.731617227000001</v>
      </c>
      <c r="AF175">
        <v>39.2164066132</v>
      </c>
      <c r="AG175">
        <v>-84.731146898800006</v>
      </c>
    </row>
    <row r="176" spans="1:33" x14ac:dyDescent="0.25">
      <c r="A176" s="12">
        <v>173</v>
      </c>
      <c r="B176" s="9">
        <v>12</v>
      </c>
      <c r="C176" s="9" t="s">
        <v>14</v>
      </c>
      <c r="D176" s="9" t="s">
        <v>996</v>
      </c>
      <c r="E176" s="9" t="s">
        <v>4</v>
      </c>
      <c r="F176" s="9" t="s">
        <v>10</v>
      </c>
      <c r="G176" s="9" t="s">
        <v>1457</v>
      </c>
      <c r="H176" s="13" t="s">
        <v>554</v>
      </c>
      <c r="I176" s="12">
        <v>87.81</v>
      </c>
      <c r="J176" s="9">
        <v>36.119999999999997</v>
      </c>
      <c r="K176" s="9">
        <v>81.22</v>
      </c>
      <c r="L176" s="9">
        <v>45.1</v>
      </c>
      <c r="M176" s="9">
        <v>0</v>
      </c>
      <c r="N176" s="9">
        <v>0</v>
      </c>
      <c r="O176" s="9">
        <v>0</v>
      </c>
      <c r="P176" s="9">
        <v>0</v>
      </c>
      <c r="Q176" s="9">
        <v>39.35</v>
      </c>
      <c r="R176" s="9">
        <v>9.6300000000000008</v>
      </c>
      <c r="S176" s="9">
        <v>27.92</v>
      </c>
      <c r="T176" s="9">
        <v>18.29</v>
      </c>
      <c r="U176" s="12" t="s">
        <v>12</v>
      </c>
      <c r="V176" s="9">
        <v>14.38</v>
      </c>
      <c r="W176" s="9">
        <v>14.47</v>
      </c>
      <c r="X176" s="9"/>
      <c r="Y176" s="9"/>
      <c r="Z176" s="18" t="str">
        <f t="shared" si="9"/>
        <v>Pathway</v>
      </c>
      <c r="AA176" s="18" t="str">
        <f t="shared" si="10"/>
        <v>Google</v>
      </c>
      <c r="AB176" s="10" t="str">
        <f t="shared" si="11"/>
        <v>Bing</v>
      </c>
      <c r="AC176" s="13" t="s">
        <v>514</v>
      </c>
      <c r="AD176">
        <v>41.474071032499999</v>
      </c>
      <c r="AE176">
        <v>-81.6988408757</v>
      </c>
      <c r="AF176">
        <v>41.474094513099999</v>
      </c>
      <c r="AG176">
        <v>-81.697118188100006</v>
      </c>
    </row>
    <row r="177" spans="1:33" x14ac:dyDescent="0.25">
      <c r="A177" s="12">
        <v>174</v>
      </c>
      <c r="B177" s="9">
        <v>8</v>
      </c>
      <c r="C177" s="9" t="s">
        <v>11</v>
      </c>
      <c r="D177" s="9" t="s">
        <v>572</v>
      </c>
      <c r="E177" s="9" t="s">
        <v>4</v>
      </c>
      <c r="F177" s="9" t="s">
        <v>13</v>
      </c>
      <c r="G177" s="9" t="s">
        <v>1457</v>
      </c>
      <c r="H177" s="13" t="s">
        <v>573</v>
      </c>
      <c r="I177" s="12">
        <v>151.12</v>
      </c>
      <c r="J177" s="9">
        <v>20.72</v>
      </c>
      <c r="K177" s="9">
        <v>122.58</v>
      </c>
      <c r="L177" s="9">
        <v>101.86</v>
      </c>
      <c r="M177" s="9">
        <v>6.4</v>
      </c>
      <c r="N177" s="9">
        <v>0.61</v>
      </c>
      <c r="O177" s="9">
        <v>3.56</v>
      </c>
      <c r="P177" s="9">
        <v>2.95</v>
      </c>
      <c r="Q177" s="9">
        <v>41.6</v>
      </c>
      <c r="R177" s="9">
        <v>5.87</v>
      </c>
      <c r="S177" s="9">
        <v>24.09</v>
      </c>
      <c r="T177" s="9">
        <v>18.22</v>
      </c>
      <c r="U177" s="12" t="s">
        <v>20</v>
      </c>
      <c r="V177" s="9">
        <v>23.28</v>
      </c>
      <c r="W177" s="9">
        <v>23.38</v>
      </c>
      <c r="X177" s="9"/>
      <c r="Y177" s="9"/>
      <c r="Z177" s="18" t="str">
        <f t="shared" si="9"/>
        <v>Pathway</v>
      </c>
      <c r="AA177" s="18" t="str">
        <f t="shared" si="10"/>
        <v>Google</v>
      </c>
      <c r="AB177" s="10" t="str">
        <f t="shared" si="11"/>
        <v>Bing</v>
      </c>
      <c r="AC177" s="13" t="s">
        <v>514</v>
      </c>
      <c r="AD177">
        <v>39.295235477299997</v>
      </c>
      <c r="AE177">
        <v>-84.486895753400006</v>
      </c>
      <c r="AF177">
        <v>39.2952167897</v>
      </c>
      <c r="AG177">
        <v>-84.485008172799994</v>
      </c>
    </row>
    <row r="178" spans="1:33" x14ac:dyDescent="0.25">
      <c r="A178" s="12">
        <v>175</v>
      </c>
      <c r="B178" s="9">
        <v>8</v>
      </c>
      <c r="C178" s="9" t="s">
        <v>11</v>
      </c>
      <c r="D178" s="9" t="s">
        <v>997</v>
      </c>
      <c r="E178" s="9" t="s">
        <v>4</v>
      </c>
      <c r="F178" s="9" t="s">
        <v>10</v>
      </c>
      <c r="G178" s="9" t="s">
        <v>1457</v>
      </c>
      <c r="H178" s="13" t="s">
        <v>558</v>
      </c>
      <c r="I178" s="12">
        <v>177.02</v>
      </c>
      <c r="J178" s="9">
        <v>46.39</v>
      </c>
      <c r="K178" s="9">
        <v>164.88</v>
      </c>
      <c r="L178" s="9">
        <v>118.5</v>
      </c>
      <c r="M178" s="9">
        <v>0</v>
      </c>
      <c r="N178" s="9">
        <v>0</v>
      </c>
      <c r="O178" s="9">
        <v>0</v>
      </c>
      <c r="P178" s="9">
        <v>0</v>
      </c>
      <c r="Q178" s="9">
        <v>38.630000000000003</v>
      </c>
      <c r="R178" s="9">
        <v>12.71</v>
      </c>
      <c r="S178" s="9">
        <v>30.89</v>
      </c>
      <c r="T178" s="9">
        <v>18.18</v>
      </c>
      <c r="U178" s="12" t="s">
        <v>19</v>
      </c>
      <c r="V178" s="9">
        <v>14.16</v>
      </c>
      <c r="W178" s="9">
        <v>14.26</v>
      </c>
      <c r="X178" s="9"/>
      <c r="Y178" s="9"/>
      <c r="Z178" s="18" t="str">
        <f t="shared" si="9"/>
        <v>Pathway</v>
      </c>
      <c r="AA178" s="18" t="str">
        <f t="shared" si="10"/>
        <v>Google</v>
      </c>
      <c r="AB178" s="10" t="str">
        <f t="shared" si="11"/>
        <v>Bing</v>
      </c>
      <c r="AC178" s="13" t="s">
        <v>1450</v>
      </c>
      <c r="AD178">
        <v>39.252783048200001</v>
      </c>
      <c r="AE178">
        <v>-84.444168296699999</v>
      </c>
      <c r="AF178">
        <v>39.254189237600002</v>
      </c>
      <c r="AG178">
        <v>-84.443538351100003</v>
      </c>
    </row>
    <row r="179" spans="1:33" x14ac:dyDescent="0.25">
      <c r="A179" s="12">
        <v>176</v>
      </c>
      <c r="B179" s="9">
        <v>4</v>
      </c>
      <c r="C179" s="9" t="s">
        <v>23</v>
      </c>
      <c r="D179" s="9" t="s">
        <v>1017</v>
      </c>
      <c r="E179" s="9" t="s">
        <v>4</v>
      </c>
      <c r="F179" s="9" t="s">
        <v>13</v>
      </c>
      <c r="G179" s="9" t="s">
        <v>1457</v>
      </c>
      <c r="H179" s="13" t="s">
        <v>560</v>
      </c>
      <c r="I179" s="12">
        <v>170.83</v>
      </c>
      <c r="J179" s="9">
        <v>34.65</v>
      </c>
      <c r="K179" s="9">
        <v>151.29</v>
      </c>
      <c r="L179" s="9">
        <v>116.64</v>
      </c>
      <c r="M179" s="9">
        <v>9.6</v>
      </c>
      <c r="N179" s="9">
        <v>0.98</v>
      </c>
      <c r="O179" s="9">
        <v>6.39</v>
      </c>
      <c r="P179" s="9">
        <v>5.41</v>
      </c>
      <c r="Q179" s="9">
        <v>38.4</v>
      </c>
      <c r="R179" s="9">
        <v>9.51</v>
      </c>
      <c r="S179" s="9">
        <v>27.65</v>
      </c>
      <c r="T179" s="9">
        <v>18.14</v>
      </c>
      <c r="U179" s="12" t="s">
        <v>22</v>
      </c>
      <c r="V179" s="9">
        <v>10.83</v>
      </c>
      <c r="W179" s="9">
        <v>10.93</v>
      </c>
      <c r="X179" s="9"/>
      <c r="Y179" s="9"/>
      <c r="Z179" s="18" t="str">
        <f t="shared" si="9"/>
        <v>Pathway</v>
      </c>
      <c r="AA179" s="18" t="str">
        <f t="shared" si="10"/>
        <v>Google</v>
      </c>
      <c r="AB179" s="10" t="str">
        <f t="shared" si="11"/>
        <v>Bing</v>
      </c>
      <c r="AC179" s="13" t="s">
        <v>1450</v>
      </c>
      <c r="AD179">
        <v>41.062640115699999</v>
      </c>
      <c r="AE179">
        <v>-81.5184509013</v>
      </c>
      <c r="AF179">
        <v>41.062628202100001</v>
      </c>
      <c r="AG179">
        <v>-81.516625904999998</v>
      </c>
    </row>
    <row r="180" spans="1:33" x14ac:dyDescent="0.25">
      <c r="A180" s="12">
        <v>177</v>
      </c>
      <c r="B180" s="9">
        <v>4</v>
      </c>
      <c r="C180" s="9" t="s">
        <v>38</v>
      </c>
      <c r="D180" s="9" t="s">
        <v>951</v>
      </c>
      <c r="E180" s="9" t="s">
        <v>4</v>
      </c>
      <c r="F180" s="9" t="s">
        <v>5</v>
      </c>
      <c r="G180" s="9" t="s">
        <v>1457</v>
      </c>
      <c r="H180" s="13" t="s">
        <v>902</v>
      </c>
      <c r="I180" s="12">
        <v>96.01</v>
      </c>
      <c r="J180" s="9">
        <v>19.55</v>
      </c>
      <c r="K180" s="9">
        <v>84.1</v>
      </c>
      <c r="L180" s="9">
        <v>64.55</v>
      </c>
      <c r="M180" s="9">
        <v>0</v>
      </c>
      <c r="N180" s="9">
        <v>0</v>
      </c>
      <c r="O180" s="9">
        <v>0</v>
      </c>
      <c r="P180" s="9">
        <v>0</v>
      </c>
      <c r="Q180" s="9">
        <v>37.18</v>
      </c>
      <c r="R180" s="9">
        <v>5.12</v>
      </c>
      <c r="S180" s="9">
        <v>23.26</v>
      </c>
      <c r="T180" s="9">
        <v>18.14</v>
      </c>
      <c r="U180" s="12" t="s">
        <v>95</v>
      </c>
      <c r="V180" s="9">
        <v>23.92</v>
      </c>
      <c r="W180" s="9">
        <v>24.02</v>
      </c>
      <c r="X180" s="9"/>
      <c r="Y180" s="9"/>
      <c r="Z180" s="18" t="str">
        <f t="shared" si="9"/>
        <v>Pathway</v>
      </c>
      <c r="AA180" s="18" t="str">
        <f t="shared" si="10"/>
        <v>Google</v>
      </c>
      <c r="AB180" s="10" t="str">
        <f t="shared" si="11"/>
        <v>Bing</v>
      </c>
      <c r="AC180" s="13" t="s">
        <v>514</v>
      </c>
      <c r="AD180">
        <v>40.829054339700001</v>
      </c>
      <c r="AE180">
        <v>-81.368321424300007</v>
      </c>
      <c r="AF180">
        <v>40.8296287553</v>
      </c>
      <c r="AG180">
        <v>-81.366229399900007</v>
      </c>
    </row>
    <row r="181" spans="1:33" x14ac:dyDescent="0.25">
      <c r="A181" s="12">
        <v>178</v>
      </c>
      <c r="B181" s="9">
        <v>4</v>
      </c>
      <c r="C181" s="9" t="s">
        <v>23</v>
      </c>
      <c r="D181" s="9" t="s">
        <v>1017</v>
      </c>
      <c r="E181" s="9" t="s">
        <v>4</v>
      </c>
      <c r="F181" s="9" t="s">
        <v>13</v>
      </c>
      <c r="G181" s="9" t="s">
        <v>1457</v>
      </c>
      <c r="H181" s="13" t="s">
        <v>560</v>
      </c>
      <c r="I181" s="12">
        <v>108.41</v>
      </c>
      <c r="J181" s="9">
        <v>34.65</v>
      </c>
      <c r="K181" s="9">
        <v>97.83</v>
      </c>
      <c r="L181" s="9">
        <v>63.18</v>
      </c>
      <c r="M181" s="9">
        <v>3.2</v>
      </c>
      <c r="N181" s="9">
        <v>0.98</v>
      </c>
      <c r="O181" s="9">
        <v>2.37</v>
      </c>
      <c r="P181" s="9">
        <v>1.39</v>
      </c>
      <c r="Q181" s="9">
        <v>38.4</v>
      </c>
      <c r="R181" s="9">
        <v>9.51</v>
      </c>
      <c r="S181" s="9">
        <v>27.65</v>
      </c>
      <c r="T181" s="9">
        <v>18.14</v>
      </c>
      <c r="U181" s="12" t="s">
        <v>22</v>
      </c>
      <c r="V181" s="9">
        <v>10.73</v>
      </c>
      <c r="W181" s="9">
        <v>10.83</v>
      </c>
      <c r="X181" s="9"/>
      <c r="Y181" s="9"/>
      <c r="Z181" s="18" t="str">
        <f t="shared" si="9"/>
        <v>Pathway</v>
      </c>
      <c r="AA181" s="18" t="str">
        <f t="shared" si="10"/>
        <v>Google</v>
      </c>
      <c r="AB181" s="10" t="str">
        <f t="shared" si="11"/>
        <v>Bing</v>
      </c>
      <c r="AC181" s="13" t="s">
        <v>1450</v>
      </c>
      <c r="AD181">
        <v>41.0625780425</v>
      </c>
      <c r="AE181">
        <v>-81.520401067099996</v>
      </c>
      <c r="AF181">
        <v>41.062640115699999</v>
      </c>
      <c r="AG181">
        <v>-81.5184509013</v>
      </c>
    </row>
    <row r="182" spans="1:33" x14ac:dyDescent="0.25">
      <c r="A182" s="12">
        <v>179</v>
      </c>
      <c r="B182" s="9">
        <v>8</v>
      </c>
      <c r="C182" s="9" t="s">
        <v>11</v>
      </c>
      <c r="D182" s="9" t="s">
        <v>1009</v>
      </c>
      <c r="E182" s="9" t="s">
        <v>4</v>
      </c>
      <c r="F182" s="9" t="s">
        <v>10</v>
      </c>
      <c r="G182" s="9" t="s">
        <v>1457</v>
      </c>
      <c r="H182" s="13" t="s">
        <v>1010</v>
      </c>
      <c r="I182" s="12">
        <v>97.99</v>
      </c>
      <c r="J182" s="9">
        <v>29.01</v>
      </c>
      <c r="K182" s="9">
        <v>88.29</v>
      </c>
      <c r="L182" s="9">
        <v>59.27</v>
      </c>
      <c r="M182" s="9">
        <v>0</v>
      </c>
      <c r="N182" s="9">
        <v>0</v>
      </c>
      <c r="O182" s="9">
        <v>0</v>
      </c>
      <c r="P182" s="9">
        <v>0</v>
      </c>
      <c r="Q182" s="9">
        <v>38.630000000000003</v>
      </c>
      <c r="R182" s="9">
        <v>7.55</v>
      </c>
      <c r="S182" s="9">
        <v>25.66</v>
      </c>
      <c r="T182" s="9">
        <v>18.100000000000001</v>
      </c>
      <c r="U182" s="12" t="s">
        <v>40</v>
      </c>
      <c r="V182" s="9">
        <v>18.8</v>
      </c>
      <c r="W182" s="9">
        <v>18.899999999999999</v>
      </c>
      <c r="X182" s="9"/>
      <c r="Y182" s="9"/>
      <c r="Z182" s="18" t="str">
        <f t="shared" si="9"/>
        <v>Pathway</v>
      </c>
      <c r="AA182" s="18" t="str">
        <f t="shared" si="10"/>
        <v>Google</v>
      </c>
      <c r="AB182" s="10" t="str">
        <f t="shared" si="11"/>
        <v>Bing</v>
      </c>
      <c r="AC182" s="13" t="s">
        <v>514</v>
      </c>
      <c r="AD182">
        <v>39.156454093100002</v>
      </c>
      <c r="AE182">
        <v>-84.546447415900005</v>
      </c>
      <c r="AF182">
        <v>39.1556078009</v>
      </c>
      <c r="AG182">
        <v>-84.544957356400005</v>
      </c>
    </row>
    <row r="183" spans="1:33" x14ac:dyDescent="0.25">
      <c r="A183" s="12">
        <v>180</v>
      </c>
      <c r="B183" s="9">
        <v>12</v>
      </c>
      <c r="C183" s="9" t="s">
        <v>14</v>
      </c>
      <c r="D183" s="9" t="s">
        <v>996</v>
      </c>
      <c r="E183" s="9" t="s">
        <v>4</v>
      </c>
      <c r="F183" s="9" t="s">
        <v>13</v>
      </c>
      <c r="G183" s="9" t="s">
        <v>1457</v>
      </c>
      <c r="H183" s="13" t="s">
        <v>554</v>
      </c>
      <c r="I183" s="12">
        <v>131.41</v>
      </c>
      <c r="J183" s="9">
        <v>32.549999999999997</v>
      </c>
      <c r="K183" s="9">
        <v>116.44</v>
      </c>
      <c r="L183" s="9">
        <v>83.9</v>
      </c>
      <c r="M183" s="9">
        <v>3.2</v>
      </c>
      <c r="N183" s="9">
        <v>0.93</v>
      </c>
      <c r="O183" s="9">
        <v>2.3199999999999998</v>
      </c>
      <c r="P183" s="9">
        <v>1.4</v>
      </c>
      <c r="Q183" s="9">
        <v>38.4</v>
      </c>
      <c r="R183" s="9">
        <v>8.9700000000000006</v>
      </c>
      <c r="S183" s="9">
        <v>27.04</v>
      </c>
      <c r="T183" s="9">
        <v>18.07</v>
      </c>
      <c r="U183" s="12" t="s">
        <v>12</v>
      </c>
      <c r="V183" s="9">
        <v>18.001000000000001</v>
      </c>
      <c r="W183" s="9">
        <v>18.100999999999999</v>
      </c>
      <c r="X183" s="9"/>
      <c r="Y183" s="9"/>
      <c r="Z183" s="18" t="str">
        <f t="shared" si="9"/>
        <v>Pathway</v>
      </c>
      <c r="AA183" s="18" t="str">
        <f t="shared" si="10"/>
        <v>Google</v>
      </c>
      <c r="AB183" s="10" t="str">
        <f t="shared" si="11"/>
        <v>Bing</v>
      </c>
      <c r="AC183" s="13" t="s">
        <v>514</v>
      </c>
      <c r="AD183">
        <v>41.514269252299997</v>
      </c>
      <c r="AE183">
        <v>-81.673610534800005</v>
      </c>
      <c r="AF183">
        <v>41.515613271699998</v>
      </c>
      <c r="AG183">
        <v>-81.674512524400001</v>
      </c>
    </row>
    <row r="184" spans="1:33" x14ac:dyDescent="0.25">
      <c r="A184" s="12">
        <v>181</v>
      </c>
      <c r="B184" s="9">
        <v>8</v>
      </c>
      <c r="C184" s="9" t="s">
        <v>11</v>
      </c>
      <c r="D184" s="9" t="s">
        <v>572</v>
      </c>
      <c r="E184" s="9" t="s">
        <v>4</v>
      </c>
      <c r="F184" s="9" t="s">
        <v>13</v>
      </c>
      <c r="G184" s="9" t="s">
        <v>1457</v>
      </c>
      <c r="H184" s="13" t="s">
        <v>573</v>
      </c>
      <c r="I184" s="12">
        <v>91.98</v>
      </c>
      <c r="J184" s="9">
        <v>32.119999999999997</v>
      </c>
      <c r="K184" s="9">
        <v>82.82</v>
      </c>
      <c r="L184" s="9">
        <v>50.7</v>
      </c>
      <c r="M184" s="9">
        <v>6.4</v>
      </c>
      <c r="N184" s="9">
        <v>0.92</v>
      </c>
      <c r="O184" s="9">
        <v>4.2699999999999996</v>
      </c>
      <c r="P184" s="9">
        <v>3.35</v>
      </c>
      <c r="Q184" s="9">
        <v>38.4</v>
      </c>
      <c r="R184" s="9">
        <v>8.86</v>
      </c>
      <c r="S184" s="9">
        <v>26.91</v>
      </c>
      <c r="T184" s="9">
        <v>18.05</v>
      </c>
      <c r="U184" s="12" t="s">
        <v>20</v>
      </c>
      <c r="V184" s="9">
        <v>26.12</v>
      </c>
      <c r="W184" s="9">
        <v>26.22</v>
      </c>
      <c r="X184" s="9"/>
      <c r="Y184" s="9"/>
      <c r="Z184" s="18" t="str">
        <f t="shared" si="9"/>
        <v>Pathway</v>
      </c>
      <c r="AA184" s="18" t="str">
        <f t="shared" si="10"/>
        <v>Google</v>
      </c>
      <c r="AB184" s="10" t="str">
        <f t="shared" si="11"/>
        <v>Bing</v>
      </c>
      <c r="AC184" s="13" t="s">
        <v>514</v>
      </c>
      <c r="AD184">
        <v>39.2884527529</v>
      </c>
      <c r="AE184">
        <v>-84.434633507200004</v>
      </c>
      <c r="AF184">
        <v>39.288004526400002</v>
      </c>
      <c r="AG184">
        <v>-84.432916207999995</v>
      </c>
    </row>
    <row r="185" spans="1:33" x14ac:dyDescent="0.25">
      <c r="A185" s="12">
        <v>182</v>
      </c>
      <c r="B185" s="9">
        <v>8</v>
      </c>
      <c r="C185" s="9" t="s">
        <v>11</v>
      </c>
      <c r="D185" s="9" t="s">
        <v>572</v>
      </c>
      <c r="E185" s="9" t="s">
        <v>4</v>
      </c>
      <c r="F185" s="9" t="s">
        <v>13</v>
      </c>
      <c r="G185" s="9" t="s">
        <v>1457</v>
      </c>
      <c r="H185" s="13" t="s">
        <v>573</v>
      </c>
      <c r="I185" s="12">
        <v>91.98</v>
      </c>
      <c r="J185" s="9">
        <v>32.119999999999997</v>
      </c>
      <c r="K185" s="9">
        <v>82.82</v>
      </c>
      <c r="L185" s="9">
        <v>50.7</v>
      </c>
      <c r="M185" s="9">
        <v>6.4</v>
      </c>
      <c r="N185" s="9">
        <v>0.92</v>
      </c>
      <c r="O185" s="9">
        <v>4.2699999999999996</v>
      </c>
      <c r="P185" s="9">
        <v>3.35</v>
      </c>
      <c r="Q185" s="9">
        <v>38.4</v>
      </c>
      <c r="R185" s="9">
        <v>8.86</v>
      </c>
      <c r="S185" s="9">
        <v>26.91</v>
      </c>
      <c r="T185" s="9">
        <v>18.05</v>
      </c>
      <c r="U185" s="12" t="s">
        <v>20</v>
      </c>
      <c r="V185" s="9">
        <v>26.16</v>
      </c>
      <c r="W185" s="9">
        <v>26.26</v>
      </c>
      <c r="X185" s="9"/>
      <c r="Y185" s="9"/>
      <c r="Z185" s="18" t="str">
        <f t="shared" si="9"/>
        <v>Pathway</v>
      </c>
      <c r="AA185" s="18" t="str">
        <f t="shared" si="10"/>
        <v>Google</v>
      </c>
      <c r="AB185" s="10" t="str">
        <f t="shared" si="11"/>
        <v>Bing</v>
      </c>
      <c r="AC185" s="13" t="s">
        <v>514</v>
      </c>
      <c r="AD185">
        <v>39.288273465400003</v>
      </c>
      <c r="AE185">
        <v>-84.433946584899999</v>
      </c>
      <c r="AF185">
        <v>39.287825228700001</v>
      </c>
      <c r="AG185">
        <v>-84.432229294400003</v>
      </c>
    </row>
    <row r="186" spans="1:33" x14ac:dyDescent="0.25">
      <c r="A186" s="12">
        <v>183</v>
      </c>
      <c r="B186" s="9">
        <v>6</v>
      </c>
      <c r="C186" s="9" t="s">
        <v>8</v>
      </c>
      <c r="D186" s="9" t="s">
        <v>994</v>
      </c>
      <c r="E186" s="9" t="s">
        <v>4</v>
      </c>
      <c r="F186" s="9" t="s">
        <v>13</v>
      </c>
      <c r="G186" s="9" t="s">
        <v>1457</v>
      </c>
      <c r="H186" s="13" t="s">
        <v>551</v>
      </c>
      <c r="I186" s="12">
        <v>157.69</v>
      </c>
      <c r="J186" s="9">
        <v>43.71</v>
      </c>
      <c r="K186" s="9">
        <v>144.33000000000001</v>
      </c>
      <c r="L186" s="9">
        <v>100.62</v>
      </c>
      <c r="M186" s="9">
        <v>0</v>
      </c>
      <c r="N186" s="9">
        <v>0</v>
      </c>
      <c r="O186" s="9">
        <v>0</v>
      </c>
      <c r="P186" s="9">
        <v>0</v>
      </c>
      <c r="Q186" s="9">
        <v>38.4</v>
      </c>
      <c r="R186" s="9">
        <v>11.82</v>
      </c>
      <c r="S186" s="9">
        <v>29.82</v>
      </c>
      <c r="T186" s="9">
        <v>17.989999999999998</v>
      </c>
      <c r="U186" s="12" t="s">
        <v>7</v>
      </c>
      <c r="V186" s="9">
        <v>13.41</v>
      </c>
      <c r="W186" s="9">
        <v>13.51</v>
      </c>
      <c r="X186" s="9"/>
      <c r="Y186" s="9"/>
      <c r="Z186" s="18" t="str">
        <f t="shared" si="9"/>
        <v>Pathway</v>
      </c>
      <c r="AA186" s="18" t="str">
        <f t="shared" si="10"/>
        <v>Google</v>
      </c>
      <c r="AB186" s="10" t="str">
        <f t="shared" si="11"/>
        <v>Bing</v>
      </c>
      <c r="AC186" s="13" t="s">
        <v>514</v>
      </c>
      <c r="AD186">
        <v>39.952658405100003</v>
      </c>
      <c r="AE186">
        <v>-83.010712386099996</v>
      </c>
      <c r="AF186">
        <v>39.9531220824</v>
      </c>
      <c r="AG186">
        <v>-83.008861235599994</v>
      </c>
    </row>
    <row r="187" spans="1:33" x14ac:dyDescent="0.25">
      <c r="A187" s="12">
        <v>184</v>
      </c>
      <c r="B187" s="9">
        <v>6</v>
      </c>
      <c r="C187" s="9" t="s">
        <v>8</v>
      </c>
      <c r="D187" s="9" t="s">
        <v>614</v>
      </c>
      <c r="E187" s="9" t="s">
        <v>4</v>
      </c>
      <c r="F187" s="9" t="s">
        <v>10</v>
      </c>
      <c r="G187" s="9" t="s">
        <v>1457</v>
      </c>
      <c r="H187" s="13" t="s">
        <v>549</v>
      </c>
      <c r="I187" s="12">
        <v>75.86</v>
      </c>
      <c r="J187" s="9">
        <v>50.28</v>
      </c>
      <c r="K187" s="9">
        <v>73.66</v>
      </c>
      <c r="L187" s="9">
        <v>23.38</v>
      </c>
      <c r="M187" s="9">
        <v>0</v>
      </c>
      <c r="N187" s="9">
        <v>0</v>
      </c>
      <c r="O187" s="9">
        <v>0</v>
      </c>
      <c r="P187" s="9">
        <v>0</v>
      </c>
      <c r="Q187" s="9">
        <v>38.630000000000003</v>
      </c>
      <c r="R187" s="9">
        <v>13.9</v>
      </c>
      <c r="S187" s="9">
        <v>31.7</v>
      </c>
      <c r="T187" s="9">
        <v>17.8</v>
      </c>
      <c r="U187" s="12" t="s">
        <v>15</v>
      </c>
      <c r="V187" s="9">
        <v>21.91</v>
      </c>
      <c r="W187" s="9">
        <v>22.01</v>
      </c>
      <c r="X187" s="9"/>
      <c r="Y187" s="9"/>
      <c r="Z187" s="18" t="str">
        <f t="shared" si="9"/>
        <v>Pathway</v>
      </c>
      <c r="AA187" s="18" t="str">
        <f t="shared" si="10"/>
        <v>Google</v>
      </c>
      <c r="AB187" s="10" t="str">
        <f t="shared" si="11"/>
        <v>Bing</v>
      </c>
      <c r="AC187" s="13" t="s">
        <v>514</v>
      </c>
      <c r="AD187">
        <v>40.024119528500002</v>
      </c>
      <c r="AE187">
        <v>-82.994872531200002</v>
      </c>
      <c r="AF187">
        <v>40.025447187799998</v>
      </c>
      <c r="AG187">
        <v>-82.994587068900003</v>
      </c>
    </row>
    <row r="188" spans="1:33" x14ac:dyDescent="0.25">
      <c r="A188" s="12">
        <v>185</v>
      </c>
      <c r="B188" s="9">
        <v>8</v>
      </c>
      <c r="C188" s="9" t="s">
        <v>11</v>
      </c>
      <c r="D188" s="9" t="s">
        <v>995</v>
      </c>
      <c r="E188" s="9" t="s">
        <v>4</v>
      </c>
      <c r="F188" s="9" t="s">
        <v>28</v>
      </c>
      <c r="G188" s="9" t="s">
        <v>1457</v>
      </c>
      <c r="H188" s="13" t="s">
        <v>549</v>
      </c>
      <c r="I188" s="12">
        <v>210.89</v>
      </c>
      <c r="J188" s="9">
        <v>32.4</v>
      </c>
      <c r="K188" s="9">
        <v>181.94</v>
      </c>
      <c r="L188" s="9">
        <v>149.54</v>
      </c>
      <c r="M188" s="9">
        <v>3.46</v>
      </c>
      <c r="N188" s="9">
        <v>1.02</v>
      </c>
      <c r="O188" s="9">
        <v>2.56</v>
      </c>
      <c r="P188" s="9">
        <v>1.54</v>
      </c>
      <c r="Q188" s="9">
        <v>38.020000000000003</v>
      </c>
      <c r="R188" s="9">
        <v>10.01</v>
      </c>
      <c r="S188" s="9">
        <v>27.71</v>
      </c>
      <c r="T188" s="9">
        <v>17.7</v>
      </c>
      <c r="U188" s="12" t="s">
        <v>9</v>
      </c>
      <c r="V188" s="9">
        <v>18.98</v>
      </c>
      <c r="W188" s="9">
        <v>19.079999999999998</v>
      </c>
      <c r="X188" s="9"/>
      <c r="Y188" s="9"/>
      <c r="Z188" s="18" t="str">
        <f t="shared" si="9"/>
        <v>Pathway</v>
      </c>
      <c r="AA188" s="18" t="str">
        <f t="shared" si="10"/>
        <v>Google</v>
      </c>
      <c r="AB188" s="10" t="str">
        <f t="shared" si="11"/>
        <v>Bing</v>
      </c>
      <c r="AC188" s="13" t="s">
        <v>1450</v>
      </c>
      <c r="AD188">
        <v>39.283429385300003</v>
      </c>
      <c r="AE188">
        <v>-84.329313044900005</v>
      </c>
      <c r="AF188">
        <v>39.284314384600002</v>
      </c>
      <c r="AG188">
        <v>-84.327869787799997</v>
      </c>
    </row>
    <row r="189" spans="1:33" x14ac:dyDescent="0.25">
      <c r="A189" s="12">
        <v>186</v>
      </c>
      <c r="B189" s="9">
        <v>8</v>
      </c>
      <c r="C189" s="9" t="s">
        <v>11</v>
      </c>
      <c r="D189" s="9" t="s">
        <v>995</v>
      </c>
      <c r="E189" s="9" t="s">
        <v>4</v>
      </c>
      <c r="F189" s="9" t="s">
        <v>28</v>
      </c>
      <c r="G189" s="9" t="s">
        <v>1457</v>
      </c>
      <c r="H189" s="13" t="s">
        <v>549</v>
      </c>
      <c r="I189" s="12">
        <v>147.29</v>
      </c>
      <c r="J189" s="9">
        <v>32.4</v>
      </c>
      <c r="K189" s="9">
        <v>128.66</v>
      </c>
      <c r="L189" s="9">
        <v>96.26</v>
      </c>
      <c r="M189" s="9">
        <v>3.46</v>
      </c>
      <c r="N189" s="9">
        <v>1.02</v>
      </c>
      <c r="O189" s="9">
        <v>2.56</v>
      </c>
      <c r="P189" s="9">
        <v>1.54</v>
      </c>
      <c r="Q189" s="9">
        <v>38.020000000000003</v>
      </c>
      <c r="R189" s="9">
        <v>10.01</v>
      </c>
      <c r="S189" s="9">
        <v>27.71</v>
      </c>
      <c r="T189" s="9">
        <v>17.7</v>
      </c>
      <c r="U189" s="12" t="s">
        <v>9</v>
      </c>
      <c r="V189" s="9">
        <v>19.3</v>
      </c>
      <c r="W189" s="9">
        <v>19.399999999999999</v>
      </c>
      <c r="X189" s="9"/>
      <c r="Y189" s="9"/>
      <c r="Z189" s="18" t="str">
        <f t="shared" si="9"/>
        <v>Pathway</v>
      </c>
      <c r="AA189" s="18" t="str">
        <f t="shared" si="10"/>
        <v>Google</v>
      </c>
      <c r="AB189" s="10" t="str">
        <f t="shared" si="11"/>
        <v>Bing</v>
      </c>
      <c r="AC189" s="13" t="s">
        <v>1450</v>
      </c>
      <c r="AD189">
        <v>39.286483969300001</v>
      </c>
      <c r="AE189">
        <v>-84.324941924800001</v>
      </c>
      <c r="AF189">
        <v>39.287520156600003</v>
      </c>
      <c r="AG189">
        <v>-84.323675259400005</v>
      </c>
    </row>
    <row r="190" spans="1:33" x14ac:dyDescent="0.25">
      <c r="A190" s="12">
        <v>187</v>
      </c>
      <c r="B190" s="9">
        <v>2</v>
      </c>
      <c r="C190" s="9" t="s">
        <v>6</v>
      </c>
      <c r="D190" s="9" t="s">
        <v>993</v>
      </c>
      <c r="E190" s="9" t="s">
        <v>4</v>
      </c>
      <c r="F190" s="9" t="s">
        <v>10</v>
      </c>
      <c r="G190" s="9" t="s">
        <v>1457</v>
      </c>
      <c r="H190" s="13" t="s">
        <v>558</v>
      </c>
      <c r="I190" s="12">
        <v>104.31</v>
      </c>
      <c r="J190" s="9">
        <v>26.02</v>
      </c>
      <c r="K190" s="9">
        <v>92.23</v>
      </c>
      <c r="L190" s="9">
        <v>66.209999999999994</v>
      </c>
      <c r="M190" s="9">
        <v>3.22</v>
      </c>
      <c r="N190" s="9">
        <v>0.71</v>
      </c>
      <c r="O190" s="9">
        <v>2.1</v>
      </c>
      <c r="P190" s="9">
        <v>1.39</v>
      </c>
      <c r="Q190" s="9">
        <v>38.630000000000003</v>
      </c>
      <c r="R190" s="9">
        <v>6.69</v>
      </c>
      <c r="S190" s="9">
        <v>24.35</v>
      </c>
      <c r="T190" s="9">
        <v>17.66</v>
      </c>
      <c r="U190" s="12" t="s">
        <v>3</v>
      </c>
      <c r="V190" s="9">
        <v>2.31</v>
      </c>
      <c r="W190" s="9">
        <v>2.41</v>
      </c>
      <c r="X190" s="9"/>
      <c r="Y190" s="9"/>
      <c r="Z190" s="18" t="str">
        <f t="shared" si="9"/>
        <v>Pathway</v>
      </c>
      <c r="AA190" s="18" t="str">
        <f t="shared" si="10"/>
        <v>Google</v>
      </c>
      <c r="AB190" s="10" t="str">
        <f t="shared" si="11"/>
        <v>Bing</v>
      </c>
      <c r="AC190" s="13" t="s">
        <v>514</v>
      </c>
      <c r="AD190">
        <v>41.650023536799999</v>
      </c>
      <c r="AE190">
        <v>-83.548944203000005</v>
      </c>
      <c r="AF190">
        <v>41.651437909499997</v>
      </c>
      <c r="AG190">
        <v>-83.549555246400004</v>
      </c>
    </row>
    <row r="191" spans="1:33" x14ac:dyDescent="0.25">
      <c r="A191" s="12">
        <v>188</v>
      </c>
      <c r="B191" s="9">
        <v>4</v>
      </c>
      <c r="C191" s="9" t="s">
        <v>23</v>
      </c>
      <c r="D191" s="9" t="s">
        <v>1017</v>
      </c>
      <c r="E191" s="9" t="s">
        <v>4</v>
      </c>
      <c r="F191" s="9" t="s">
        <v>10</v>
      </c>
      <c r="G191" s="9" t="s">
        <v>1457</v>
      </c>
      <c r="H191" s="13" t="s">
        <v>560</v>
      </c>
      <c r="I191" s="12">
        <v>268.68</v>
      </c>
      <c r="J191" s="9">
        <v>33.020000000000003</v>
      </c>
      <c r="K191" s="9">
        <v>170.09</v>
      </c>
      <c r="L191" s="9">
        <v>137.07</v>
      </c>
      <c r="M191" s="9">
        <v>0</v>
      </c>
      <c r="N191" s="9">
        <v>0.93</v>
      </c>
      <c r="O191" s="9">
        <v>0.7</v>
      </c>
      <c r="P191" s="9">
        <v>0</v>
      </c>
      <c r="Q191" s="9">
        <v>80.489999999999995</v>
      </c>
      <c r="R191" s="9">
        <v>8.7200000000000006</v>
      </c>
      <c r="S191" s="9">
        <v>26.2</v>
      </c>
      <c r="T191" s="9">
        <v>17.48</v>
      </c>
      <c r="U191" s="12" t="s">
        <v>22</v>
      </c>
      <c r="V191" s="9">
        <v>11.78</v>
      </c>
      <c r="W191" s="9">
        <v>11.8</v>
      </c>
      <c r="X191" s="9"/>
      <c r="Y191" s="9"/>
      <c r="Z191" s="18" t="str">
        <f t="shared" si="9"/>
        <v>Pathway</v>
      </c>
      <c r="AA191" s="18" t="str">
        <f t="shared" si="10"/>
        <v>Google</v>
      </c>
      <c r="AB191" s="10" t="str">
        <f t="shared" si="11"/>
        <v>Bing</v>
      </c>
      <c r="AC191" s="13" t="s">
        <v>514</v>
      </c>
      <c r="AD191">
        <v>41.061866614700001</v>
      </c>
      <c r="AE191">
        <v>-81.500472394400006</v>
      </c>
      <c r="AF191">
        <v>41.061979008900003</v>
      </c>
      <c r="AG191">
        <v>-81.500113361299995</v>
      </c>
    </row>
    <row r="192" spans="1:33" x14ac:dyDescent="0.25">
      <c r="A192" s="12">
        <v>189</v>
      </c>
      <c r="B192" s="9">
        <v>8</v>
      </c>
      <c r="C192" s="9" t="s">
        <v>11</v>
      </c>
      <c r="D192" s="9" t="s">
        <v>995</v>
      </c>
      <c r="E192" s="9" t="s">
        <v>4</v>
      </c>
      <c r="F192" s="9" t="s">
        <v>10</v>
      </c>
      <c r="G192" s="9" t="s">
        <v>1457</v>
      </c>
      <c r="H192" s="13" t="s">
        <v>549</v>
      </c>
      <c r="I192" s="12">
        <v>218.11</v>
      </c>
      <c r="J192" s="9">
        <v>54.02</v>
      </c>
      <c r="K192" s="9">
        <v>204.85</v>
      </c>
      <c r="L192" s="9">
        <v>150.82</v>
      </c>
      <c r="M192" s="9">
        <v>3.22</v>
      </c>
      <c r="N192" s="9">
        <v>1.6</v>
      </c>
      <c r="O192" s="9">
        <v>2.79</v>
      </c>
      <c r="P192" s="9">
        <v>1.19</v>
      </c>
      <c r="Q192" s="9">
        <v>38.630000000000003</v>
      </c>
      <c r="R192" s="9">
        <v>15.06</v>
      </c>
      <c r="S192" s="9">
        <v>32.4</v>
      </c>
      <c r="T192" s="9">
        <v>17.34</v>
      </c>
      <c r="U192" s="12" t="s">
        <v>9</v>
      </c>
      <c r="V192" s="9">
        <v>17</v>
      </c>
      <c r="W192" s="9">
        <v>17.100000000000001</v>
      </c>
      <c r="X192" s="9"/>
      <c r="Y192" s="9"/>
      <c r="Z192" s="18" t="str">
        <f t="shared" si="9"/>
        <v>Pathway</v>
      </c>
      <c r="AA192" s="18" t="str">
        <f t="shared" si="10"/>
        <v>Google</v>
      </c>
      <c r="AB192" s="10" t="str">
        <f t="shared" si="11"/>
        <v>Bing</v>
      </c>
      <c r="AC192" s="13" t="s">
        <v>514</v>
      </c>
      <c r="AD192">
        <v>39.265222295999997</v>
      </c>
      <c r="AE192">
        <v>-84.357478693000004</v>
      </c>
      <c r="AF192">
        <v>39.266449582699998</v>
      </c>
      <c r="AG192">
        <v>-84.356489326200006</v>
      </c>
    </row>
    <row r="193" spans="1:33" x14ac:dyDescent="0.25">
      <c r="A193" s="12">
        <v>190</v>
      </c>
      <c r="B193" s="9">
        <v>8</v>
      </c>
      <c r="C193" s="9" t="s">
        <v>11</v>
      </c>
      <c r="D193" s="9" t="s">
        <v>997</v>
      </c>
      <c r="E193" s="9" t="s">
        <v>4</v>
      </c>
      <c r="F193" s="9" t="s">
        <v>10</v>
      </c>
      <c r="G193" s="9" t="s">
        <v>1457</v>
      </c>
      <c r="H193" s="13" t="s">
        <v>558</v>
      </c>
      <c r="I193" s="12">
        <v>104.31</v>
      </c>
      <c r="J193" s="9">
        <v>56.78</v>
      </c>
      <c r="K193" s="9">
        <v>100.64</v>
      </c>
      <c r="L193" s="9">
        <v>43.86</v>
      </c>
      <c r="M193" s="9">
        <v>3.22</v>
      </c>
      <c r="N193" s="9">
        <v>1.69</v>
      </c>
      <c r="O193" s="9">
        <v>2.83</v>
      </c>
      <c r="P193" s="9">
        <v>1.1399999999999999</v>
      </c>
      <c r="Q193" s="9">
        <v>38.630000000000003</v>
      </c>
      <c r="R193" s="9">
        <v>15.91</v>
      </c>
      <c r="S193" s="9">
        <v>32.86</v>
      </c>
      <c r="T193" s="9">
        <v>16.95</v>
      </c>
      <c r="U193" s="12" t="s">
        <v>19</v>
      </c>
      <c r="V193" s="9">
        <v>10.14</v>
      </c>
      <c r="W193" s="9">
        <v>10.24</v>
      </c>
      <c r="X193" s="9"/>
      <c r="Y193" s="9"/>
      <c r="Z193" s="18" t="str">
        <f t="shared" si="9"/>
        <v>Pathway</v>
      </c>
      <c r="AA193" s="18" t="str">
        <f t="shared" si="10"/>
        <v>Google</v>
      </c>
      <c r="AB193" s="10" t="str">
        <f t="shared" si="11"/>
        <v>Bing</v>
      </c>
      <c r="AC193" s="13" t="s">
        <v>514</v>
      </c>
      <c r="AD193">
        <v>39.202505905599999</v>
      </c>
      <c r="AE193">
        <v>-84.467569205999993</v>
      </c>
      <c r="AF193">
        <v>39.203840595800003</v>
      </c>
      <c r="AG193">
        <v>-84.466712003200001</v>
      </c>
    </row>
    <row r="194" spans="1:33" x14ac:dyDescent="0.25">
      <c r="A194" s="12">
        <v>191</v>
      </c>
      <c r="B194" s="9">
        <v>4</v>
      </c>
      <c r="C194" s="9" t="s">
        <v>23</v>
      </c>
      <c r="D194" s="9" t="s">
        <v>570</v>
      </c>
      <c r="E194" s="9" t="s">
        <v>4</v>
      </c>
      <c r="F194" s="9" t="s">
        <v>5</v>
      </c>
      <c r="G194" s="9" t="s">
        <v>1457</v>
      </c>
      <c r="H194" s="13" t="s">
        <v>571</v>
      </c>
      <c r="I194" s="12">
        <v>158.91999999999999</v>
      </c>
      <c r="J194" s="9">
        <v>9.69</v>
      </c>
      <c r="K194" s="9">
        <v>119.5</v>
      </c>
      <c r="L194" s="9">
        <v>109.8</v>
      </c>
      <c r="M194" s="9">
        <v>0</v>
      </c>
      <c r="N194" s="9">
        <v>0</v>
      </c>
      <c r="O194" s="9">
        <v>0</v>
      </c>
      <c r="P194" s="9">
        <v>0</v>
      </c>
      <c r="Q194" s="9">
        <v>45.57</v>
      </c>
      <c r="R194" s="9">
        <v>2.4300000000000002</v>
      </c>
      <c r="S194" s="9">
        <v>19.309999999999999</v>
      </c>
      <c r="T194" s="9">
        <v>16.88</v>
      </c>
      <c r="U194" s="12" t="s">
        <v>66</v>
      </c>
      <c r="V194" s="9">
        <v>11.76</v>
      </c>
      <c r="W194" s="9">
        <v>11.86</v>
      </c>
      <c r="X194" s="9"/>
      <c r="Y194" s="9"/>
      <c r="Z194" s="18" t="str">
        <f t="shared" si="9"/>
        <v>Pathway</v>
      </c>
      <c r="AA194" s="18" t="str">
        <f t="shared" si="10"/>
        <v>Google</v>
      </c>
      <c r="AB194" s="10" t="str">
        <f t="shared" si="11"/>
        <v>Bing</v>
      </c>
      <c r="AC194" s="13" t="s">
        <v>514</v>
      </c>
      <c r="AD194">
        <v>41.302056821299999</v>
      </c>
      <c r="AE194">
        <v>-81.518196173099994</v>
      </c>
      <c r="AF194">
        <v>41.303410565699998</v>
      </c>
      <c r="AG194">
        <v>-81.517597836799993</v>
      </c>
    </row>
    <row r="195" spans="1:33" x14ac:dyDescent="0.25">
      <c r="A195" s="12">
        <v>192</v>
      </c>
      <c r="B195" s="9">
        <v>8</v>
      </c>
      <c r="C195" s="9" t="s">
        <v>11</v>
      </c>
      <c r="D195" s="9" t="s">
        <v>907</v>
      </c>
      <c r="E195" s="9" t="s">
        <v>4</v>
      </c>
      <c r="F195" s="9" t="s">
        <v>65</v>
      </c>
      <c r="G195" s="9" t="s">
        <v>1457</v>
      </c>
      <c r="H195" s="13" t="s">
        <v>645</v>
      </c>
      <c r="I195" s="12">
        <v>164.81</v>
      </c>
      <c r="J195" s="9">
        <v>4.78</v>
      </c>
      <c r="K195" s="9">
        <v>108.28</v>
      </c>
      <c r="L195" s="9">
        <v>103.51</v>
      </c>
      <c r="M195" s="9">
        <v>0</v>
      </c>
      <c r="N195" s="9">
        <v>0</v>
      </c>
      <c r="O195" s="9">
        <v>0</v>
      </c>
      <c r="P195" s="9">
        <v>0</v>
      </c>
      <c r="Q195" s="9">
        <v>52.71</v>
      </c>
      <c r="R195" s="9">
        <v>1.3</v>
      </c>
      <c r="S195" s="9">
        <v>18.02</v>
      </c>
      <c r="T195" s="9">
        <v>16.71</v>
      </c>
      <c r="U195" s="12" t="s">
        <v>90</v>
      </c>
      <c r="V195" s="9">
        <v>26.45</v>
      </c>
      <c r="W195" s="9">
        <v>26.55</v>
      </c>
      <c r="X195" s="9"/>
      <c r="Y195" s="9"/>
      <c r="Z195" s="18" t="str">
        <f t="shared" si="9"/>
        <v>Pathway</v>
      </c>
      <c r="AA195" s="18" t="str">
        <f t="shared" si="10"/>
        <v>Google</v>
      </c>
      <c r="AB195" s="10" t="str">
        <f t="shared" si="11"/>
        <v>Bing</v>
      </c>
      <c r="AC195" s="13" t="s">
        <v>514</v>
      </c>
      <c r="AD195">
        <v>39.110701415800001</v>
      </c>
      <c r="AE195">
        <v>-84.432751369599998</v>
      </c>
      <c r="AF195">
        <v>39.109476867700003</v>
      </c>
      <c r="AG195">
        <v>-84.431728644900005</v>
      </c>
    </row>
    <row r="196" spans="1:33" x14ac:dyDescent="0.25">
      <c r="A196" s="12">
        <v>193</v>
      </c>
      <c r="B196" s="9">
        <v>2</v>
      </c>
      <c r="C196" s="9" t="s">
        <v>6</v>
      </c>
      <c r="D196" s="9" t="s">
        <v>993</v>
      </c>
      <c r="E196" s="9" t="s">
        <v>4</v>
      </c>
      <c r="F196" s="9" t="s">
        <v>5</v>
      </c>
      <c r="G196" s="9" t="s">
        <v>1457</v>
      </c>
      <c r="H196" s="13" t="s">
        <v>558</v>
      </c>
      <c r="I196" s="12">
        <v>99.33</v>
      </c>
      <c r="J196" s="9">
        <v>28.59</v>
      </c>
      <c r="K196" s="9">
        <v>91.65</v>
      </c>
      <c r="L196" s="9">
        <v>63.06</v>
      </c>
      <c r="M196" s="9">
        <v>0</v>
      </c>
      <c r="N196" s="9">
        <v>0</v>
      </c>
      <c r="O196" s="9">
        <v>0</v>
      </c>
      <c r="P196" s="9">
        <v>0</v>
      </c>
      <c r="Q196" s="9">
        <v>32.549999999999997</v>
      </c>
      <c r="R196" s="9">
        <v>7.66</v>
      </c>
      <c r="S196" s="9">
        <v>24.32</v>
      </c>
      <c r="T196" s="9">
        <v>16.66</v>
      </c>
      <c r="U196" s="12" t="s">
        <v>3</v>
      </c>
      <c r="V196" s="9">
        <v>7.2960000000000003</v>
      </c>
      <c r="W196" s="9">
        <v>7.3959999999999999</v>
      </c>
      <c r="X196" s="9"/>
      <c r="Y196" s="9"/>
      <c r="Z196" s="18" t="str">
        <f t="shared" si="9"/>
        <v>Pathway</v>
      </c>
      <c r="AA196" s="18" t="str">
        <f t="shared" si="10"/>
        <v>Google</v>
      </c>
      <c r="AB196" s="10" t="str">
        <f t="shared" si="11"/>
        <v>Bing</v>
      </c>
      <c r="AC196" s="13" t="s">
        <v>514</v>
      </c>
      <c r="AD196">
        <v>41.6894676127</v>
      </c>
      <c r="AE196">
        <v>-83.533400389400001</v>
      </c>
      <c r="AF196">
        <v>41.689583659299998</v>
      </c>
      <c r="AG196">
        <v>-83.531433540099997</v>
      </c>
    </row>
    <row r="197" spans="1:33" x14ac:dyDescent="0.25">
      <c r="A197" s="12">
        <v>194</v>
      </c>
      <c r="B197" s="9">
        <v>4</v>
      </c>
      <c r="C197" s="9" t="s">
        <v>23</v>
      </c>
      <c r="D197" s="9" t="s">
        <v>1017</v>
      </c>
      <c r="E197" s="9" t="s">
        <v>4</v>
      </c>
      <c r="F197" s="9" t="s">
        <v>5</v>
      </c>
      <c r="G197" s="9" t="s">
        <v>1457</v>
      </c>
      <c r="H197" s="13" t="s">
        <v>560</v>
      </c>
      <c r="I197" s="12">
        <v>152.30000000000001</v>
      </c>
      <c r="J197" s="9">
        <v>26.6</v>
      </c>
      <c r="K197" s="9">
        <v>137.75</v>
      </c>
      <c r="L197" s="9">
        <v>111.15</v>
      </c>
      <c r="M197" s="9">
        <v>9.77</v>
      </c>
      <c r="N197" s="9">
        <v>0.81</v>
      </c>
      <c r="O197" s="9">
        <v>6.65</v>
      </c>
      <c r="P197" s="9">
        <v>5.84</v>
      </c>
      <c r="Q197" s="9">
        <v>32.549999999999997</v>
      </c>
      <c r="R197" s="9">
        <v>7.09</v>
      </c>
      <c r="S197" s="9">
        <v>23.7</v>
      </c>
      <c r="T197" s="9">
        <v>16.600000000000001</v>
      </c>
      <c r="U197" s="12" t="s">
        <v>22</v>
      </c>
      <c r="V197" s="9">
        <v>6.21</v>
      </c>
      <c r="W197" s="9">
        <v>6.31</v>
      </c>
      <c r="X197" s="9"/>
      <c r="Y197" s="9"/>
      <c r="Z197" s="18" t="str">
        <f t="shared" ref="Z197:Z260" si="12">IF(LEFT(U197,1)="S",IF(RIGHT(U197,1)="C",HYPERLINK("http://pathweb.pathwayservices.com/ohiopublic/?nlfid='"&amp;U197&amp;"'&amp;logpoint="&amp;V197,"Pathway"),"Not Available"),"Not Available")</f>
        <v>Pathway</v>
      </c>
      <c r="AA197" s="18" t="str">
        <f t="shared" ref="AA197:AA260" si="13">IF(AF197=0,HYPERLINK(CONCATENATE("http://maps.google.com/maps?q=",+AD197,",+",+AE197,"+(Intersection)&amp;iwloc=A&amp;hl=en"),"Google"),HYPERLINK(CONCATENATE("http://maps.google.com/maps?f=q&amp;source=s_q&amp;hl=en&amp;geocode=&amp;q=",AD197,",+",AE197,"+(",H197,"  SLM ",V197,")+to:",AF197,",+",AG197,"+(",H197," SLM ",W197,")&amp;t=m"),"Google"))</f>
        <v>Google</v>
      </c>
      <c r="AB197" s="10" t="str">
        <f t="shared" ref="AB197:AB260" si="14">IF(AF197=0,HYPERLINK(CONCATENATE("http://bing.com/maps/default.aspx?rtop=1~0&amp;rtp=pos.",AD197,"_",AE197,"_",Y197),"Bing"),HYPERLINK(CONCATENATE("http://bing.com/maps/default.aspx?rtop=1~0&amp;rtp=pos.",AD197,"_",AE197,"_(",H197,"  SLM ",V197,"~pos.",AF197,"_",AG197,"_",H197,"  SLM ",W197,")"),"Bing"))</f>
        <v>Bing</v>
      </c>
      <c r="AC197" s="13" t="s">
        <v>514</v>
      </c>
      <c r="AD197">
        <v>41.035597976600002</v>
      </c>
      <c r="AE197">
        <v>-81.570788175700002</v>
      </c>
      <c r="AF197">
        <v>41.035603143300001</v>
      </c>
      <c r="AG197">
        <v>-81.568981007199994</v>
      </c>
    </row>
    <row r="198" spans="1:33" x14ac:dyDescent="0.25">
      <c r="A198" s="12">
        <v>195</v>
      </c>
      <c r="B198" s="9">
        <v>8</v>
      </c>
      <c r="C198" s="9" t="s">
        <v>11</v>
      </c>
      <c r="D198" s="9" t="s">
        <v>1040</v>
      </c>
      <c r="E198" s="9" t="s">
        <v>4</v>
      </c>
      <c r="F198" s="9" t="s">
        <v>5</v>
      </c>
      <c r="G198" s="9" t="s">
        <v>1457</v>
      </c>
      <c r="H198" s="13" t="s">
        <v>1041</v>
      </c>
      <c r="I198" s="12">
        <v>155.61000000000001</v>
      </c>
      <c r="J198" s="9">
        <v>25.74</v>
      </c>
      <c r="K198" s="9">
        <v>140.13999999999999</v>
      </c>
      <c r="L198" s="9">
        <v>114.4</v>
      </c>
      <c r="M198" s="9">
        <v>6.51</v>
      </c>
      <c r="N198" s="9">
        <v>0.78</v>
      </c>
      <c r="O198" s="9">
        <v>4.47</v>
      </c>
      <c r="P198" s="9">
        <v>3.69</v>
      </c>
      <c r="Q198" s="9">
        <v>32.549999999999997</v>
      </c>
      <c r="R198" s="9">
        <v>6.85</v>
      </c>
      <c r="S198" s="9">
        <v>23.41</v>
      </c>
      <c r="T198" s="9">
        <v>16.559999999999999</v>
      </c>
      <c r="U198" s="12" t="s">
        <v>24</v>
      </c>
      <c r="V198" s="9">
        <v>0.15</v>
      </c>
      <c r="W198" s="9">
        <v>0.25</v>
      </c>
      <c r="X198" s="9"/>
      <c r="Y198" s="9"/>
      <c r="Z198" s="18" t="str">
        <f t="shared" si="12"/>
        <v>Pathway</v>
      </c>
      <c r="AA198" s="18" t="str">
        <f t="shared" si="13"/>
        <v>Google</v>
      </c>
      <c r="AB198" s="10" t="str">
        <f t="shared" si="14"/>
        <v>Bing</v>
      </c>
      <c r="AC198" s="13" t="s">
        <v>514</v>
      </c>
      <c r="AD198">
        <v>39.174139420700001</v>
      </c>
      <c r="AE198">
        <v>-84.487629735699997</v>
      </c>
      <c r="AF198">
        <v>39.174062941499997</v>
      </c>
      <c r="AG198">
        <v>-84.485741086900006</v>
      </c>
    </row>
    <row r="199" spans="1:33" x14ac:dyDescent="0.25">
      <c r="A199" s="12">
        <v>196</v>
      </c>
      <c r="B199" s="9">
        <v>8</v>
      </c>
      <c r="C199" s="9" t="s">
        <v>11</v>
      </c>
      <c r="D199" s="9" t="s">
        <v>1009</v>
      </c>
      <c r="E199" s="9" t="s">
        <v>4</v>
      </c>
      <c r="F199" s="9" t="s">
        <v>10</v>
      </c>
      <c r="G199" s="9" t="s">
        <v>1457</v>
      </c>
      <c r="H199" s="13" t="s">
        <v>1010</v>
      </c>
      <c r="I199" s="12">
        <v>120.12</v>
      </c>
      <c r="J199" s="9">
        <v>34.22</v>
      </c>
      <c r="K199" s="9">
        <v>109.65</v>
      </c>
      <c r="L199" s="9">
        <v>75.430000000000007</v>
      </c>
      <c r="M199" s="9">
        <v>0</v>
      </c>
      <c r="N199" s="9">
        <v>0</v>
      </c>
      <c r="O199" s="9">
        <v>0</v>
      </c>
      <c r="P199" s="9">
        <v>0</v>
      </c>
      <c r="Q199" s="9">
        <v>35.409999999999997</v>
      </c>
      <c r="R199" s="9">
        <v>9.07</v>
      </c>
      <c r="S199" s="9">
        <v>25.57</v>
      </c>
      <c r="T199" s="9">
        <v>16.5</v>
      </c>
      <c r="U199" s="12" t="s">
        <v>40</v>
      </c>
      <c r="V199" s="9">
        <v>19.02</v>
      </c>
      <c r="W199" s="9">
        <v>19.12</v>
      </c>
      <c r="X199" s="9"/>
      <c r="Y199" s="9"/>
      <c r="Z199" s="18" t="str">
        <f t="shared" si="12"/>
        <v>Pathway</v>
      </c>
      <c r="AA199" s="18" t="str">
        <f t="shared" si="13"/>
        <v>Google</v>
      </c>
      <c r="AB199" s="10" t="str">
        <f t="shared" si="14"/>
        <v>Bing</v>
      </c>
      <c r="AC199" s="13" t="s">
        <v>514</v>
      </c>
      <c r="AD199">
        <v>39.154780404699999</v>
      </c>
      <c r="AE199">
        <v>-84.543500754999997</v>
      </c>
      <c r="AF199">
        <v>39.153665952799997</v>
      </c>
      <c r="AG199">
        <v>-84.542175685199993</v>
      </c>
    </row>
    <row r="200" spans="1:33" x14ac:dyDescent="0.25">
      <c r="A200" s="12">
        <v>197</v>
      </c>
      <c r="B200" s="9">
        <v>12</v>
      </c>
      <c r="C200" s="9" t="s">
        <v>14</v>
      </c>
      <c r="D200" s="9" t="s">
        <v>1000</v>
      </c>
      <c r="E200" s="9" t="s">
        <v>4</v>
      </c>
      <c r="F200" s="9" t="s">
        <v>10</v>
      </c>
      <c r="G200" s="9" t="s">
        <v>1457</v>
      </c>
      <c r="H200" s="13" t="s">
        <v>571</v>
      </c>
      <c r="I200" s="12">
        <v>104.31</v>
      </c>
      <c r="J200" s="9">
        <v>38.979999999999997</v>
      </c>
      <c r="K200" s="9">
        <v>97.22</v>
      </c>
      <c r="L200" s="9">
        <v>58.24</v>
      </c>
      <c r="M200" s="9">
        <v>0</v>
      </c>
      <c r="N200" s="9">
        <v>0</v>
      </c>
      <c r="O200" s="9">
        <v>0</v>
      </c>
      <c r="P200" s="9">
        <v>0</v>
      </c>
      <c r="Q200" s="9">
        <v>35.409999999999997</v>
      </c>
      <c r="R200" s="9">
        <v>10.48</v>
      </c>
      <c r="S200" s="9">
        <v>26.92</v>
      </c>
      <c r="T200" s="9">
        <v>16.440000000000001</v>
      </c>
      <c r="U200" s="12" t="s">
        <v>27</v>
      </c>
      <c r="V200" s="9">
        <v>0.49</v>
      </c>
      <c r="W200" s="9">
        <v>0.59</v>
      </c>
      <c r="X200" s="9"/>
      <c r="Y200" s="9"/>
      <c r="Z200" s="18" t="str">
        <f t="shared" si="12"/>
        <v>Pathway</v>
      </c>
      <c r="AA200" s="18" t="str">
        <f t="shared" si="13"/>
        <v>Google</v>
      </c>
      <c r="AB200" s="10" t="str">
        <f t="shared" si="14"/>
        <v>Bing</v>
      </c>
      <c r="AC200" s="13" t="s">
        <v>514</v>
      </c>
      <c r="AD200">
        <v>41.357106108700002</v>
      </c>
      <c r="AE200">
        <v>-81.513824715599995</v>
      </c>
      <c r="AF200">
        <v>41.3585022241</v>
      </c>
      <c r="AG200">
        <v>-81.514348558699993</v>
      </c>
    </row>
    <row r="201" spans="1:33" x14ac:dyDescent="0.25">
      <c r="A201" s="12">
        <v>198</v>
      </c>
      <c r="B201" s="9">
        <v>4</v>
      </c>
      <c r="C201" s="9" t="s">
        <v>23</v>
      </c>
      <c r="D201" s="9" t="s">
        <v>1013</v>
      </c>
      <c r="E201" s="9" t="s">
        <v>4</v>
      </c>
      <c r="F201" s="9" t="s">
        <v>10</v>
      </c>
      <c r="G201" s="9" t="s">
        <v>1457</v>
      </c>
      <c r="H201" s="13" t="s">
        <v>1014</v>
      </c>
      <c r="I201" s="12">
        <v>135.38</v>
      </c>
      <c r="J201" s="9">
        <v>36.450000000000003</v>
      </c>
      <c r="K201" s="9">
        <v>124.02</v>
      </c>
      <c r="L201" s="9">
        <v>87.57</v>
      </c>
      <c r="M201" s="9">
        <v>6.41</v>
      </c>
      <c r="N201" s="9">
        <v>1.03</v>
      </c>
      <c r="O201" s="9">
        <v>4.49</v>
      </c>
      <c r="P201" s="9">
        <v>3.46</v>
      </c>
      <c r="Q201" s="9">
        <v>35.26</v>
      </c>
      <c r="R201" s="9">
        <v>9.73</v>
      </c>
      <c r="S201" s="9">
        <v>26.16</v>
      </c>
      <c r="T201" s="9">
        <v>16.43</v>
      </c>
      <c r="U201" s="12" t="s">
        <v>39</v>
      </c>
      <c r="V201" s="9">
        <v>1.101</v>
      </c>
      <c r="W201" s="9">
        <v>1.2010000000000001</v>
      </c>
      <c r="X201" s="9"/>
      <c r="Y201" s="9"/>
      <c r="Z201" s="18" t="str">
        <f t="shared" si="12"/>
        <v>Pathway</v>
      </c>
      <c r="AA201" s="18" t="str">
        <f t="shared" si="13"/>
        <v>Google</v>
      </c>
      <c r="AB201" s="10" t="str">
        <f t="shared" si="14"/>
        <v>Bing</v>
      </c>
      <c r="AC201" s="13" t="s">
        <v>2324</v>
      </c>
      <c r="AD201">
        <v>41.074414426399997</v>
      </c>
      <c r="AE201">
        <v>-81.504249640899999</v>
      </c>
      <c r="AF201">
        <v>41.075924306099999</v>
      </c>
      <c r="AG201">
        <v>-81.5042250005</v>
      </c>
    </row>
    <row r="202" spans="1:33" x14ac:dyDescent="0.25">
      <c r="A202" s="12">
        <v>199</v>
      </c>
      <c r="B202" s="9">
        <v>6</v>
      </c>
      <c r="C202" s="9" t="s">
        <v>8</v>
      </c>
      <c r="D202" s="9" t="s">
        <v>1005</v>
      </c>
      <c r="E202" s="9" t="s">
        <v>4</v>
      </c>
      <c r="F202" s="9" t="s">
        <v>13</v>
      </c>
      <c r="G202" s="9" t="s">
        <v>1457</v>
      </c>
      <c r="H202" s="13" t="s">
        <v>1006</v>
      </c>
      <c r="I202" s="12">
        <v>151.12</v>
      </c>
      <c r="J202" s="9">
        <v>62.06</v>
      </c>
      <c r="K202" s="9">
        <v>143.5</v>
      </c>
      <c r="L202" s="9">
        <v>81.44</v>
      </c>
      <c r="M202" s="9">
        <v>9.6</v>
      </c>
      <c r="N202" s="9">
        <v>1.7</v>
      </c>
      <c r="O202" s="9">
        <v>7.58</v>
      </c>
      <c r="P202" s="9">
        <v>5.88</v>
      </c>
      <c r="Q202" s="9">
        <v>38.4</v>
      </c>
      <c r="R202" s="9">
        <v>16.43</v>
      </c>
      <c r="S202" s="9">
        <v>32.78</v>
      </c>
      <c r="T202" s="9">
        <v>16.36</v>
      </c>
      <c r="U202" s="12" t="s">
        <v>26</v>
      </c>
      <c r="V202" s="9">
        <v>19.829999999999998</v>
      </c>
      <c r="W202" s="9">
        <v>19.93</v>
      </c>
      <c r="X202" s="9"/>
      <c r="Y202" s="9"/>
      <c r="Z202" s="18" t="str">
        <f t="shared" si="12"/>
        <v>Pathway</v>
      </c>
      <c r="AA202" s="18" t="str">
        <f t="shared" si="13"/>
        <v>Google</v>
      </c>
      <c r="AB202" s="10" t="str">
        <f t="shared" si="14"/>
        <v>Bing</v>
      </c>
      <c r="AC202" s="13" t="s">
        <v>514</v>
      </c>
      <c r="AD202">
        <v>40.108916616899997</v>
      </c>
      <c r="AE202">
        <v>-83.090939034800002</v>
      </c>
      <c r="AF202">
        <v>40.108929935100001</v>
      </c>
      <c r="AG202">
        <v>-83.089216930199996</v>
      </c>
    </row>
    <row r="203" spans="1:33" x14ac:dyDescent="0.25">
      <c r="A203" s="12">
        <v>200</v>
      </c>
      <c r="B203" s="9">
        <v>6</v>
      </c>
      <c r="C203" s="9" t="s">
        <v>8</v>
      </c>
      <c r="D203" s="9" t="s">
        <v>1005</v>
      </c>
      <c r="E203" s="9" t="s">
        <v>4</v>
      </c>
      <c r="F203" s="9" t="s">
        <v>13</v>
      </c>
      <c r="G203" s="9" t="s">
        <v>1457</v>
      </c>
      <c r="H203" s="13" t="s">
        <v>1006</v>
      </c>
      <c r="I203" s="12">
        <v>91.98</v>
      </c>
      <c r="J203" s="9">
        <v>62.06</v>
      </c>
      <c r="K203" s="9">
        <v>89.42</v>
      </c>
      <c r="L203" s="9">
        <v>27.37</v>
      </c>
      <c r="M203" s="9">
        <v>6.4</v>
      </c>
      <c r="N203" s="9">
        <v>1.7</v>
      </c>
      <c r="O203" s="9">
        <v>5.2</v>
      </c>
      <c r="P203" s="9">
        <v>3.5</v>
      </c>
      <c r="Q203" s="9">
        <v>38.4</v>
      </c>
      <c r="R203" s="9">
        <v>16.43</v>
      </c>
      <c r="S203" s="9">
        <v>32.78</v>
      </c>
      <c r="T203" s="9">
        <v>16.36</v>
      </c>
      <c r="U203" s="12" t="s">
        <v>26</v>
      </c>
      <c r="V203" s="9">
        <v>22.55</v>
      </c>
      <c r="W203" s="9">
        <v>22.65</v>
      </c>
      <c r="X203" s="9"/>
      <c r="Y203" s="9"/>
      <c r="Z203" s="18" t="str">
        <f t="shared" si="12"/>
        <v>Pathway</v>
      </c>
      <c r="AA203" s="18" t="str">
        <f t="shared" si="13"/>
        <v>Google</v>
      </c>
      <c r="AB203" s="10" t="str">
        <f t="shared" si="14"/>
        <v>Bing</v>
      </c>
      <c r="AC203" s="13" t="s">
        <v>514</v>
      </c>
      <c r="AD203">
        <v>40.112241413200003</v>
      </c>
      <c r="AE203">
        <v>-83.040090065200005</v>
      </c>
      <c r="AF203">
        <v>40.112229094500002</v>
      </c>
      <c r="AG203">
        <v>-83.038257356399996</v>
      </c>
    </row>
    <row r="204" spans="1:33" x14ac:dyDescent="0.25">
      <c r="A204" s="12">
        <v>201</v>
      </c>
      <c r="B204" s="9">
        <v>6</v>
      </c>
      <c r="C204" s="9" t="s">
        <v>8</v>
      </c>
      <c r="D204" s="9" t="s">
        <v>1005</v>
      </c>
      <c r="E204" s="9" t="s">
        <v>4</v>
      </c>
      <c r="F204" s="9" t="s">
        <v>5</v>
      </c>
      <c r="G204" s="9" t="s">
        <v>1457</v>
      </c>
      <c r="H204" s="13" t="s">
        <v>1006</v>
      </c>
      <c r="I204" s="12">
        <v>82.77</v>
      </c>
      <c r="J204" s="9">
        <v>23.27</v>
      </c>
      <c r="K204" s="9">
        <v>75.03</v>
      </c>
      <c r="L204" s="9">
        <v>51.76</v>
      </c>
      <c r="M204" s="9">
        <v>0</v>
      </c>
      <c r="N204" s="9">
        <v>0</v>
      </c>
      <c r="O204" s="9">
        <v>0</v>
      </c>
      <c r="P204" s="9">
        <v>0</v>
      </c>
      <c r="Q204" s="9">
        <v>32.549999999999997</v>
      </c>
      <c r="R204" s="9">
        <v>6.15</v>
      </c>
      <c r="S204" s="9">
        <v>22.5</v>
      </c>
      <c r="T204" s="9">
        <v>16.350000000000001</v>
      </c>
      <c r="U204" s="12" t="s">
        <v>26</v>
      </c>
      <c r="V204" s="9">
        <v>46.13</v>
      </c>
      <c r="W204" s="9">
        <v>46.23</v>
      </c>
      <c r="X204" s="9"/>
      <c r="Y204" s="9"/>
      <c r="Z204" s="18" t="str">
        <f t="shared" si="12"/>
        <v>Pathway</v>
      </c>
      <c r="AA204" s="18" t="str">
        <f t="shared" si="13"/>
        <v>Google</v>
      </c>
      <c r="AB204" s="10" t="str">
        <f t="shared" si="14"/>
        <v>Bing</v>
      </c>
      <c r="AC204" s="13" t="s">
        <v>514</v>
      </c>
      <c r="AD204">
        <v>39.902318548799997</v>
      </c>
      <c r="AE204">
        <v>-82.898094326199995</v>
      </c>
      <c r="AF204">
        <v>39.901187061800002</v>
      </c>
      <c r="AG204">
        <v>-82.899207433699999</v>
      </c>
    </row>
    <row r="205" spans="1:33" x14ac:dyDescent="0.25">
      <c r="A205" s="12">
        <v>202</v>
      </c>
      <c r="B205" s="9">
        <v>12</v>
      </c>
      <c r="C205" s="9" t="s">
        <v>14</v>
      </c>
      <c r="D205" s="9" t="s">
        <v>996</v>
      </c>
      <c r="E205" s="9" t="s">
        <v>4</v>
      </c>
      <c r="F205" s="9" t="s">
        <v>10</v>
      </c>
      <c r="G205" s="9" t="s">
        <v>1457</v>
      </c>
      <c r="H205" s="13" t="s">
        <v>554</v>
      </c>
      <c r="I205" s="12">
        <v>231.81</v>
      </c>
      <c r="J205" s="9">
        <v>41.72</v>
      </c>
      <c r="K205" s="9">
        <v>179.51</v>
      </c>
      <c r="L205" s="9">
        <v>137.79</v>
      </c>
      <c r="M205" s="9">
        <v>0</v>
      </c>
      <c r="N205" s="9">
        <v>1.2</v>
      </c>
      <c r="O205" s="9">
        <v>0.74</v>
      </c>
      <c r="P205" s="9">
        <v>0</v>
      </c>
      <c r="Q205" s="9">
        <v>53.66</v>
      </c>
      <c r="R205" s="9">
        <v>11.3</v>
      </c>
      <c r="S205" s="9">
        <v>27.61</v>
      </c>
      <c r="T205" s="9">
        <v>16.309999999999999</v>
      </c>
      <c r="U205" s="12" t="s">
        <v>12</v>
      </c>
      <c r="V205" s="9">
        <v>16.25</v>
      </c>
      <c r="W205" s="9">
        <v>16.28</v>
      </c>
      <c r="X205" s="9"/>
      <c r="Y205" s="9"/>
      <c r="Z205" s="18" t="str">
        <f t="shared" si="12"/>
        <v>Pathway</v>
      </c>
      <c r="AA205" s="18" t="str">
        <f t="shared" si="13"/>
        <v>Google</v>
      </c>
      <c r="AB205" s="10" t="str">
        <f t="shared" si="14"/>
        <v>Bing</v>
      </c>
      <c r="AC205" s="13" t="s">
        <v>514</v>
      </c>
      <c r="AD205">
        <v>41.494413254100003</v>
      </c>
      <c r="AE205">
        <v>-81.682451740700003</v>
      </c>
      <c r="AF205">
        <v>41.4946802065</v>
      </c>
      <c r="AG205">
        <v>-81.681733522100004</v>
      </c>
    </row>
    <row r="206" spans="1:33" x14ac:dyDescent="0.25">
      <c r="A206" s="12">
        <v>203</v>
      </c>
      <c r="B206" s="9">
        <v>8</v>
      </c>
      <c r="C206" s="9" t="s">
        <v>11</v>
      </c>
      <c r="D206" s="9" t="s">
        <v>995</v>
      </c>
      <c r="E206" s="9" t="s">
        <v>4</v>
      </c>
      <c r="F206" s="9" t="s">
        <v>13</v>
      </c>
      <c r="G206" s="9" t="s">
        <v>1457</v>
      </c>
      <c r="H206" s="13" t="s">
        <v>549</v>
      </c>
      <c r="I206" s="12">
        <v>167.54</v>
      </c>
      <c r="J206" s="9">
        <v>62.83</v>
      </c>
      <c r="K206" s="9">
        <v>158.69</v>
      </c>
      <c r="L206" s="9">
        <v>95.86</v>
      </c>
      <c r="M206" s="9">
        <v>3.2</v>
      </c>
      <c r="N206" s="9">
        <v>1.72</v>
      </c>
      <c r="O206" s="9">
        <v>2.82</v>
      </c>
      <c r="P206" s="9">
        <v>1.1100000000000001</v>
      </c>
      <c r="Q206" s="9">
        <v>38.4</v>
      </c>
      <c r="R206" s="9">
        <v>16.62</v>
      </c>
      <c r="S206" s="9">
        <v>32.880000000000003</v>
      </c>
      <c r="T206" s="9">
        <v>16.260000000000002</v>
      </c>
      <c r="U206" s="12" t="s">
        <v>9</v>
      </c>
      <c r="V206" s="9">
        <v>6.8609999999999998</v>
      </c>
      <c r="W206" s="9">
        <v>6.9610000000000003</v>
      </c>
      <c r="X206" s="9"/>
      <c r="Y206" s="9"/>
      <c r="Z206" s="18" t="str">
        <f t="shared" si="12"/>
        <v>Pathway</v>
      </c>
      <c r="AA206" s="18" t="str">
        <f t="shared" si="13"/>
        <v>Google</v>
      </c>
      <c r="AB206" s="10" t="str">
        <f t="shared" si="14"/>
        <v>Bing</v>
      </c>
      <c r="AC206" s="13" t="s">
        <v>514</v>
      </c>
      <c r="AD206">
        <v>39.150947539599997</v>
      </c>
      <c r="AE206">
        <v>-84.444564683699994</v>
      </c>
      <c r="AF206">
        <v>39.152260525599999</v>
      </c>
      <c r="AG206">
        <v>-84.443499725199999</v>
      </c>
    </row>
    <row r="207" spans="1:33" x14ac:dyDescent="0.25">
      <c r="A207" s="12">
        <v>204</v>
      </c>
      <c r="B207" s="9">
        <v>8</v>
      </c>
      <c r="C207" s="9" t="s">
        <v>11</v>
      </c>
      <c r="D207" s="9" t="s">
        <v>1009</v>
      </c>
      <c r="E207" s="9" t="s">
        <v>4</v>
      </c>
      <c r="F207" s="9" t="s">
        <v>10</v>
      </c>
      <c r="G207" s="9" t="s">
        <v>1457</v>
      </c>
      <c r="H207" s="13" t="s">
        <v>1010</v>
      </c>
      <c r="I207" s="12">
        <v>126.44</v>
      </c>
      <c r="J207" s="9">
        <v>29.01</v>
      </c>
      <c r="K207" s="9">
        <v>112.73</v>
      </c>
      <c r="L207" s="9">
        <v>83.72</v>
      </c>
      <c r="M207" s="9">
        <v>6.44</v>
      </c>
      <c r="N207" s="9">
        <v>0.8</v>
      </c>
      <c r="O207" s="9">
        <v>4.09</v>
      </c>
      <c r="P207" s="9">
        <v>3.28</v>
      </c>
      <c r="Q207" s="9">
        <v>35.409999999999997</v>
      </c>
      <c r="R207" s="9">
        <v>7.55</v>
      </c>
      <c r="S207" s="9">
        <v>23.78</v>
      </c>
      <c r="T207" s="9">
        <v>16.23</v>
      </c>
      <c r="U207" s="12" t="s">
        <v>40</v>
      </c>
      <c r="V207" s="9">
        <v>18.901</v>
      </c>
      <c r="W207" s="9">
        <v>19.001000000000001</v>
      </c>
      <c r="X207" s="9"/>
      <c r="Y207" s="9"/>
      <c r="Z207" s="18" t="str">
        <f t="shared" si="12"/>
        <v>Pathway</v>
      </c>
      <c r="AA207" s="18" t="str">
        <f t="shared" si="13"/>
        <v>Google</v>
      </c>
      <c r="AB207" s="10" t="str">
        <f t="shared" si="14"/>
        <v>Bing</v>
      </c>
      <c r="AC207" s="13" t="s">
        <v>514</v>
      </c>
      <c r="AD207">
        <v>39.155599340899997</v>
      </c>
      <c r="AE207">
        <v>-84.544942451799997</v>
      </c>
      <c r="AF207">
        <v>39.154917037600001</v>
      </c>
      <c r="AG207">
        <v>-84.543718320599993</v>
      </c>
    </row>
    <row r="208" spans="1:33" x14ac:dyDescent="0.25">
      <c r="A208" s="12">
        <v>205</v>
      </c>
      <c r="B208" s="9">
        <v>8</v>
      </c>
      <c r="C208" s="9" t="s">
        <v>11</v>
      </c>
      <c r="D208" s="9" t="s">
        <v>1009</v>
      </c>
      <c r="E208" s="9" t="s">
        <v>4</v>
      </c>
      <c r="F208" s="9" t="s">
        <v>10</v>
      </c>
      <c r="G208" s="9" t="s">
        <v>1457</v>
      </c>
      <c r="H208" s="13" t="s">
        <v>1010</v>
      </c>
      <c r="I208" s="12">
        <v>126.44</v>
      </c>
      <c r="J208" s="9">
        <v>29.01</v>
      </c>
      <c r="K208" s="9">
        <v>112.73</v>
      </c>
      <c r="L208" s="9">
        <v>83.72</v>
      </c>
      <c r="M208" s="9">
        <v>6.44</v>
      </c>
      <c r="N208" s="9">
        <v>0.8</v>
      </c>
      <c r="O208" s="9">
        <v>4.09</v>
      </c>
      <c r="P208" s="9">
        <v>3.28</v>
      </c>
      <c r="Q208" s="9">
        <v>35.409999999999997</v>
      </c>
      <c r="R208" s="9">
        <v>7.55</v>
      </c>
      <c r="S208" s="9">
        <v>23.78</v>
      </c>
      <c r="T208" s="9">
        <v>16.23</v>
      </c>
      <c r="U208" s="12" t="s">
        <v>40</v>
      </c>
      <c r="V208" s="9">
        <v>18.920000000000002</v>
      </c>
      <c r="W208" s="9">
        <v>19.02</v>
      </c>
      <c r="X208" s="9"/>
      <c r="Y208" s="9"/>
      <c r="Z208" s="18" t="str">
        <f t="shared" si="12"/>
        <v>Pathway</v>
      </c>
      <c r="AA208" s="18" t="str">
        <f t="shared" si="13"/>
        <v>Google</v>
      </c>
      <c r="AB208" s="10" t="str">
        <f t="shared" si="14"/>
        <v>Bing</v>
      </c>
      <c r="AC208" s="13" t="s">
        <v>514</v>
      </c>
      <c r="AD208">
        <v>39.155456745800002</v>
      </c>
      <c r="AE208">
        <v>-84.544688375600003</v>
      </c>
      <c r="AF208">
        <v>39.154780404699999</v>
      </c>
      <c r="AG208">
        <v>-84.543500754999997</v>
      </c>
    </row>
    <row r="209" spans="1:33" x14ac:dyDescent="0.25">
      <c r="A209" s="12">
        <v>206</v>
      </c>
      <c r="B209" s="9">
        <v>6</v>
      </c>
      <c r="C209" s="9" t="s">
        <v>8</v>
      </c>
      <c r="D209" s="9" t="s">
        <v>1005</v>
      </c>
      <c r="E209" s="9" t="s">
        <v>4</v>
      </c>
      <c r="F209" s="9" t="s">
        <v>10</v>
      </c>
      <c r="G209" s="9" t="s">
        <v>1457</v>
      </c>
      <c r="H209" s="13" t="s">
        <v>1006</v>
      </c>
      <c r="I209" s="12">
        <v>110.63</v>
      </c>
      <c r="J209" s="9">
        <v>43.25</v>
      </c>
      <c r="K209" s="9">
        <v>103.97</v>
      </c>
      <c r="L209" s="9">
        <v>60.72</v>
      </c>
      <c r="M209" s="9">
        <v>3.22</v>
      </c>
      <c r="N209" s="9">
        <v>1.25</v>
      </c>
      <c r="O209" s="9">
        <v>2.6</v>
      </c>
      <c r="P209" s="9">
        <v>1.35</v>
      </c>
      <c r="Q209" s="9">
        <v>35.409999999999997</v>
      </c>
      <c r="R209" s="9">
        <v>11.77</v>
      </c>
      <c r="S209" s="9">
        <v>27.96</v>
      </c>
      <c r="T209" s="9">
        <v>16.190000000000001</v>
      </c>
      <c r="U209" s="12" t="s">
        <v>26</v>
      </c>
      <c r="V209" s="9">
        <v>10.59</v>
      </c>
      <c r="W209" s="9">
        <v>10.69</v>
      </c>
      <c r="X209" s="9"/>
      <c r="Y209" s="9"/>
      <c r="Z209" s="18" t="str">
        <f t="shared" si="12"/>
        <v>Pathway</v>
      </c>
      <c r="AA209" s="18" t="str">
        <f t="shared" si="13"/>
        <v>Google</v>
      </c>
      <c r="AB209" s="10" t="str">
        <f t="shared" si="14"/>
        <v>Bing</v>
      </c>
      <c r="AC209" s="13" t="s">
        <v>514</v>
      </c>
      <c r="AD209">
        <v>40.003798059700003</v>
      </c>
      <c r="AE209">
        <v>-83.118283137999995</v>
      </c>
      <c r="AF209">
        <v>40.0051727253</v>
      </c>
      <c r="AG209">
        <v>-83.1184851939</v>
      </c>
    </row>
    <row r="210" spans="1:33" x14ac:dyDescent="0.25">
      <c r="A210" s="12">
        <v>207</v>
      </c>
      <c r="B210" s="9">
        <v>8</v>
      </c>
      <c r="C210" s="9" t="s">
        <v>11</v>
      </c>
      <c r="D210" s="9" t="s">
        <v>572</v>
      </c>
      <c r="E210" s="9" t="s">
        <v>4</v>
      </c>
      <c r="F210" s="9" t="s">
        <v>13</v>
      </c>
      <c r="G210" s="9" t="s">
        <v>1457</v>
      </c>
      <c r="H210" s="13" t="s">
        <v>573</v>
      </c>
      <c r="I210" s="12">
        <v>88.7</v>
      </c>
      <c r="J210" s="9">
        <v>35.29</v>
      </c>
      <c r="K210" s="9">
        <v>81.16</v>
      </c>
      <c r="L210" s="9">
        <v>45.86</v>
      </c>
      <c r="M210" s="9">
        <v>0</v>
      </c>
      <c r="N210" s="9">
        <v>0</v>
      </c>
      <c r="O210" s="9">
        <v>0</v>
      </c>
      <c r="P210" s="9">
        <v>0</v>
      </c>
      <c r="Q210" s="9">
        <v>35.200000000000003</v>
      </c>
      <c r="R210" s="9">
        <v>9.67</v>
      </c>
      <c r="S210" s="9">
        <v>25.8</v>
      </c>
      <c r="T210" s="9">
        <v>16.13</v>
      </c>
      <c r="U210" s="12" t="s">
        <v>20</v>
      </c>
      <c r="V210" s="9">
        <v>30.04</v>
      </c>
      <c r="W210" s="9">
        <v>30.14</v>
      </c>
      <c r="X210" s="9"/>
      <c r="Y210" s="9"/>
      <c r="Z210" s="18" t="str">
        <f t="shared" si="12"/>
        <v>Pathway</v>
      </c>
      <c r="AA210" s="18" t="str">
        <f t="shared" si="13"/>
        <v>Google</v>
      </c>
      <c r="AB210" s="10" t="str">
        <f t="shared" si="14"/>
        <v>Bing</v>
      </c>
      <c r="AC210" s="13" t="s">
        <v>514</v>
      </c>
      <c r="AD210">
        <v>39.282909023599998</v>
      </c>
      <c r="AE210">
        <v>-84.367218369200003</v>
      </c>
      <c r="AF210">
        <v>39.281884577699998</v>
      </c>
      <c r="AG210">
        <v>-84.365844733299994</v>
      </c>
    </row>
    <row r="211" spans="1:33" x14ac:dyDescent="0.25">
      <c r="A211" s="12">
        <v>208</v>
      </c>
      <c r="B211" s="9">
        <v>4</v>
      </c>
      <c r="C211" s="9" t="s">
        <v>23</v>
      </c>
      <c r="D211" s="9" t="s">
        <v>1017</v>
      </c>
      <c r="E211" s="9" t="s">
        <v>4</v>
      </c>
      <c r="F211" s="9" t="s">
        <v>13</v>
      </c>
      <c r="G211" s="9" t="s">
        <v>1457</v>
      </c>
      <c r="H211" s="13" t="s">
        <v>560</v>
      </c>
      <c r="I211" s="12">
        <v>85.41</v>
      </c>
      <c r="J211" s="9">
        <v>34.65</v>
      </c>
      <c r="K211" s="9">
        <v>78.13</v>
      </c>
      <c r="L211" s="9">
        <v>43.48</v>
      </c>
      <c r="M211" s="9">
        <v>0</v>
      </c>
      <c r="N211" s="9">
        <v>0</v>
      </c>
      <c r="O211" s="9">
        <v>0</v>
      </c>
      <c r="P211" s="9">
        <v>0</v>
      </c>
      <c r="Q211" s="9">
        <v>35.200000000000003</v>
      </c>
      <c r="R211" s="9">
        <v>9.51</v>
      </c>
      <c r="S211" s="9">
        <v>25.64</v>
      </c>
      <c r="T211" s="9">
        <v>16.13</v>
      </c>
      <c r="U211" s="12" t="s">
        <v>22</v>
      </c>
      <c r="V211" s="9">
        <v>11.221</v>
      </c>
      <c r="W211" s="9">
        <v>11.321</v>
      </c>
      <c r="X211" s="9"/>
      <c r="Y211" s="9"/>
      <c r="Z211" s="18" t="str">
        <f t="shared" si="12"/>
        <v>Pathway</v>
      </c>
      <c r="AA211" s="18" t="str">
        <f t="shared" si="13"/>
        <v>Google</v>
      </c>
      <c r="AB211" s="10" t="str">
        <f t="shared" si="14"/>
        <v>Bing</v>
      </c>
      <c r="AC211" s="13" t="s">
        <v>514</v>
      </c>
      <c r="AD211">
        <v>41.062413810000002</v>
      </c>
      <c r="AE211">
        <v>-81.511013429499997</v>
      </c>
      <c r="AF211">
        <v>41.062361752500003</v>
      </c>
      <c r="AG211">
        <v>-81.509625227599997</v>
      </c>
    </row>
    <row r="212" spans="1:33" x14ac:dyDescent="0.25">
      <c r="A212" s="12">
        <v>209</v>
      </c>
      <c r="B212" s="9">
        <v>4</v>
      </c>
      <c r="C212" s="9" t="s">
        <v>23</v>
      </c>
      <c r="D212" s="9" t="s">
        <v>1017</v>
      </c>
      <c r="E212" s="9" t="s">
        <v>4</v>
      </c>
      <c r="F212" s="9" t="s">
        <v>13</v>
      </c>
      <c r="G212" s="9" t="s">
        <v>1457</v>
      </c>
      <c r="H212" s="13" t="s">
        <v>560</v>
      </c>
      <c r="I212" s="12">
        <v>85.41</v>
      </c>
      <c r="J212" s="9">
        <v>34.65</v>
      </c>
      <c r="K212" s="9">
        <v>78.13</v>
      </c>
      <c r="L212" s="9">
        <v>43.48</v>
      </c>
      <c r="M212" s="9">
        <v>0</v>
      </c>
      <c r="N212" s="9">
        <v>0</v>
      </c>
      <c r="O212" s="9">
        <v>0</v>
      </c>
      <c r="P212" s="9">
        <v>0</v>
      </c>
      <c r="Q212" s="9">
        <v>35.200000000000003</v>
      </c>
      <c r="R212" s="9">
        <v>9.51</v>
      </c>
      <c r="S212" s="9">
        <v>25.64</v>
      </c>
      <c r="T212" s="9">
        <v>16.13</v>
      </c>
      <c r="U212" s="12" t="s">
        <v>22</v>
      </c>
      <c r="V212" s="9">
        <v>11.23</v>
      </c>
      <c r="W212" s="9">
        <v>11.33</v>
      </c>
      <c r="X212" s="9"/>
      <c r="Y212" s="9"/>
      <c r="Z212" s="18" t="str">
        <f t="shared" si="12"/>
        <v>Pathway</v>
      </c>
      <c r="AA212" s="18" t="str">
        <f t="shared" si="13"/>
        <v>Google</v>
      </c>
      <c r="AB212" s="10" t="str">
        <f t="shared" si="14"/>
        <v>Bing</v>
      </c>
      <c r="AC212" s="13" t="s">
        <v>514</v>
      </c>
      <c r="AD212">
        <v>41.062407957399998</v>
      </c>
      <c r="AE212">
        <v>-81.510833872199996</v>
      </c>
      <c r="AF212">
        <v>41.062358748299999</v>
      </c>
      <c r="AG212">
        <v>-81.5095788876</v>
      </c>
    </row>
    <row r="213" spans="1:33" x14ac:dyDescent="0.25">
      <c r="A213" s="12">
        <v>210</v>
      </c>
      <c r="B213" s="9">
        <v>6</v>
      </c>
      <c r="C213" s="9" t="s">
        <v>8</v>
      </c>
      <c r="D213" s="9" t="s">
        <v>994</v>
      </c>
      <c r="E213" s="9" t="s">
        <v>4</v>
      </c>
      <c r="F213" s="9" t="s">
        <v>5</v>
      </c>
      <c r="G213" s="9" t="s">
        <v>1457</v>
      </c>
      <c r="H213" s="13" t="s">
        <v>551</v>
      </c>
      <c r="I213" s="12">
        <v>132.43</v>
      </c>
      <c r="J213" s="9">
        <v>39.450000000000003</v>
      </c>
      <c r="K213" s="9">
        <v>124.89</v>
      </c>
      <c r="L213" s="9">
        <v>85.45</v>
      </c>
      <c r="M213" s="9">
        <v>0</v>
      </c>
      <c r="N213" s="9">
        <v>0</v>
      </c>
      <c r="O213" s="9">
        <v>0</v>
      </c>
      <c r="P213" s="9">
        <v>0</v>
      </c>
      <c r="Q213" s="9">
        <v>32.549999999999997</v>
      </c>
      <c r="R213" s="9">
        <v>10.78</v>
      </c>
      <c r="S213" s="9">
        <v>26.9</v>
      </c>
      <c r="T213" s="9">
        <v>16.12</v>
      </c>
      <c r="U213" s="12" t="s">
        <v>7</v>
      </c>
      <c r="V213" s="9">
        <v>12.94</v>
      </c>
      <c r="W213" s="9">
        <v>13.04</v>
      </c>
      <c r="X213" s="9"/>
      <c r="Y213" s="9"/>
      <c r="Z213" s="18" t="str">
        <f t="shared" si="12"/>
        <v>Pathway</v>
      </c>
      <c r="AA213" s="18" t="str">
        <f t="shared" si="13"/>
        <v>Google</v>
      </c>
      <c r="AB213" s="10" t="str">
        <f t="shared" si="14"/>
        <v>Bing</v>
      </c>
      <c r="AC213" s="13" t="s">
        <v>514</v>
      </c>
      <c r="AD213">
        <v>39.9501997347</v>
      </c>
      <c r="AE213">
        <v>-83.018385179999996</v>
      </c>
      <c r="AF213">
        <v>39.950279050500001</v>
      </c>
      <c r="AG213">
        <v>-83.016873241100001</v>
      </c>
    </row>
    <row r="214" spans="1:33" x14ac:dyDescent="0.25">
      <c r="A214" s="12">
        <v>211</v>
      </c>
      <c r="B214" s="9">
        <v>6</v>
      </c>
      <c r="C214" s="9" t="s">
        <v>8</v>
      </c>
      <c r="D214" s="9" t="s">
        <v>994</v>
      </c>
      <c r="E214" s="9" t="s">
        <v>4</v>
      </c>
      <c r="F214" s="9" t="s">
        <v>10</v>
      </c>
      <c r="G214" s="9" t="s">
        <v>1457</v>
      </c>
      <c r="H214" s="13" t="s">
        <v>551</v>
      </c>
      <c r="I214" s="12">
        <v>107.47</v>
      </c>
      <c r="J214" s="9">
        <v>19.920000000000002</v>
      </c>
      <c r="K214" s="9">
        <v>90.62</v>
      </c>
      <c r="L214" s="9">
        <v>70.7</v>
      </c>
      <c r="M214" s="9">
        <v>3.22</v>
      </c>
      <c r="N214" s="9">
        <v>0.53</v>
      </c>
      <c r="O214" s="9">
        <v>1.82</v>
      </c>
      <c r="P214" s="9">
        <v>1.29</v>
      </c>
      <c r="Q214" s="9">
        <v>38.630000000000003</v>
      </c>
      <c r="R214" s="9">
        <v>4.9800000000000004</v>
      </c>
      <c r="S214" s="9">
        <v>21.1</v>
      </c>
      <c r="T214" s="9">
        <v>16.12</v>
      </c>
      <c r="U214" s="12" t="s">
        <v>7</v>
      </c>
      <c r="V214" s="9">
        <v>5.17</v>
      </c>
      <c r="W214" s="9">
        <v>5.27</v>
      </c>
      <c r="X214" s="9"/>
      <c r="Y214" s="9"/>
      <c r="Z214" s="18" t="str">
        <f t="shared" si="12"/>
        <v>Pathway</v>
      </c>
      <c r="AA214" s="18" t="str">
        <f t="shared" si="13"/>
        <v>Google</v>
      </c>
      <c r="AB214" s="10" t="str">
        <f t="shared" si="14"/>
        <v>Bing</v>
      </c>
      <c r="AC214" s="13" t="s">
        <v>514</v>
      </c>
      <c r="AD214">
        <v>39.977273803899998</v>
      </c>
      <c r="AE214">
        <v>-83.152238717700001</v>
      </c>
      <c r="AF214">
        <v>39.977223716600001</v>
      </c>
      <c r="AG214">
        <v>-83.150461550499998</v>
      </c>
    </row>
    <row r="215" spans="1:33" x14ac:dyDescent="0.25">
      <c r="A215" s="12">
        <v>212</v>
      </c>
      <c r="B215" s="9">
        <v>12</v>
      </c>
      <c r="C215" s="9" t="s">
        <v>14</v>
      </c>
      <c r="D215" s="9" t="s">
        <v>996</v>
      </c>
      <c r="E215" s="9" t="s">
        <v>4</v>
      </c>
      <c r="F215" s="9" t="s">
        <v>13</v>
      </c>
      <c r="G215" s="9" t="s">
        <v>1457</v>
      </c>
      <c r="H215" s="13" t="s">
        <v>554</v>
      </c>
      <c r="I215" s="12">
        <v>105.13</v>
      </c>
      <c r="J215" s="9">
        <v>37.26</v>
      </c>
      <c r="K215" s="9">
        <v>95.98</v>
      </c>
      <c r="L215" s="9">
        <v>58.72</v>
      </c>
      <c r="M215" s="9">
        <v>3.2</v>
      </c>
      <c r="N215" s="9">
        <v>1.05</v>
      </c>
      <c r="O215" s="9">
        <v>2.4300000000000002</v>
      </c>
      <c r="P215" s="9">
        <v>1.38</v>
      </c>
      <c r="Q215" s="9">
        <v>35.200000000000003</v>
      </c>
      <c r="R215" s="9">
        <v>10.18</v>
      </c>
      <c r="S215" s="9">
        <v>26.28</v>
      </c>
      <c r="T215" s="9">
        <v>16.100000000000001</v>
      </c>
      <c r="U215" s="12" t="s">
        <v>12</v>
      </c>
      <c r="V215" s="9">
        <v>14.121</v>
      </c>
      <c r="W215" s="9">
        <v>14.221</v>
      </c>
      <c r="X215" s="9"/>
      <c r="Y215" s="9"/>
      <c r="Z215" s="18" t="str">
        <f t="shared" si="12"/>
        <v>Pathway</v>
      </c>
      <c r="AA215" s="18" t="str">
        <f t="shared" si="13"/>
        <v>Google</v>
      </c>
      <c r="AB215" s="10" t="str">
        <f t="shared" si="14"/>
        <v>Bing</v>
      </c>
      <c r="AC215" s="13" t="s">
        <v>514</v>
      </c>
      <c r="AD215">
        <v>41.473987617799999</v>
      </c>
      <c r="AE215">
        <v>-81.703825976000005</v>
      </c>
      <c r="AF215">
        <v>41.474019237900002</v>
      </c>
      <c r="AG215">
        <v>-81.7019106515</v>
      </c>
    </row>
    <row r="216" spans="1:33" x14ac:dyDescent="0.25">
      <c r="A216" s="12">
        <v>213</v>
      </c>
      <c r="B216" s="9">
        <v>4</v>
      </c>
      <c r="C216" s="9" t="s">
        <v>23</v>
      </c>
      <c r="D216" s="9" t="s">
        <v>1046</v>
      </c>
      <c r="E216" s="9" t="s">
        <v>4</v>
      </c>
      <c r="F216" s="9" t="s">
        <v>5</v>
      </c>
      <c r="G216" s="9" t="s">
        <v>1457</v>
      </c>
      <c r="H216" s="13" t="s">
        <v>1047</v>
      </c>
      <c r="I216" s="12">
        <v>139.06</v>
      </c>
      <c r="J216" s="9">
        <v>21.3</v>
      </c>
      <c r="K216" s="9">
        <v>122.51</v>
      </c>
      <c r="L216" s="9">
        <v>101.21</v>
      </c>
      <c r="M216" s="9">
        <v>0</v>
      </c>
      <c r="N216" s="9">
        <v>0</v>
      </c>
      <c r="O216" s="9">
        <v>0</v>
      </c>
      <c r="P216" s="9">
        <v>0</v>
      </c>
      <c r="Q216" s="9">
        <v>32.549999999999997</v>
      </c>
      <c r="R216" s="9">
        <v>5.6</v>
      </c>
      <c r="S216" s="9">
        <v>21.69</v>
      </c>
      <c r="T216" s="9">
        <v>16.09</v>
      </c>
      <c r="U216" s="12" t="s">
        <v>98</v>
      </c>
      <c r="V216" s="9">
        <v>0</v>
      </c>
      <c r="W216" s="9">
        <v>0.1</v>
      </c>
      <c r="X216" s="9"/>
      <c r="Y216" s="9"/>
      <c r="Z216" s="18" t="str">
        <f t="shared" si="12"/>
        <v>Pathway</v>
      </c>
      <c r="AA216" s="18" t="str">
        <f t="shared" si="13"/>
        <v>Google</v>
      </c>
      <c r="AB216" s="10" t="str">
        <f t="shared" si="14"/>
        <v>Bing</v>
      </c>
      <c r="AC216" s="13" t="s">
        <v>514</v>
      </c>
      <c r="AD216">
        <v>41.035603143300001</v>
      </c>
      <c r="AE216">
        <v>-81.568981007199994</v>
      </c>
      <c r="AF216">
        <v>41.035566578599997</v>
      </c>
      <c r="AG216">
        <v>-81.567043804199997</v>
      </c>
    </row>
    <row r="217" spans="1:33" x14ac:dyDescent="0.25">
      <c r="A217" s="12">
        <v>214</v>
      </c>
      <c r="B217" s="9">
        <v>4</v>
      </c>
      <c r="C217" s="9" t="s">
        <v>23</v>
      </c>
      <c r="D217" s="9" t="s">
        <v>1017</v>
      </c>
      <c r="E217" s="9" t="s">
        <v>4</v>
      </c>
      <c r="F217" s="9" t="s">
        <v>10</v>
      </c>
      <c r="G217" s="9" t="s">
        <v>1457</v>
      </c>
      <c r="H217" s="13" t="s">
        <v>560</v>
      </c>
      <c r="I217" s="12">
        <v>113.8</v>
      </c>
      <c r="J217" s="9">
        <v>44.53</v>
      </c>
      <c r="K217" s="9">
        <v>107.12</v>
      </c>
      <c r="L217" s="9">
        <v>62.59</v>
      </c>
      <c r="M217" s="9">
        <v>0</v>
      </c>
      <c r="N217" s="9">
        <v>0</v>
      </c>
      <c r="O217" s="9">
        <v>0</v>
      </c>
      <c r="P217" s="9">
        <v>0</v>
      </c>
      <c r="Q217" s="9">
        <v>35.409999999999997</v>
      </c>
      <c r="R217" s="9">
        <v>12.15</v>
      </c>
      <c r="S217" s="9">
        <v>28.24</v>
      </c>
      <c r="T217" s="9">
        <v>16.09</v>
      </c>
      <c r="U217" s="12" t="s">
        <v>22</v>
      </c>
      <c r="V217" s="9">
        <v>9.1809999999999992</v>
      </c>
      <c r="W217" s="9">
        <v>9.2810000000000006</v>
      </c>
      <c r="X217" s="9"/>
      <c r="Y217" s="9"/>
      <c r="Z217" s="18" t="str">
        <f t="shared" si="12"/>
        <v>Pathway</v>
      </c>
      <c r="AA217" s="18" t="str">
        <f t="shared" si="13"/>
        <v>Google</v>
      </c>
      <c r="AB217" s="10" t="str">
        <f t="shared" si="14"/>
        <v>Bing</v>
      </c>
      <c r="AC217" s="13" t="s">
        <v>2324</v>
      </c>
      <c r="AD217">
        <v>41.061319598200001</v>
      </c>
      <c r="AE217">
        <v>-81.549783879900005</v>
      </c>
      <c r="AF217">
        <v>41.0616532624</v>
      </c>
      <c r="AG217">
        <v>-81.548045506999998</v>
      </c>
    </row>
    <row r="218" spans="1:33" x14ac:dyDescent="0.25">
      <c r="A218" s="12">
        <v>215</v>
      </c>
      <c r="B218" s="9">
        <v>8</v>
      </c>
      <c r="C218" s="9" t="s">
        <v>11</v>
      </c>
      <c r="D218" s="9" t="s">
        <v>995</v>
      </c>
      <c r="E218" s="9" t="s">
        <v>4</v>
      </c>
      <c r="F218" s="9" t="s">
        <v>13</v>
      </c>
      <c r="G218" s="9" t="s">
        <v>1457</v>
      </c>
      <c r="H218" s="13" t="s">
        <v>549</v>
      </c>
      <c r="I218" s="12">
        <v>167.54</v>
      </c>
      <c r="J218" s="9">
        <v>64.430000000000007</v>
      </c>
      <c r="K218" s="9">
        <v>159.02000000000001</v>
      </c>
      <c r="L218" s="9">
        <v>94.59</v>
      </c>
      <c r="M218" s="9">
        <v>3.2</v>
      </c>
      <c r="N218" s="9">
        <v>1.76</v>
      </c>
      <c r="O218" s="9">
        <v>2.84</v>
      </c>
      <c r="P218" s="9">
        <v>1.08</v>
      </c>
      <c r="Q218" s="9">
        <v>38.4</v>
      </c>
      <c r="R218" s="9">
        <v>17.010000000000002</v>
      </c>
      <c r="S218" s="9">
        <v>33.08</v>
      </c>
      <c r="T218" s="9">
        <v>16.059999999999999</v>
      </c>
      <c r="U218" s="12" t="s">
        <v>9</v>
      </c>
      <c r="V218" s="9">
        <v>7.891</v>
      </c>
      <c r="W218" s="9">
        <v>7.9909999999999997</v>
      </c>
      <c r="X218" s="9"/>
      <c r="Y218" s="9"/>
      <c r="Z218" s="18" t="str">
        <f t="shared" si="12"/>
        <v>Pathway</v>
      </c>
      <c r="AA218" s="18" t="str">
        <f t="shared" si="13"/>
        <v>Google</v>
      </c>
      <c r="AB218" s="10" t="str">
        <f t="shared" si="14"/>
        <v>Bing</v>
      </c>
      <c r="AC218" s="13" t="s">
        <v>1450</v>
      </c>
      <c r="AD218">
        <v>39.163581285200003</v>
      </c>
      <c r="AE218">
        <v>-84.433760324399998</v>
      </c>
      <c r="AF218">
        <v>39.164072898800001</v>
      </c>
      <c r="AG218">
        <v>-84.432207197300002</v>
      </c>
    </row>
    <row r="219" spans="1:33" x14ac:dyDescent="0.25">
      <c r="A219" s="12">
        <v>216</v>
      </c>
      <c r="B219" s="9">
        <v>8</v>
      </c>
      <c r="C219" s="9" t="s">
        <v>11</v>
      </c>
      <c r="D219" s="9" t="s">
        <v>995</v>
      </c>
      <c r="E219" s="9" t="s">
        <v>4</v>
      </c>
      <c r="F219" s="9" t="s">
        <v>13</v>
      </c>
      <c r="G219" s="9" t="s">
        <v>1457</v>
      </c>
      <c r="H219" s="13" t="s">
        <v>549</v>
      </c>
      <c r="I219" s="12">
        <v>167.54</v>
      </c>
      <c r="J219" s="9">
        <v>64.430000000000007</v>
      </c>
      <c r="K219" s="9">
        <v>159.02000000000001</v>
      </c>
      <c r="L219" s="9">
        <v>94.59</v>
      </c>
      <c r="M219" s="9">
        <v>3.2</v>
      </c>
      <c r="N219" s="9">
        <v>1.76</v>
      </c>
      <c r="O219" s="9">
        <v>2.84</v>
      </c>
      <c r="P219" s="9">
        <v>1.08</v>
      </c>
      <c r="Q219" s="9">
        <v>38.4</v>
      </c>
      <c r="R219" s="9">
        <v>17.010000000000002</v>
      </c>
      <c r="S219" s="9">
        <v>33.08</v>
      </c>
      <c r="T219" s="9">
        <v>16.059999999999999</v>
      </c>
      <c r="U219" s="12" t="s">
        <v>9</v>
      </c>
      <c r="V219" s="9">
        <v>7.94</v>
      </c>
      <c r="W219" s="9">
        <v>8.0399999999999991</v>
      </c>
      <c r="X219" s="9"/>
      <c r="Y219" s="9"/>
      <c r="Z219" s="18" t="str">
        <f t="shared" si="12"/>
        <v>Pathway</v>
      </c>
      <c r="AA219" s="18" t="str">
        <f t="shared" si="13"/>
        <v>Google</v>
      </c>
      <c r="AB219" s="10" t="str">
        <f t="shared" si="14"/>
        <v>Bing</v>
      </c>
      <c r="AC219" s="13" t="s">
        <v>1450</v>
      </c>
      <c r="AD219">
        <v>39.163829143400001</v>
      </c>
      <c r="AE219">
        <v>-84.433037905700004</v>
      </c>
      <c r="AF219">
        <v>39.1642730465</v>
      </c>
      <c r="AG219">
        <v>-84.431393674999995</v>
      </c>
    </row>
    <row r="220" spans="1:33" x14ac:dyDescent="0.25">
      <c r="A220" s="12">
        <v>217</v>
      </c>
      <c r="B220" s="9">
        <v>12</v>
      </c>
      <c r="C220" s="9" t="s">
        <v>14</v>
      </c>
      <c r="D220" s="9" t="s">
        <v>1001</v>
      </c>
      <c r="E220" s="9" t="s">
        <v>4</v>
      </c>
      <c r="F220" s="9" t="s">
        <v>13</v>
      </c>
      <c r="G220" s="9" t="s">
        <v>1457</v>
      </c>
      <c r="H220" s="13" t="s">
        <v>569</v>
      </c>
      <c r="I220" s="12">
        <v>114.98</v>
      </c>
      <c r="J220" s="9">
        <v>18.55</v>
      </c>
      <c r="K220" s="9">
        <v>92</v>
      </c>
      <c r="L220" s="9">
        <v>73.45</v>
      </c>
      <c r="M220" s="9">
        <v>3.2</v>
      </c>
      <c r="N220" s="9">
        <v>0.55000000000000004</v>
      </c>
      <c r="O220" s="9">
        <v>1.83</v>
      </c>
      <c r="P220" s="9">
        <v>1.28</v>
      </c>
      <c r="Q220" s="9">
        <v>38.4</v>
      </c>
      <c r="R220" s="9">
        <v>5.29</v>
      </c>
      <c r="S220" s="9">
        <v>21.32</v>
      </c>
      <c r="T220" s="9">
        <v>16.03</v>
      </c>
      <c r="U220" s="12" t="s">
        <v>29</v>
      </c>
      <c r="V220" s="9">
        <v>8.27</v>
      </c>
      <c r="W220" s="9">
        <v>8.3699999999999992</v>
      </c>
      <c r="X220" s="9"/>
      <c r="Y220" s="9"/>
      <c r="Z220" s="18" t="str">
        <f t="shared" si="12"/>
        <v>Pathway</v>
      </c>
      <c r="AA220" s="18" t="str">
        <f t="shared" si="13"/>
        <v>Google</v>
      </c>
      <c r="AB220" s="10" t="str">
        <f t="shared" si="14"/>
        <v>Bing</v>
      </c>
      <c r="AC220" s="13" t="s">
        <v>514</v>
      </c>
      <c r="AD220">
        <v>41.395271868599998</v>
      </c>
      <c r="AE220">
        <v>-81.653089665899998</v>
      </c>
      <c r="AF220">
        <v>41.396720387499997</v>
      </c>
      <c r="AG220">
        <v>-81.652845570599993</v>
      </c>
    </row>
    <row r="221" spans="1:33" x14ac:dyDescent="0.25">
      <c r="A221" s="12">
        <v>218</v>
      </c>
      <c r="B221" s="9">
        <v>6</v>
      </c>
      <c r="C221" s="9" t="s">
        <v>8</v>
      </c>
      <c r="D221" s="9" t="s">
        <v>994</v>
      </c>
      <c r="E221" s="9" t="s">
        <v>4</v>
      </c>
      <c r="F221" s="9" t="s">
        <v>13</v>
      </c>
      <c r="G221" s="9" t="s">
        <v>1457</v>
      </c>
      <c r="H221" s="13" t="s">
        <v>551</v>
      </c>
      <c r="I221" s="12">
        <v>98.55</v>
      </c>
      <c r="J221" s="9">
        <v>40.54</v>
      </c>
      <c r="K221" s="9">
        <v>91.29</v>
      </c>
      <c r="L221" s="9">
        <v>50.75</v>
      </c>
      <c r="M221" s="9">
        <v>0</v>
      </c>
      <c r="N221" s="9">
        <v>0</v>
      </c>
      <c r="O221" s="9">
        <v>0</v>
      </c>
      <c r="P221" s="9">
        <v>0</v>
      </c>
      <c r="Q221" s="9">
        <v>35.200000000000003</v>
      </c>
      <c r="R221" s="9">
        <v>11.02</v>
      </c>
      <c r="S221" s="9">
        <v>27.01</v>
      </c>
      <c r="T221" s="9">
        <v>16</v>
      </c>
      <c r="U221" s="12" t="s">
        <v>7</v>
      </c>
      <c r="V221" s="9">
        <v>7.8209999999999997</v>
      </c>
      <c r="W221" s="9">
        <v>7.9210000000000003</v>
      </c>
      <c r="X221" s="9"/>
      <c r="Y221" s="9"/>
      <c r="Z221" s="18" t="str">
        <f t="shared" si="12"/>
        <v>Pathway</v>
      </c>
      <c r="AA221" s="18" t="str">
        <f t="shared" si="13"/>
        <v>Google</v>
      </c>
      <c r="AB221" s="10" t="str">
        <f t="shared" si="14"/>
        <v>Bing</v>
      </c>
      <c r="AC221" s="13" t="s">
        <v>2324</v>
      </c>
      <c r="AD221">
        <v>39.97515757</v>
      </c>
      <c r="AE221">
        <v>-83.102199737299998</v>
      </c>
      <c r="AF221">
        <v>39.974892061399999</v>
      </c>
      <c r="AG221">
        <v>-83.100394084100003</v>
      </c>
    </row>
    <row r="222" spans="1:33" x14ac:dyDescent="0.25">
      <c r="A222" s="12">
        <v>219</v>
      </c>
      <c r="B222" s="9">
        <v>12</v>
      </c>
      <c r="C222" s="9" t="s">
        <v>14</v>
      </c>
      <c r="D222" s="9" t="s">
        <v>996</v>
      </c>
      <c r="E222" s="9" t="s">
        <v>4</v>
      </c>
      <c r="F222" s="9" t="s">
        <v>13</v>
      </c>
      <c r="G222" s="9" t="s">
        <v>1457</v>
      </c>
      <c r="H222" s="13" t="s">
        <v>554</v>
      </c>
      <c r="I222" s="12">
        <v>78.84</v>
      </c>
      <c r="J222" s="9">
        <v>29.13</v>
      </c>
      <c r="K222" s="9">
        <v>70.58</v>
      </c>
      <c r="L222" s="9">
        <v>41.45</v>
      </c>
      <c r="M222" s="9">
        <v>0</v>
      </c>
      <c r="N222" s="9">
        <v>0</v>
      </c>
      <c r="O222" s="9">
        <v>0</v>
      </c>
      <c r="P222" s="9">
        <v>0</v>
      </c>
      <c r="Q222" s="9">
        <v>35.200000000000003</v>
      </c>
      <c r="R222" s="9">
        <v>8.08</v>
      </c>
      <c r="S222" s="9">
        <v>24.05</v>
      </c>
      <c r="T222" s="9">
        <v>15.97</v>
      </c>
      <c r="U222" s="12" t="s">
        <v>12</v>
      </c>
      <c r="V222" s="9">
        <v>11.221</v>
      </c>
      <c r="W222" s="9">
        <v>11.321</v>
      </c>
      <c r="X222" s="9"/>
      <c r="Y222" s="9"/>
      <c r="Z222" s="18" t="str">
        <f t="shared" si="12"/>
        <v>Pathway</v>
      </c>
      <c r="AA222" s="18" t="str">
        <f t="shared" si="13"/>
        <v>Google</v>
      </c>
      <c r="AB222" s="10" t="str">
        <f t="shared" si="14"/>
        <v>Bing</v>
      </c>
      <c r="AC222" s="13" t="s">
        <v>514</v>
      </c>
      <c r="AD222">
        <v>41.4677586651</v>
      </c>
      <c r="AE222">
        <v>-81.758436237799998</v>
      </c>
      <c r="AF222">
        <v>41.4682271434</v>
      </c>
      <c r="AG222">
        <v>-81.756641998700005</v>
      </c>
    </row>
    <row r="223" spans="1:33" x14ac:dyDescent="0.25">
      <c r="A223" s="12">
        <v>220</v>
      </c>
      <c r="B223" s="9">
        <v>12</v>
      </c>
      <c r="C223" s="9" t="s">
        <v>14</v>
      </c>
      <c r="D223" s="9" t="s">
        <v>996</v>
      </c>
      <c r="E223" s="9" t="s">
        <v>4</v>
      </c>
      <c r="F223" s="9" t="s">
        <v>13</v>
      </c>
      <c r="G223" s="9" t="s">
        <v>1457</v>
      </c>
      <c r="H223" s="13" t="s">
        <v>554</v>
      </c>
      <c r="I223" s="12">
        <v>62.42</v>
      </c>
      <c r="J223" s="9">
        <v>29.13</v>
      </c>
      <c r="K223" s="9">
        <v>56.89</v>
      </c>
      <c r="L223" s="9">
        <v>27.76</v>
      </c>
      <c r="M223" s="9">
        <v>0</v>
      </c>
      <c r="N223" s="9">
        <v>0</v>
      </c>
      <c r="O223" s="9">
        <v>0</v>
      </c>
      <c r="P223" s="9">
        <v>0</v>
      </c>
      <c r="Q223" s="9">
        <v>35.200000000000003</v>
      </c>
      <c r="R223" s="9">
        <v>8.08</v>
      </c>
      <c r="S223" s="9">
        <v>24.05</v>
      </c>
      <c r="T223" s="9">
        <v>15.97</v>
      </c>
      <c r="U223" s="12" t="s">
        <v>12</v>
      </c>
      <c r="V223" s="9">
        <v>11.021000000000001</v>
      </c>
      <c r="W223" s="9">
        <v>11.121</v>
      </c>
      <c r="X223" s="9"/>
      <c r="Y223" s="9"/>
      <c r="Z223" s="18" t="str">
        <f t="shared" si="12"/>
        <v>Pathway</v>
      </c>
      <c r="AA223" s="18" t="str">
        <f t="shared" si="13"/>
        <v>Google</v>
      </c>
      <c r="AB223" s="10" t="str">
        <f t="shared" si="14"/>
        <v>Bing</v>
      </c>
      <c r="AC223" s="13" t="s">
        <v>514</v>
      </c>
      <c r="AD223">
        <v>41.4673582486</v>
      </c>
      <c r="AE223">
        <v>-81.761797541899995</v>
      </c>
      <c r="AF223">
        <v>41.467523037299998</v>
      </c>
      <c r="AG223">
        <v>-81.760282905799997</v>
      </c>
    </row>
    <row r="224" spans="1:33" x14ac:dyDescent="0.25">
      <c r="A224" s="12">
        <v>221</v>
      </c>
      <c r="B224" s="9">
        <v>12</v>
      </c>
      <c r="C224" s="9" t="s">
        <v>14</v>
      </c>
      <c r="D224" s="9" t="s">
        <v>1042</v>
      </c>
      <c r="E224" s="9" t="s">
        <v>4</v>
      </c>
      <c r="F224" s="9" t="s">
        <v>10</v>
      </c>
      <c r="G224" s="9" t="s">
        <v>1457</v>
      </c>
      <c r="H224" s="13" t="s">
        <v>985</v>
      </c>
      <c r="I224" s="12">
        <v>60.06</v>
      </c>
      <c r="J224" s="9">
        <v>25.87</v>
      </c>
      <c r="K224" s="9">
        <v>54.75</v>
      </c>
      <c r="L224" s="9">
        <v>28.89</v>
      </c>
      <c r="M224" s="9">
        <v>3.22</v>
      </c>
      <c r="N224" s="9">
        <v>0.71</v>
      </c>
      <c r="O224" s="9">
        <v>2.09</v>
      </c>
      <c r="P224" s="9">
        <v>1.39</v>
      </c>
      <c r="Q224" s="9">
        <v>35.409999999999997</v>
      </c>
      <c r="R224" s="9">
        <v>6.65</v>
      </c>
      <c r="S224" s="9">
        <v>22.51</v>
      </c>
      <c r="T224" s="9">
        <v>15.85</v>
      </c>
      <c r="U224" s="12" t="s">
        <v>77</v>
      </c>
      <c r="V224" s="9">
        <v>13.06</v>
      </c>
      <c r="W224" s="9">
        <v>13.16</v>
      </c>
      <c r="X224" s="9"/>
      <c r="Y224" s="9"/>
      <c r="Z224" s="18" t="str">
        <f t="shared" si="12"/>
        <v>Pathway</v>
      </c>
      <c r="AA224" s="18" t="str">
        <f t="shared" si="13"/>
        <v>Google</v>
      </c>
      <c r="AB224" s="10" t="str">
        <f t="shared" si="14"/>
        <v>Bing</v>
      </c>
      <c r="AC224" s="13" t="s">
        <v>514</v>
      </c>
      <c r="AD224">
        <v>41.457241204799999</v>
      </c>
      <c r="AE224">
        <v>-81.691532799699999</v>
      </c>
      <c r="AF224">
        <v>41.458317919000002</v>
      </c>
      <c r="AG224">
        <v>-81.692575130199998</v>
      </c>
    </row>
    <row r="225" spans="1:33" x14ac:dyDescent="0.25">
      <c r="A225" s="12">
        <v>222</v>
      </c>
      <c r="B225" s="9">
        <v>4</v>
      </c>
      <c r="C225" s="9" t="s">
        <v>23</v>
      </c>
      <c r="D225" s="9" t="s">
        <v>1017</v>
      </c>
      <c r="E225" s="9" t="s">
        <v>4</v>
      </c>
      <c r="F225" s="9" t="s">
        <v>10</v>
      </c>
      <c r="G225" s="9" t="s">
        <v>1457</v>
      </c>
      <c r="H225" s="13" t="s">
        <v>560</v>
      </c>
      <c r="I225" s="12">
        <v>145.41</v>
      </c>
      <c r="J225" s="9">
        <v>25.61</v>
      </c>
      <c r="K225" s="9">
        <v>126.66</v>
      </c>
      <c r="L225" s="9">
        <v>101.05</v>
      </c>
      <c r="M225" s="9">
        <v>9.66</v>
      </c>
      <c r="N225" s="9">
        <v>0.7</v>
      </c>
      <c r="O225" s="9">
        <v>5.61</v>
      </c>
      <c r="P225" s="9">
        <v>4.91</v>
      </c>
      <c r="Q225" s="9">
        <v>35.409999999999997</v>
      </c>
      <c r="R225" s="9">
        <v>6.58</v>
      </c>
      <c r="S225" s="9">
        <v>22.4</v>
      </c>
      <c r="T225" s="9">
        <v>15.82</v>
      </c>
      <c r="U225" s="12" t="s">
        <v>22</v>
      </c>
      <c r="V225" s="9">
        <v>13.98</v>
      </c>
      <c r="W225" s="9">
        <v>14.08</v>
      </c>
      <c r="X225" s="9"/>
      <c r="Y225" s="9"/>
      <c r="Z225" s="18" t="str">
        <f t="shared" si="12"/>
        <v>Pathway</v>
      </c>
      <c r="AA225" s="18" t="str">
        <f t="shared" si="13"/>
        <v>Google</v>
      </c>
      <c r="AB225" s="10" t="str">
        <f t="shared" si="14"/>
        <v>Bing</v>
      </c>
      <c r="AC225" s="13" t="s">
        <v>514</v>
      </c>
      <c r="AD225">
        <v>41.060866294100002</v>
      </c>
      <c r="AE225">
        <v>-81.459265874500005</v>
      </c>
      <c r="AF225">
        <v>41.061253773799997</v>
      </c>
      <c r="AG225">
        <v>-81.457317206900001</v>
      </c>
    </row>
    <row r="226" spans="1:33" x14ac:dyDescent="0.25">
      <c r="A226" s="12">
        <v>223</v>
      </c>
      <c r="B226" s="9">
        <v>12</v>
      </c>
      <c r="C226" s="9" t="s">
        <v>14</v>
      </c>
      <c r="D226" s="9" t="s">
        <v>998</v>
      </c>
      <c r="E226" s="9" t="s">
        <v>4</v>
      </c>
      <c r="F226" s="9" t="s">
        <v>21</v>
      </c>
      <c r="G226" s="9" t="s">
        <v>1457</v>
      </c>
      <c r="H226" s="13" t="s">
        <v>549</v>
      </c>
      <c r="I226" s="12">
        <v>119.11</v>
      </c>
      <c r="J226" s="9">
        <v>16.62</v>
      </c>
      <c r="K226" s="9">
        <v>93.53</v>
      </c>
      <c r="L226" s="9">
        <v>76.91</v>
      </c>
      <c r="M226" s="9">
        <v>10.210000000000001</v>
      </c>
      <c r="N226" s="9">
        <v>0.48</v>
      </c>
      <c r="O226" s="9">
        <v>4.7</v>
      </c>
      <c r="P226" s="9">
        <v>4.22</v>
      </c>
      <c r="Q226" s="9">
        <v>40.840000000000003</v>
      </c>
      <c r="R226" s="9">
        <v>4.33</v>
      </c>
      <c r="S226" s="9">
        <v>20.149999999999999</v>
      </c>
      <c r="T226" s="9">
        <v>15.82</v>
      </c>
      <c r="U226" s="12" t="s">
        <v>30</v>
      </c>
      <c r="V226" s="9">
        <v>3.36</v>
      </c>
      <c r="W226" s="9">
        <v>3.46</v>
      </c>
      <c r="X226" s="9"/>
      <c r="Y226" s="9"/>
      <c r="Z226" s="18" t="str">
        <f t="shared" si="12"/>
        <v>Pathway</v>
      </c>
      <c r="AA226" s="18" t="str">
        <f t="shared" si="13"/>
        <v>Google</v>
      </c>
      <c r="AB226" s="10" t="str">
        <f t="shared" si="14"/>
        <v>Bing</v>
      </c>
      <c r="AC226" s="13" t="s">
        <v>514</v>
      </c>
      <c r="AD226">
        <v>41.324308874000003</v>
      </c>
      <c r="AE226">
        <v>-81.815039627000004</v>
      </c>
      <c r="AF226">
        <v>41.325733196199998</v>
      </c>
      <c r="AG226">
        <v>-81.815531593399996</v>
      </c>
    </row>
    <row r="227" spans="1:33" x14ac:dyDescent="0.25">
      <c r="A227" s="12">
        <v>224</v>
      </c>
      <c r="B227" s="9">
        <v>12</v>
      </c>
      <c r="C227" s="9" t="s">
        <v>14</v>
      </c>
      <c r="D227" s="9" t="s">
        <v>1003</v>
      </c>
      <c r="E227" s="9" t="s">
        <v>4</v>
      </c>
      <c r="F227" s="9" t="s">
        <v>5</v>
      </c>
      <c r="G227" s="9" t="s">
        <v>1457</v>
      </c>
      <c r="H227" s="13" t="s">
        <v>1004</v>
      </c>
      <c r="I227" s="12">
        <v>115.88</v>
      </c>
      <c r="J227" s="9">
        <v>19.25</v>
      </c>
      <c r="K227" s="9">
        <v>101.08</v>
      </c>
      <c r="L227" s="9">
        <v>81.83</v>
      </c>
      <c r="M227" s="9">
        <v>0</v>
      </c>
      <c r="N227" s="9">
        <v>0</v>
      </c>
      <c r="O227" s="9">
        <v>0</v>
      </c>
      <c r="P227" s="9">
        <v>0</v>
      </c>
      <c r="Q227" s="9">
        <v>32.549999999999997</v>
      </c>
      <c r="R227" s="9">
        <v>5.03</v>
      </c>
      <c r="S227" s="9">
        <v>20.74</v>
      </c>
      <c r="T227" s="9">
        <v>15.71</v>
      </c>
      <c r="U227" s="12" t="s">
        <v>32</v>
      </c>
      <c r="V227" s="9">
        <v>1.78</v>
      </c>
      <c r="W227" s="9">
        <v>1.88</v>
      </c>
      <c r="X227" s="9"/>
      <c r="Y227" s="9"/>
      <c r="Z227" s="18" t="str">
        <f t="shared" si="12"/>
        <v>Pathway</v>
      </c>
      <c r="AA227" s="18" t="str">
        <f t="shared" si="13"/>
        <v>Google</v>
      </c>
      <c r="AB227" s="10" t="str">
        <f t="shared" si="14"/>
        <v>Bing</v>
      </c>
      <c r="AC227" s="13" t="s">
        <v>2324</v>
      </c>
      <c r="AD227">
        <v>41.479903596100002</v>
      </c>
      <c r="AE227">
        <v>-81.664067970000005</v>
      </c>
      <c r="AF227">
        <v>41.479858001300002</v>
      </c>
      <c r="AG227">
        <v>-81.662135968599998</v>
      </c>
    </row>
    <row r="228" spans="1:33" x14ac:dyDescent="0.25">
      <c r="A228" s="12">
        <v>225</v>
      </c>
      <c r="B228" s="9">
        <v>12</v>
      </c>
      <c r="C228" s="9" t="s">
        <v>14</v>
      </c>
      <c r="D228" s="9" t="s">
        <v>996</v>
      </c>
      <c r="E228" s="9" t="s">
        <v>4</v>
      </c>
      <c r="F228" s="9" t="s">
        <v>10</v>
      </c>
      <c r="G228" s="9" t="s">
        <v>1457</v>
      </c>
      <c r="H228" s="13" t="s">
        <v>554</v>
      </c>
      <c r="I228" s="12">
        <v>82.98</v>
      </c>
      <c r="J228" s="9">
        <v>38.92</v>
      </c>
      <c r="K228" s="9">
        <v>77.150000000000006</v>
      </c>
      <c r="L228" s="9">
        <v>38.22</v>
      </c>
      <c r="M228" s="9">
        <v>16.100000000000001</v>
      </c>
      <c r="N228" s="9">
        <v>1.1100000000000001</v>
      </c>
      <c r="O228" s="9">
        <v>10.210000000000001</v>
      </c>
      <c r="P228" s="9">
        <v>9.1</v>
      </c>
      <c r="Q228" s="9">
        <v>36.22</v>
      </c>
      <c r="R228" s="9">
        <v>10.47</v>
      </c>
      <c r="S228" s="9">
        <v>26.1</v>
      </c>
      <c r="T228" s="9">
        <v>15.64</v>
      </c>
      <c r="U228" s="12" t="s">
        <v>12</v>
      </c>
      <c r="V228" s="9">
        <v>18.2</v>
      </c>
      <c r="W228" s="9">
        <v>18.28</v>
      </c>
      <c r="X228" s="9"/>
      <c r="Y228" s="9"/>
      <c r="Z228" s="18" t="str">
        <f t="shared" si="12"/>
        <v>Pathway</v>
      </c>
      <c r="AA228" s="18" t="str">
        <f t="shared" si="13"/>
        <v>Google</v>
      </c>
      <c r="AB228" s="10" t="str">
        <f t="shared" si="14"/>
        <v>Bing</v>
      </c>
      <c r="AC228" s="13" t="s">
        <v>514</v>
      </c>
      <c r="AD228">
        <v>41.516850739100001</v>
      </c>
      <c r="AE228">
        <v>-81.675471281</v>
      </c>
      <c r="AF228">
        <v>41.517892018399998</v>
      </c>
      <c r="AG228">
        <v>-81.675110260899999</v>
      </c>
    </row>
    <row r="229" spans="1:33" x14ac:dyDescent="0.25">
      <c r="A229" s="12">
        <v>226</v>
      </c>
      <c r="B229" s="9">
        <v>12</v>
      </c>
      <c r="C229" s="9" t="s">
        <v>14</v>
      </c>
      <c r="D229" s="9" t="s">
        <v>1001</v>
      </c>
      <c r="E229" s="9" t="s">
        <v>4</v>
      </c>
      <c r="F229" s="9" t="s">
        <v>10</v>
      </c>
      <c r="G229" s="9" t="s">
        <v>1457</v>
      </c>
      <c r="H229" s="13" t="s">
        <v>569</v>
      </c>
      <c r="I229" s="12">
        <v>66.38</v>
      </c>
      <c r="J229" s="9">
        <v>24.37</v>
      </c>
      <c r="K229" s="9">
        <v>59.53</v>
      </c>
      <c r="L229" s="9">
        <v>35.159999999999997</v>
      </c>
      <c r="M229" s="9">
        <v>0</v>
      </c>
      <c r="N229" s="9">
        <v>0</v>
      </c>
      <c r="O229" s="9">
        <v>0</v>
      </c>
      <c r="P229" s="9">
        <v>0</v>
      </c>
      <c r="Q229" s="9">
        <v>35.409999999999997</v>
      </c>
      <c r="R229" s="9">
        <v>6.23</v>
      </c>
      <c r="S229" s="9">
        <v>21.84</v>
      </c>
      <c r="T229" s="9">
        <v>15.61</v>
      </c>
      <c r="U229" s="12" t="s">
        <v>29</v>
      </c>
      <c r="V229" s="9">
        <v>15.411</v>
      </c>
      <c r="W229" s="9">
        <v>15.510999999999999</v>
      </c>
      <c r="X229" s="9"/>
      <c r="Y229" s="9"/>
      <c r="Z229" s="18" t="str">
        <f t="shared" si="12"/>
        <v>Pathway</v>
      </c>
      <c r="AA229" s="18" t="str">
        <f t="shared" si="13"/>
        <v>Google</v>
      </c>
      <c r="AB229" s="10" t="str">
        <f t="shared" si="14"/>
        <v>Bing</v>
      </c>
      <c r="AC229" s="13" t="s">
        <v>514</v>
      </c>
      <c r="AD229">
        <v>41.491509480399998</v>
      </c>
      <c r="AE229">
        <v>-81.671352355500005</v>
      </c>
      <c r="AF229">
        <v>41.491988035799999</v>
      </c>
      <c r="AG229">
        <v>-81.673680319699997</v>
      </c>
    </row>
    <row r="230" spans="1:33" x14ac:dyDescent="0.25">
      <c r="A230" s="12">
        <v>227</v>
      </c>
      <c r="B230" s="9">
        <v>3</v>
      </c>
      <c r="C230" s="9" t="s">
        <v>100</v>
      </c>
      <c r="D230" s="9" t="s">
        <v>634</v>
      </c>
      <c r="E230" s="9" t="s">
        <v>4</v>
      </c>
      <c r="F230" s="9" t="s">
        <v>65</v>
      </c>
      <c r="G230" s="9" t="s">
        <v>1457</v>
      </c>
      <c r="H230" s="13" t="s">
        <v>609</v>
      </c>
      <c r="I230" s="12">
        <v>111.54</v>
      </c>
      <c r="J230" s="9">
        <v>7.25</v>
      </c>
      <c r="K230" s="9">
        <v>84.06</v>
      </c>
      <c r="L230" s="9">
        <v>76.81</v>
      </c>
      <c r="M230" s="9">
        <v>6.99</v>
      </c>
      <c r="N230" s="9">
        <v>0.26</v>
      </c>
      <c r="O230" s="9">
        <v>3.13</v>
      </c>
      <c r="P230" s="9">
        <v>2.86</v>
      </c>
      <c r="Q230" s="9">
        <v>38.42</v>
      </c>
      <c r="R230" s="9">
        <v>1.99</v>
      </c>
      <c r="S230" s="9">
        <v>17.5</v>
      </c>
      <c r="T230" s="9">
        <v>15.51</v>
      </c>
      <c r="U230" s="12" t="s">
        <v>99</v>
      </c>
      <c r="V230" s="9">
        <v>11.57</v>
      </c>
      <c r="W230" s="9">
        <v>11.67</v>
      </c>
      <c r="X230" s="9"/>
      <c r="Y230" s="9"/>
      <c r="Z230" s="18" t="str">
        <f t="shared" si="12"/>
        <v>Pathway</v>
      </c>
      <c r="AA230" s="18" t="str">
        <f t="shared" si="13"/>
        <v>Google</v>
      </c>
      <c r="AB230" s="10" t="str">
        <f t="shared" si="14"/>
        <v>Bing</v>
      </c>
      <c r="AC230" s="13" t="s">
        <v>514</v>
      </c>
      <c r="AD230">
        <v>40.7778887801</v>
      </c>
      <c r="AE230">
        <v>-82.519451097900003</v>
      </c>
      <c r="AF230">
        <v>40.777976711800001</v>
      </c>
      <c r="AG230">
        <v>-82.517548716500002</v>
      </c>
    </row>
    <row r="231" spans="1:33" x14ac:dyDescent="0.25">
      <c r="A231" s="12">
        <v>228</v>
      </c>
      <c r="B231" s="9">
        <v>12</v>
      </c>
      <c r="C231" s="9" t="s">
        <v>14</v>
      </c>
      <c r="D231" s="9" t="s">
        <v>1000</v>
      </c>
      <c r="E231" s="9" t="s">
        <v>4</v>
      </c>
      <c r="F231" s="9" t="s">
        <v>28</v>
      </c>
      <c r="G231" s="9" t="s">
        <v>1457</v>
      </c>
      <c r="H231" s="13" t="s">
        <v>571</v>
      </c>
      <c r="I231" s="12">
        <v>73.650000000000006</v>
      </c>
      <c r="J231" s="9">
        <v>34.799999999999997</v>
      </c>
      <c r="K231" s="9">
        <v>67.709999999999994</v>
      </c>
      <c r="L231" s="9">
        <v>32.92</v>
      </c>
      <c r="M231" s="9">
        <v>3.46</v>
      </c>
      <c r="N231" s="9">
        <v>1.1100000000000001</v>
      </c>
      <c r="O231" s="9">
        <v>2.64</v>
      </c>
      <c r="P231" s="9">
        <v>1.53</v>
      </c>
      <c r="Q231" s="9">
        <v>34.56</v>
      </c>
      <c r="R231" s="9">
        <v>10.83</v>
      </c>
      <c r="S231" s="9">
        <v>26.26</v>
      </c>
      <c r="T231" s="9">
        <v>15.43</v>
      </c>
      <c r="U231" s="12" t="s">
        <v>27</v>
      </c>
      <c r="V231" s="9">
        <v>9.07</v>
      </c>
      <c r="W231" s="9">
        <v>9.17</v>
      </c>
      <c r="X231" s="9"/>
      <c r="Y231" s="9"/>
      <c r="Z231" s="18" t="str">
        <f t="shared" si="12"/>
        <v>Pathway</v>
      </c>
      <c r="AA231" s="18" t="str">
        <f t="shared" si="13"/>
        <v>Google</v>
      </c>
      <c r="AB231" s="10" t="str">
        <f t="shared" si="14"/>
        <v>Bing</v>
      </c>
      <c r="AC231" s="13" t="s">
        <v>514</v>
      </c>
      <c r="AD231">
        <v>41.476693192399999</v>
      </c>
      <c r="AE231">
        <v>-81.487899446499995</v>
      </c>
      <c r="AF231">
        <v>41.478103576700001</v>
      </c>
      <c r="AG231">
        <v>-81.487612539400004</v>
      </c>
    </row>
    <row r="232" spans="1:33" x14ac:dyDescent="0.25">
      <c r="A232" s="12">
        <v>229</v>
      </c>
      <c r="B232" s="9">
        <v>8</v>
      </c>
      <c r="C232" s="9" t="s">
        <v>11</v>
      </c>
      <c r="D232" s="9" t="s">
        <v>995</v>
      </c>
      <c r="E232" s="9" t="s">
        <v>4</v>
      </c>
      <c r="F232" s="9" t="s">
        <v>28</v>
      </c>
      <c r="G232" s="9" t="s">
        <v>1457</v>
      </c>
      <c r="H232" s="13" t="s">
        <v>549</v>
      </c>
      <c r="I232" s="12">
        <v>93.73</v>
      </c>
      <c r="J232" s="9">
        <v>35.5</v>
      </c>
      <c r="K232" s="9">
        <v>84.99</v>
      </c>
      <c r="L232" s="9">
        <v>49.49</v>
      </c>
      <c r="M232" s="9">
        <v>3.46</v>
      </c>
      <c r="N232" s="9">
        <v>1.1299999999999999</v>
      </c>
      <c r="O232" s="9">
        <v>2.66</v>
      </c>
      <c r="P232" s="9">
        <v>1.52</v>
      </c>
      <c r="Q232" s="9">
        <v>34.56</v>
      </c>
      <c r="R232" s="9">
        <v>11.07</v>
      </c>
      <c r="S232" s="9">
        <v>26.46</v>
      </c>
      <c r="T232" s="9">
        <v>15.39</v>
      </c>
      <c r="U232" s="12" t="s">
        <v>9</v>
      </c>
      <c r="V232" s="9">
        <v>3.94</v>
      </c>
      <c r="W232" s="9">
        <v>4.04</v>
      </c>
      <c r="X232" s="9"/>
      <c r="Y232" s="9"/>
      <c r="Z232" s="18" t="str">
        <f t="shared" si="12"/>
        <v>Pathway</v>
      </c>
      <c r="AA232" s="18" t="str">
        <f t="shared" si="13"/>
        <v>Google</v>
      </c>
      <c r="AB232" s="10" t="str">
        <f t="shared" si="14"/>
        <v>Bing</v>
      </c>
      <c r="AC232" s="13" t="s">
        <v>514</v>
      </c>
      <c r="AD232">
        <v>39.135917625700003</v>
      </c>
      <c r="AE232">
        <v>-84.4919213541</v>
      </c>
      <c r="AF232">
        <v>39.1367662583</v>
      </c>
      <c r="AG232">
        <v>-84.490376960099994</v>
      </c>
    </row>
    <row r="233" spans="1:33" x14ac:dyDescent="0.25">
      <c r="A233" s="12">
        <v>230</v>
      </c>
      <c r="B233" s="9">
        <v>8</v>
      </c>
      <c r="C233" s="9" t="s">
        <v>11</v>
      </c>
      <c r="D233" s="9" t="s">
        <v>995</v>
      </c>
      <c r="E233" s="9" t="s">
        <v>4</v>
      </c>
      <c r="F233" s="9" t="s">
        <v>28</v>
      </c>
      <c r="G233" s="9" t="s">
        <v>1457</v>
      </c>
      <c r="H233" s="13" t="s">
        <v>549</v>
      </c>
      <c r="I233" s="12">
        <v>90.38</v>
      </c>
      <c r="J233" s="9">
        <v>35.5</v>
      </c>
      <c r="K233" s="9">
        <v>82.14</v>
      </c>
      <c r="L233" s="9">
        <v>46.64</v>
      </c>
      <c r="M233" s="9">
        <v>0</v>
      </c>
      <c r="N233" s="9">
        <v>0</v>
      </c>
      <c r="O233" s="9">
        <v>0</v>
      </c>
      <c r="P233" s="9">
        <v>0</v>
      </c>
      <c r="Q233" s="9">
        <v>34.56</v>
      </c>
      <c r="R233" s="9">
        <v>11.07</v>
      </c>
      <c r="S233" s="9">
        <v>26.46</v>
      </c>
      <c r="T233" s="9">
        <v>15.39</v>
      </c>
      <c r="U233" s="12" t="s">
        <v>9</v>
      </c>
      <c r="V233" s="9">
        <v>4.3099999999999996</v>
      </c>
      <c r="W233" s="9">
        <v>4.41</v>
      </c>
      <c r="X233" s="9"/>
      <c r="Y233" s="9"/>
      <c r="Z233" s="18" t="str">
        <f t="shared" si="12"/>
        <v>Pathway</v>
      </c>
      <c r="AA233" s="18" t="str">
        <f t="shared" si="13"/>
        <v>Google</v>
      </c>
      <c r="AB233" s="10" t="str">
        <f t="shared" si="14"/>
        <v>Bing</v>
      </c>
      <c r="AC233" s="13" t="s">
        <v>514</v>
      </c>
      <c r="AD233">
        <v>39.138899611399999</v>
      </c>
      <c r="AE233">
        <v>-84.486067476599999</v>
      </c>
      <c r="AF233">
        <v>39.139968728299998</v>
      </c>
      <c r="AG233">
        <v>-84.484765301300001</v>
      </c>
    </row>
    <row r="234" spans="1:33" x14ac:dyDescent="0.25">
      <c r="A234" s="12">
        <v>231</v>
      </c>
      <c r="B234" s="9">
        <v>8</v>
      </c>
      <c r="C234" s="9" t="s">
        <v>61</v>
      </c>
      <c r="D234" s="9" t="s">
        <v>1021</v>
      </c>
      <c r="E234" s="9" t="s">
        <v>4</v>
      </c>
      <c r="F234" s="9" t="s">
        <v>28</v>
      </c>
      <c r="G234" s="9" t="s">
        <v>1457</v>
      </c>
      <c r="H234" s="13" t="s">
        <v>558</v>
      </c>
      <c r="I234" s="12">
        <v>116.2</v>
      </c>
      <c r="J234" s="9">
        <v>32.6</v>
      </c>
      <c r="K234" s="9">
        <v>102.8</v>
      </c>
      <c r="L234" s="9">
        <v>70.2</v>
      </c>
      <c r="M234" s="9">
        <v>0</v>
      </c>
      <c r="N234" s="9">
        <v>0</v>
      </c>
      <c r="O234" s="9">
        <v>0</v>
      </c>
      <c r="P234" s="9">
        <v>0</v>
      </c>
      <c r="Q234" s="9">
        <v>34.25</v>
      </c>
      <c r="R234" s="9">
        <v>10.08</v>
      </c>
      <c r="S234" s="9">
        <v>25.44</v>
      </c>
      <c r="T234" s="9">
        <v>15.37</v>
      </c>
      <c r="U234" s="12" t="s">
        <v>60</v>
      </c>
      <c r="V234" s="9">
        <v>0.4</v>
      </c>
      <c r="W234" s="9">
        <v>0.5</v>
      </c>
      <c r="X234" s="9"/>
      <c r="Y234" s="9"/>
      <c r="Z234" s="18" t="str">
        <f t="shared" si="12"/>
        <v>Pathway</v>
      </c>
      <c r="AA234" s="18" t="str">
        <f t="shared" si="13"/>
        <v>Google</v>
      </c>
      <c r="AB234" s="10" t="str">
        <f t="shared" si="14"/>
        <v>Bing</v>
      </c>
      <c r="AC234" s="13" t="s">
        <v>514</v>
      </c>
      <c r="AD234">
        <v>39.305399442800002</v>
      </c>
      <c r="AE234">
        <v>-84.437381325100006</v>
      </c>
      <c r="AF234">
        <v>39.306763609500003</v>
      </c>
      <c r="AG234">
        <v>-84.436719287100004</v>
      </c>
    </row>
    <row r="235" spans="1:33" x14ac:dyDescent="0.25">
      <c r="A235" s="12">
        <v>232</v>
      </c>
      <c r="B235" s="9">
        <v>8</v>
      </c>
      <c r="C235" s="9" t="s">
        <v>61</v>
      </c>
      <c r="D235" s="9" t="s">
        <v>1021</v>
      </c>
      <c r="E235" s="9" t="s">
        <v>4</v>
      </c>
      <c r="F235" s="9" t="s">
        <v>28</v>
      </c>
      <c r="G235" s="9" t="s">
        <v>1457</v>
      </c>
      <c r="H235" s="13" t="s">
        <v>558</v>
      </c>
      <c r="I235" s="12">
        <v>96.28</v>
      </c>
      <c r="J235" s="9">
        <v>32.6</v>
      </c>
      <c r="K235" s="9">
        <v>86.08</v>
      </c>
      <c r="L235" s="9">
        <v>53.48</v>
      </c>
      <c r="M235" s="9">
        <v>3.43</v>
      </c>
      <c r="N235" s="9">
        <v>1.03</v>
      </c>
      <c r="O235" s="9">
        <v>2.5499999999999998</v>
      </c>
      <c r="P235" s="9">
        <v>1.52</v>
      </c>
      <c r="Q235" s="9">
        <v>34.25</v>
      </c>
      <c r="R235" s="9">
        <v>10.08</v>
      </c>
      <c r="S235" s="9">
        <v>25.44</v>
      </c>
      <c r="T235" s="9">
        <v>15.37</v>
      </c>
      <c r="U235" s="12" t="s">
        <v>60</v>
      </c>
      <c r="V235" s="9">
        <v>0.5</v>
      </c>
      <c r="W235" s="9">
        <v>0.6</v>
      </c>
      <c r="X235" s="9"/>
      <c r="Y235" s="9"/>
      <c r="Z235" s="18" t="str">
        <f t="shared" si="12"/>
        <v>Pathway</v>
      </c>
      <c r="AA235" s="18" t="str">
        <f t="shared" si="13"/>
        <v>Google</v>
      </c>
      <c r="AB235" s="10" t="str">
        <f t="shared" si="14"/>
        <v>Bing</v>
      </c>
      <c r="AC235" s="13" t="s">
        <v>514</v>
      </c>
      <c r="AD235">
        <v>39.306763609500003</v>
      </c>
      <c r="AE235">
        <v>-84.436719287100004</v>
      </c>
      <c r="AF235">
        <v>39.308122070499998</v>
      </c>
      <c r="AG235">
        <v>-84.436036015200003</v>
      </c>
    </row>
    <row r="236" spans="1:33" x14ac:dyDescent="0.25">
      <c r="A236" s="12">
        <v>233</v>
      </c>
      <c r="B236" s="9">
        <v>8</v>
      </c>
      <c r="C236" s="9" t="s">
        <v>11</v>
      </c>
      <c r="D236" s="9" t="s">
        <v>997</v>
      </c>
      <c r="E236" s="9" t="s">
        <v>4</v>
      </c>
      <c r="F236" s="9" t="s">
        <v>10</v>
      </c>
      <c r="G236" s="9" t="s">
        <v>1457</v>
      </c>
      <c r="H236" s="13" t="s">
        <v>558</v>
      </c>
      <c r="I236" s="12">
        <v>129.6</v>
      </c>
      <c r="J236" s="9">
        <v>51.63</v>
      </c>
      <c r="K236" s="9">
        <v>123.03</v>
      </c>
      <c r="L236" s="9">
        <v>71.400000000000006</v>
      </c>
      <c r="M236" s="9">
        <v>3.22</v>
      </c>
      <c r="N236" s="9">
        <v>1.52</v>
      </c>
      <c r="O236" s="9">
        <v>2.75</v>
      </c>
      <c r="P236" s="9">
        <v>1.23</v>
      </c>
      <c r="Q236" s="9">
        <v>35.409999999999997</v>
      </c>
      <c r="R236" s="9">
        <v>14.32</v>
      </c>
      <c r="S236" s="9">
        <v>29.63</v>
      </c>
      <c r="T236" s="9">
        <v>15.31</v>
      </c>
      <c r="U236" s="12" t="s">
        <v>19</v>
      </c>
      <c r="V236" s="9">
        <v>11.92</v>
      </c>
      <c r="W236" s="9">
        <v>12.02</v>
      </c>
      <c r="X236" s="9"/>
      <c r="Y236" s="9"/>
      <c r="Z236" s="18" t="str">
        <f t="shared" si="12"/>
        <v>Pathway</v>
      </c>
      <c r="AA236" s="18" t="str">
        <f t="shared" si="13"/>
        <v>Google</v>
      </c>
      <c r="AB236" s="10" t="str">
        <f t="shared" si="14"/>
        <v>Bing</v>
      </c>
      <c r="AC236" s="13" t="s">
        <v>514</v>
      </c>
      <c r="AD236">
        <v>39.222052069500002</v>
      </c>
      <c r="AE236">
        <v>-84.448113918800004</v>
      </c>
      <c r="AF236">
        <v>39.223450677400002</v>
      </c>
      <c r="AG236">
        <v>-84.448294719499998</v>
      </c>
    </row>
    <row r="237" spans="1:33" x14ac:dyDescent="0.25">
      <c r="A237" s="12">
        <v>234</v>
      </c>
      <c r="B237" s="9">
        <v>6</v>
      </c>
      <c r="C237" s="9" t="s">
        <v>8</v>
      </c>
      <c r="D237" s="9" t="s">
        <v>1005</v>
      </c>
      <c r="E237" s="9" t="s">
        <v>4</v>
      </c>
      <c r="F237" s="9" t="s">
        <v>13</v>
      </c>
      <c r="G237" s="9" t="s">
        <v>1457</v>
      </c>
      <c r="H237" s="13" t="s">
        <v>1006</v>
      </c>
      <c r="I237" s="12">
        <v>91.98</v>
      </c>
      <c r="J237" s="9">
        <v>52.63</v>
      </c>
      <c r="K237" s="9">
        <v>88.07</v>
      </c>
      <c r="L237" s="9">
        <v>35.450000000000003</v>
      </c>
      <c r="M237" s="9">
        <v>6.4</v>
      </c>
      <c r="N237" s="9">
        <v>1.46</v>
      </c>
      <c r="O237" s="9">
        <v>4.99</v>
      </c>
      <c r="P237" s="9">
        <v>3.53</v>
      </c>
      <c r="Q237" s="9">
        <v>35.200000000000003</v>
      </c>
      <c r="R237" s="9">
        <v>14.07</v>
      </c>
      <c r="S237" s="9">
        <v>29.16</v>
      </c>
      <c r="T237" s="9">
        <v>15.08</v>
      </c>
      <c r="U237" s="12" t="s">
        <v>26</v>
      </c>
      <c r="V237" s="9">
        <v>30.4</v>
      </c>
      <c r="W237" s="9">
        <v>30.5</v>
      </c>
      <c r="X237" s="9"/>
      <c r="Y237" s="9"/>
      <c r="Z237" s="18" t="str">
        <f t="shared" si="12"/>
        <v>Pathway</v>
      </c>
      <c r="AA237" s="18" t="str">
        <f t="shared" si="13"/>
        <v>Google</v>
      </c>
      <c r="AB237" s="10" t="str">
        <f t="shared" si="14"/>
        <v>Bing</v>
      </c>
      <c r="AC237" s="13" t="s">
        <v>514</v>
      </c>
      <c r="AD237">
        <v>40.084297732099998</v>
      </c>
      <c r="AE237">
        <v>-82.906963026699998</v>
      </c>
      <c r="AF237">
        <v>40.082941429500003</v>
      </c>
      <c r="AG237">
        <v>-82.907067130200005</v>
      </c>
    </row>
    <row r="238" spans="1:33" x14ac:dyDescent="0.25">
      <c r="A238" s="12">
        <v>235</v>
      </c>
      <c r="B238" s="9">
        <v>7</v>
      </c>
      <c r="C238" s="9" t="s">
        <v>44</v>
      </c>
      <c r="D238" s="9" t="s">
        <v>971</v>
      </c>
      <c r="E238" s="9" t="s">
        <v>4</v>
      </c>
      <c r="F238" s="9" t="s">
        <v>10</v>
      </c>
      <c r="G238" s="9" t="s">
        <v>1457</v>
      </c>
      <c r="H238" s="13" t="s">
        <v>579</v>
      </c>
      <c r="I238" s="12">
        <v>47.41</v>
      </c>
      <c r="J238" s="9">
        <v>21.78</v>
      </c>
      <c r="K238" s="9">
        <v>42.82</v>
      </c>
      <c r="L238" s="9">
        <v>21.05</v>
      </c>
      <c r="M238" s="9">
        <v>12.88</v>
      </c>
      <c r="N238" s="9">
        <v>0.57999999999999996</v>
      </c>
      <c r="O238" s="9">
        <v>6.78</v>
      </c>
      <c r="P238" s="9">
        <v>6.19</v>
      </c>
      <c r="Q238" s="9">
        <v>35.409999999999997</v>
      </c>
      <c r="R238" s="9">
        <v>5.5</v>
      </c>
      <c r="S238" s="9">
        <v>20.57</v>
      </c>
      <c r="T238" s="9">
        <v>15.07</v>
      </c>
      <c r="U238" s="12" t="s">
        <v>43</v>
      </c>
      <c r="V238" s="9">
        <v>17.899999999999999</v>
      </c>
      <c r="W238" s="9">
        <v>18</v>
      </c>
      <c r="X238" s="9"/>
      <c r="Y238" s="9"/>
      <c r="Z238" s="18" t="str">
        <f t="shared" si="12"/>
        <v>Pathway</v>
      </c>
      <c r="AA238" s="18" t="str">
        <f t="shared" si="13"/>
        <v>Google</v>
      </c>
      <c r="AB238" s="10" t="str">
        <f t="shared" si="14"/>
        <v>Bing</v>
      </c>
      <c r="AC238" s="13" t="s">
        <v>514</v>
      </c>
      <c r="AD238">
        <v>39.754747705200003</v>
      </c>
      <c r="AE238">
        <v>-84.160634392600002</v>
      </c>
      <c r="AF238">
        <v>39.754553721699999</v>
      </c>
      <c r="AG238">
        <v>-84.158752812900005</v>
      </c>
    </row>
    <row r="239" spans="1:33" x14ac:dyDescent="0.25">
      <c r="A239" s="12">
        <v>236</v>
      </c>
      <c r="B239" s="9">
        <v>12</v>
      </c>
      <c r="C239" s="9" t="s">
        <v>14</v>
      </c>
      <c r="D239" s="9" t="s">
        <v>1000</v>
      </c>
      <c r="E239" s="9" t="s">
        <v>4</v>
      </c>
      <c r="F239" s="9" t="s">
        <v>13</v>
      </c>
      <c r="G239" s="9" t="s">
        <v>1457</v>
      </c>
      <c r="H239" s="13" t="s">
        <v>571</v>
      </c>
      <c r="I239" s="12">
        <v>229.96</v>
      </c>
      <c r="J239" s="9">
        <v>72.94</v>
      </c>
      <c r="K239" s="9">
        <v>218.39</v>
      </c>
      <c r="L239" s="9">
        <v>145.44999999999999</v>
      </c>
      <c r="M239" s="9">
        <v>0</v>
      </c>
      <c r="N239" s="9">
        <v>0</v>
      </c>
      <c r="O239" s="9">
        <v>0</v>
      </c>
      <c r="P239" s="9">
        <v>0</v>
      </c>
      <c r="Q239" s="9">
        <v>38.4</v>
      </c>
      <c r="R239" s="9">
        <v>19.11</v>
      </c>
      <c r="S239" s="9">
        <v>34.01</v>
      </c>
      <c r="T239" s="9">
        <v>14.89</v>
      </c>
      <c r="U239" s="12" t="s">
        <v>27</v>
      </c>
      <c r="V239" s="9">
        <v>6.22</v>
      </c>
      <c r="W239" s="9">
        <v>6.32</v>
      </c>
      <c r="X239" s="9"/>
      <c r="Y239" s="9"/>
      <c r="Z239" s="18" t="str">
        <f t="shared" si="12"/>
        <v>Pathway</v>
      </c>
      <c r="AA239" s="18" t="str">
        <f t="shared" si="13"/>
        <v>Google</v>
      </c>
      <c r="AB239" s="10" t="str">
        <f t="shared" si="14"/>
        <v>Bing</v>
      </c>
      <c r="AC239" s="13" t="s">
        <v>514</v>
      </c>
      <c r="AD239">
        <v>41.437147270300002</v>
      </c>
      <c r="AE239">
        <v>-81.498225520299997</v>
      </c>
      <c r="AF239">
        <v>41.438306345599997</v>
      </c>
      <c r="AG239">
        <v>-81.497262177600007</v>
      </c>
    </row>
    <row r="240" spans="1:33" x14ac:dyDescent="0.25">
      <c r="A240" s="12">
        <v>237</v>
      </c>
      <c r="B240" s="9">
        <v>6</v>
      </c>
      <c r="C240" s="9" t="s">
        <v>8</v>
      </c>
      <c r="D240" s="9" t="s">
        <v>614</v>
      </c>
      <c r="E240" s="9" t="s">
        <v>4</v>
      </c>
      <c r="F240" s="9" t="s">
        <v>5</v>
      </c>
      <c r="G240" s="9" t="s">
        <v>1457</v>
      </c>
      <c r="H240" s="13" t="s">
        <v>549</v>
      </c>
      <c r="I240" s="12">
        <v>62.91</v>
      </c>
      <c r="J240" s="9">
        <v>49.6</v>
      </c>
      <c r="K240" s="9">
        <v>62.03</v>
      </c>
      <c r="L240" s="9">
        <v>12.44</v>
      </c>
      <c r="M240" s="9">
        <v>3.26</v>
      </c>
      <c r="N240" s="9">
        <v>1.57</v>
      </c>
      <c r="O240" s="9">
        <v>2.89</v>
      </c>
      <c r="P240" s="9">
        <v>1.32</v>
      </c>
      <c r="Q240" s="9">
        <v>32.549999999999997</v>
      </c>
      <c r="R240" s="9">
        <v>13.74</v>
      </c>
      <c r="S240" s="9">
        <v>28.49</v>
      </c>
      <c r="T240" s="9">
        <v>14.75</v>
      </c>
      <c r="U240" s="12" t="s">
        <v>15</v>
      </c>
      <c r="V240" s="9">
        <v>17.02</v>
      </c>
      <c r="W240" s="9">
        <v>17.12</v>
      </c>
      <c r="X240" s="9"/>
      <c r="Y240" s="9"/>
      <c r="Z240" s="18" t="str">
        <f t="shared" si="12"/>
        <v>Pathway</v>
      </c>
      <c r="AA240" s="18" t="str">
        <f t="shared" si="13"/>
        <v>Google</v>
      </c>
      <c r="AB240" s="10" t="str">
        <f t="shared" si="14"/>
        <v>Bing</v>
      </c>
      <c r="AC240" s="13" t="s">
        <v>514</v>
      </c>
      <c r="AD240">
        <v>39.956417070199997</v>
      </c>
      <c r="AE240">
        <v>-82.9829172922</v>
      </c>
      <c r="AF240">
        <v>39.957974829400001</v>
      </c>
      <c r="AG240">
        <v>-82.982664804400002</v>
      </c>
    </row>
    <row r="241" spans="1:33" x14ac:dyDescent="0.25">
      <c r="A241" s="12">
        <v>238</v>
      </c>
      <c r="B241" s="9">
        <v>4</v>
      </c>
      <c r="C241" s="9" t="s">
        <v>23</v>
      </c>
      <c r="D241" s="9" t="s">
        <v>1013</v>
      </c>
      <c r="E241" s="9" t="s">
        <v>4</v>
      </c>
      <c r="F241" s="9" t="s">
        <v>5</v>
      </c>
      <c r="G241" s="9" t="s">
        <v>1457</v>
      </c>
      <c r="H241" s="13" t="s">
        <v>1014</v>
      </c>
      <c r="I241" s="12">
        <v>79.459999999999994</v>
      </c>
      <c r="J241" s="9">
        <v>49.7</v>
      </c>
      <c r="K241" s="9">
        <v>77.510000000000005</v>
      </c>
      <c r="L241" s="9">
        <v>27.81</v>
      </c>
      <c r="M241" s="9">
        <v>3.26</v>
      </c>
      <c r="N241" s="9">
        <v>1.57</v>
      </c>
      <c r="O241" s="9">
        <v>2.89</v>
      </c>
      <c r="P241" s="9">
        <v>1.32</v>
      </c>
      <c r="Q241" s="9">
        <v>32.549999999999997</v>
      </c>
      <c r="R241" s="9">
        <v>13.77</v>
      </c>
      <c r="S241" s="9">
        <v>28.51</v>
      </c>
      <c r="T241" s="9">
        <v>14.73</v>
      </c>
      <c r="U241" s="12" t="s">
        <v>39</v>
      </c>
      <c r="V241" s="9">
        <v>0.2</v>
      </c>
      <c r="W241" s="9">
        <v>0.3</v>
      </c>
      <c r="X241" s="9"/>
      <c r="Y241" s="9"/>
      <c r="Z241" s="18" t="str">
        <f t="shared" si="12"/>
        <v>Pathway</v>
      </c>
      <c r="AA241" s="18" t="str">
        <f t="shared" si="13"/>
        <v>Google</v>
      </c>
      <c r="AB241" s="10" t="str">
        <f t="shared" si="14"/>
        <v>Bing</v>
      </c>
      <c r="AC241" s="13" t="s">
        <v>2324</v>
      </c>
      <c r="AD241">
        <v>41.061488382999997</v>
      </c>
      <c r="AE241">
        <v>-81.504868370400004</v>
      </c>
      <c r="AF241">
        <v>41.062968861599998</v>
      </c>
      <c r="AG241">
        <v>-81.5046472752</v>
      </c>
    </row>
    <row r="242" spans="1:33" x14ac:dyDescent="0.25">
      <c r="A242" s="12">
        <v>239</v>
      </c>
      <c r="B242" s="9">
        <v>6</v>
      </c>
      <c r="C242" s="9" t="s">
        <v>8</v>
      </c>
      <c r="D242" s="9" t="s">
        <v>1005</v>
      </c>
      <c r="E242" s="9" t="s">
        <v>4</v>
      </c>
      <c r="F242" s="9" t="s">
        <v>5</v>
      </c>
      <c r="G242" s="9" t="s">
        <v>1457</v>
      </c>
      <c r="H242" s="13" t="s">
        <v>1006</v>
      </c>
      <c r="I242" s="12">
        <v>99.33</v>
      </c>
      <c r="J242" s="9">
        <v>49.96</v>
      </c>
      <c r="K242" s="9">
        <v>96.11</v>
      </c>
      <c r="L242" s="9">
        <v>46.15</v>
      </c>
      <c r="M242" s="9">
        <v>0</v>
      </c>
      <c r="N242" s="9">
        <v>0</v>
      </c>
      <c r="O242" s="9">
        <v>0</v>
      </c>
      <c r="P242" s="9">
        <v>0</v>
      </c>
      <c r="Q242" s="9">
        <v>32.549999999999997</v>
      </c>
      <c r="R242" s="9">
        <v>13.85</v>
      </c>
      <c r="S242" s="9">
        <v>28.54</v>
      </c>
      <c r="T242" s="9">
        <v>14.69</v>
      </c>
      <c r="U242" s="12" t="s">
        <v>26</v>
      </c>
      <c r="V242" s="9">
        <v>41.42</v>
      </c>
      <c r="W242" s="9">
        <v>41.52</v>
      </c>
      <c r="X242" s="9"/>
      <c r="Y242" s="9"/>
      <c r="Z242" s="18" t="str">
        <f t="shared" si="12"/>
        <v>Pathway</v>
      </c>
      <c r="AA242" s="18" t="str">
        <f t="shared" si="13"/>
        <v>Google</v>
      </c>
      <c r="AB242" s="10" t="str">
        <f t="shared" si="14"/>
        <v>Bing</v>
      </c>
      <c r="AC242" s="13" t="s">
        <v>514</v>
      </c>
      <c r="AD242">
        <v>39.953205286799999</v>
      </c>
      <c r="AE242">
        <v>-82.844589290800002</v>
      </c>
      <c r="AF242">
        <v>39.951777923599998</v>
      </c>
      <c r="AG242">
        <v>-82.844877720699998</v>
      </c>
    </row>
    <row r="243" spans="1:33" x14ac:dyDescent="0.25">
      <c r="A243" s="12">
        <v>240</v>
      </c>
      <c r="B243" s="9">
        <v>12</v>
      </c>
      <c r="C243" s="9" t="s">
        <v>14</v>
      </c>
      <c r="D243" s="9" t="s">
        <v>1000</v>
      </c>
      <c r="E243" s="9" t="s">
        <v>4</v>
      </c>
      <c r="F243" s="9" t="s">
        <v>5</v>
      </c>
      <c r="G243" s="9" t="s">
        <v>1457</v>
      </c>
      <c r="H243" s="13" t="s">
        <v>571</v>
      </c>
      <c r="I243" s="12">
        <v>99.33</v>
      </c>
      <c r="J243" s="9">
        <v>50.37</v>
      </c>
      <c r="K243" s="9">
        <v>96.16</v>
      </c>
      <c r="L243" s="9">
        <v>45.79</v>
      </c>
      <c r="M243" s="9">
        <v>3.26</v>
      </c>
      <c r="N243" s="9">
        <v>1.6</v>
      </c>
      <c r="O243" s="9">
        <v>2.9</v>
      </c>
      <c r="P243" s="9">
        <v>1.31</v>
      </c>
      <c r="Q243" s="9">
        <v>32.549999999999997</v>
      </c>
      <c r="R243" s="9">
        <v>13.97</v>
      </c>
      <c r="S243" s="9">
        <v>28.59</v>
      </c>
      <c r="T243" s="9">
        <v>14.62</v>
      </c>
      <c r="U243" s="12" t="s">
        <v>27</v>
      </c>
      <c r="V243" s="9">
        <v>4.07</v>
      </c>
      <c r="W243" s="9">
        <v>4.17</v>
      </c>
      <c r="X243" s="9"/>
      <c r="Y243" s="9"/>
      <c r="Z243" s="18" t="str">
        <f t="shared" si="12"/>
        <v>Pathway</v>
      </c>
      <c r="AA243" s="18" t="str">
        <f t="shared" si="13"/>
        <v>Google</v>
      </c>
      <c r="AB243" s="10" t="str">
        <f t="shared" si="14"/>
        <v>Bing</v>
      </c>
      <c r="AC243" s="13" t="s">
        <v>514</v>
      </c>
      <c r="AD243">
        <v>41.407819759299997</v>
      </c>
      <c r="AE243">
        <v>-81.506341483400007</v>
      </c>
      <c r="AF243">
        <v>41.4092641867</v>
      </c>
      <c r="AG243">
        <v>-81.506424849400005</v>
      </c>
    </row>
    <row r="244" spans="1:33" x14ac:dyDescent="0.25">
      <c r="A244" s="12">
        <v>241</v>
      </c>
      <c r="B244" s="9">
        <v>4</v>
      </c>
      <c r="C244" s="9" t="s">
        <v>23</v>
      </c>
      <c r="D244" s="9" t="s">
        <v>1048</v>
      </c>
      <c r="E244" s="9" t="s">
        <v>34</v>
      </c>
      <c r="F244" s="9" t="s">
        <v>79</v>
      </c>
      <c r="G244" s="9" t="s">
        <v>1457</v>
      </c>
      <c r="H244" s="13" t="s">
        <v>775</v>
      </c>
      <c r="I244" s="12">
        <v>66.989999999999995</v>
      </c>
      <c r="J244" s="9">
        <v>13.07</v>
      </c>
      <c r="K244" s="9">
        <v>63.31</v>
      </c>
      <c r="L244" s="9">
        <v>50.25</v>
      </c>
      <c r="M244" s="9">
        <v>2.5</v>
      </c>
      <c r="N244" s="9">
        <v>0.24</v>
      </c>
      <c r="O244" s="9">
        <v>1.94</v>
      </c>
      <c r="P244" s="9">
        <v>1.71</v>
      </c>
      <c r="Q244" s="9">
        <v>22.51</v>
      </c>
      <c r="R244" s="9">
        <v>3.14</v>
      </c>
      <c r="S244" s="9">
        <v>17.739999999999998</v>
      </c>
      <c r="T244" s="9">
        <v>14.6</v>
      </c>
      <c r="U244" s="12" t="s">
        <v>165</v>
      </c>
      <c r="V244" s="9">
        <v>9.61</v>
      </c>
      <c r="W244" s="9"/>
      <c r="X244" s="9"/>
      <c r="Y244" s="9" t="s">
        <v>1666</v>
      </c>
      <c r="Z244" s="18" t="str">
        <f t="shared" si="12"/>
        <v>Pathway</v>
      </c>
      <c r="AA244" s="18" t="str">
        <f t="shared" si="13"/>
        <v>Google</v>
      </c>
      <c r="AB244" s="10" t="str">
        <f t="shared" si="14"/>
        <v>Bing</v>
      </c>
      <c r="AC244" s="13" t="s">
        <v>514</v>
      </c>
      <c r="AD244">
        <v>41.085907386700001</v>
      </c>
      <c r="AE244">
        <v>-81.519452288500005</v>
      </c>
      <c r="AF244">
        <v>0</v>
      </c>
      <c r="AG244" t="s">
        <v>514</v>
      </c>
    </row>
    <row r="245" spans="1:33" x14ac:dyDescent="0.25">
      <c r="A245" s="12">
        <v>242</v>
      </c>
      <c r="B245" s="9">
        <v>12</v>
      </c>
      <c r="C245" s="9" t="s">
        <v>14</v>
      </c>
      <c r="D245" s="9" t="s">
        <v>1011</v>
      </c>
      <c r="E245" s="9" t="s">
        <v>4</v>
      </c>
      <c r="F245" s="9" t="s">
        <v>10</v>
      </c>
      <c r="G245" s="9" t="s">
        <v>1457</v>
      </c>
      <c r="H245" s="13" t="s">
        <v>1012</v>
      </c>
      <c r="I245" s="12">
        <v>88.51</v>
      </c>
      <c r="J245" s="9">
        <v>56.66</v>
      </c>
      <c r="K245" s="9">
        <v>86.04</v>
      </c>
      <c r="L245" s="9">
        <v>29.39</v>
      </c>
      <c r="M245" s="9">
        <v>3.22</v>
      </c>
      <c r="N245" s="9">
        <v>1.68</v>
      </c>
      <c r="O245" s="9">
        <v>2.83</v>
      </c>
      <c r="P245" s="9">
        <v>1.1399999999999999</v>
      </c>
      <c r="Q245" s="9">
        <v>35.409999999999997</v>
      </c>
      <c r="R245" s="9">
        <v>15.87</v>
      </c>
      <c r="S245" s="9">
        <v>30.44</v>
      </c>
      <c r="T245" s="9">
        <v>14.57</v>
      </c>
      <c r="U245" s="12" t="s">
        <v>18</v>
      </c>
      <c r="V245" s="9">
        <v>18.16</v>
      </c>
      <c r="W245" s="9">
        <v>18.260000000000002</v>
      </c>
      <c r="X245" s="9"/>
      <c r="Y245" s="9"/>
      <c r="Z245" s="18" t="str">
        <f t="shared" si="12"/>
        <v>Pathway</v>
      </c>
      <c r="AA245" s="18" t="str">
        <f t="shared" si="13"/>
        <v>Google</v>
      </c>
      <c r="AB245" s="10" t="str">
        <f t="shared" si="14"/>
        <v>Bing</v>
      </c>
      <c r="AC245" s="13" t="s">
        <v>514</v>
      </c>
      <c r="AD245">
        <v>41.407099928500003</v>
      </c>
      <c r="AE245">
        <v>-81.641946687800001</v>
      </c>
      <c r="AF245">
        <v>41.407401545900001</v>
      </c>
      <c r="AG245">
        <v>-81.640028794900005</v>
      </c>
    </row>
    <row r="246" spans="1:33" x14ac:dyDescent="0.25">
      <c r="A246" s="12">
        <v>243</v>
      </c>
      <c r="B246" s="9">
        <v>6</v>
      </c>
      <c r="C246" s="9" t="s">
        <v>8</v>
      </c>
      <c r="D246" s="9" t="s">
        <v>1005</v>
      </c>
      <c r="E246" s="9" t="s">
        <v>4</v>
      </c>
      <c r="F246" s="9" t="s">
        <v>13</v>
      </c>
      <c r="G246" s="9" t="s">
        <v>1457</v>
      </c>
      <c r="H246" s="13" t="s">
        <v>1006</v>
      </c>
      <c r="I246" s="12">
        <v>75.56</v>
      </c>
      <c r="J246" s="9">
        <v>91.17</v>
      </c>
      <c r="K246" s="9">
        <v>76.489999999999995</v>
      </c>
      <c r="L246" s="9">
        <v>0</v>
      </c>
      <c r="M246" s="9">
        <v>6.4</v>
      </c>
      <c r="N246" s="9">
        <v>2.44</v>
      </c>
      <c r="O246" s="9">
        <v>5.63</v>
      </c>
      <c r="P246" s="9">
        <v>3.2</v>
      </c>
      <c r="Q246" s="9">
        <v>41.6</v>
      </c>
      <c r="R246" s="9">
        <v>23.56</v>
      </c>
      <c r="S246" s="9">
        <v>38.119999999999997</v>
      </c>
      <c r="T246" s="9">
        <v>14.55</v>
      </c>
      <c r="U246" s="12" t="s">
        <v>26</v>
      </c>
      <c r="V246" s="9">
        <v>24.46</v>
      </c>
      <c r="W246" s="9">
        <v>24.56</v>
      </c>
      <c r="X246" s="9"/>
      <c r="Y246" s="9"/>
      <c r="Z246" s="18" t="str">
        <f t="shared" si="12"/>
        <v>Pathway</v>
      </c>
      <c r="AA246" s="18" t="str">
        <f t="shared" si="13"/>
        <v>Google</v>
      </c>
      <c r="AB246" s="10" t="str">
        <f t="shared" si="14"/>
        <v>Bing</v>
      </c>
      <c r="AC246" s="13" t="s">
        <v>514</v>
      </c>
      <c r="AD246">
        <v>40.111481661500001</v>
      </c>
      <c r="AE246">
        <v>-83.003792895299995</v>
      </c>
      <c r="AF246">
        <v>40.1114036942</v>
      </c>
      <c r="AG246">
        <v>-83.001888523800005</v>
      </c>
    </row>
    <row r="247" spans="1:33" x14ac:dyDescent="0.25">
      <c r="A247" s="12">
        <v>244</v>
      </c>
      <c r="B247" s="9">
        <v>4</v>
      </c>
      <c r="C247" s="9" t="s">
        <v>23</v>
      </c>
      <c r="D247" s="9" t="s">
        <v>1046</v>
      </c>
      <c r="E247" s="9" t="s">
        <v>4</v>
      </c>
      <c r="F247" s="9" t="s">
        <v>10</v>
      </c>
      <c r="G247" s="9" t="s">
        <v>1457</v>
      </c>
      <c r="H247" s="13" t="s">
        <v>1047</v>
      </c>
      <c r="I247" s="12">
        <v>129.6</v>
      </c>
      <c r="J247" s="9">
        <v>19.739999999999998</v>
      </c>
      <c r="K247" s="9">
        <v>108.29</v>
      </c>
      <c r="L247" s="9">
        <v>88.55</v>
      </c>
      <c r="M247" s="9">
        <v>0</v>
      </c>
      <c r="N247" s="9">
        <v>0</v>
      </c>
      <c r="O247" s="9">
        <v>0</v>
      </c>
      <c r="P247" s="9">
        <v>0</v>
      </c>
      <c r="Q247" s="9">
        <v>35.409999999999997</v>
      </c>
      <c r="R247" s="9">
        <v>4.93</v>
      </c>
      <c r="S247" s="9">
        <v>19.45</v>
      </c>
      <c r="T247" s="9">
        <v>14.52</v>
      </c>
      <c r="U247" s="12" t="s">
        <v>98</v>
      </c>
      <c r="V247" s="9">
        <v>2.37</v>
      </c>
      <c r="W247" s="9">
        <v>2.4700000000000002</v>
      </c>
      <c r="X247" s="9"/>
      <c r="Y247" s="9"/>
      <c r="Z247" s="18" t="str">
        <f t="shared" si="12"/>
        <v>Pathway</v>
      </c>
      <c r="AA247" s="18" t="str">
        <f t="shared" si="13"/>
        <v>Google</v>
      </c>
      <c r="AB247" s="10" t="str">
        <f t="shared" si="14"/>
        <v>Bing</v>
      </c>
      <c r="AC247" s="13" t="s">
        <v>514</v>
      </c>
      <c r="AD247">
        <v>41.025368088900002</v>
      </c>
      <c r="AE247">
        <v>-81.528655987199997</v>
      </c>
      <c r="AF247">
        <v>41.025118049200003</v>
      </c>
      <c r="AG247">
        <v>-81.526563160099997</v>
      </c>
    </row>
    <row r="248" spans="1:33" x14ac:dyDescent="0.25">
      <c r="A248" s="12">
        <v>245</v>
      </c>
      <c r="B248" s="9">
        <v>4</v>
      </c>
      <c r="C248" s="9" t="s">
        <v>23</v>
      </c>
      <c r="D248" s="9" t="s">
        <v>1018</v>
      </c>
      <c r="E248" s="9" t="s">
        <v>4</v>
      </c>
      <c r="F248" s="9" t="s">
        <v>10</v>
      </c>
      <c r="G248" s="9" t="s">
        <v>1457</v>
      </c>
      <c r="H248" s="13" t="s">
        <v>569</v>
      </c>
      <c r="I248" s="12">
        <v>148.78</v>
      </c>
      <c r="J248" s="9">
        <v>33.880000000000003</v>
      </c>
      <c r="K248" s="9">
        <v>134.63</v>
      </c>
      <c r="L248" s="9">
        <v>100.75</v>
      </c>
      <c r="M248" s="9">
        <v>0</v>
      </c>
      <c r="N248" s="9">
        <v>0</v>
      </c>
      <c r="O248" s="9">
        <v>0</v>
      </c>
      <c r="P248" s="9">
        <v>0</v>
      </c>
      <c r="Q248" s="9">
        <v>32.25</v>
      </c>
      <c r="R248" s="9">
        <v>8.9700000000000006</v>
      </c>
      <c r="S248" s="9">
        <v>23.48</v>
      </c>
      <c r="T248" s="9">
        <v>14.5</v>
      </c>
      <c r="U248" s="12" t="s">
        <v>54</v>
      </c>
      <c r="V248" s="9">
        <v>9.73</v>
      </c>
      <c r="W248" s="9">
        <v>9.83</v>
      </c>
      <c r="X248" s="9"/>
      <c r="Y248" s="9"/>
      <c r="Z248" s="18" t="str">
        <f t="shared" si="12"/>
        <v>Pathway</v>
      </c>
      <c r="AA248" s="18" t="str">
        <f t="shared" si="13"/>
        <v>Google</v>
      </c>
      <c r="AB248" s="10" t="str">
        <f t="shared" si="14"/>
        <v>Bing</v>
      </c>
      <c r="AC248" s="13" t="s">
        <v>2324</v>
      </c>
      <c r="AD248">
        <v>41.028614244099998</v>
      </c>
      <c r="AE248">
        <v>-81.504410204799996</v>
      </c>
      <c r="AF248">
        <v>41.030159519500003</v>
      </c>
      <c r="AG248">
        <v>-81.5049974314</v>
      </c>
    </row>
    <row r="249" spans="1:33" x14ac:dyDescent="0.25">
      <c r="A249" s="12">
        <v>246</v>
      </c>
      <c r="B249" s="9">
        <v>6</v>
      </c>
      <c r="C249" s="9" t="s">
        <v>8</v>
      </c>
      <c r="D249" s="9" t="s">
        <v>999</v>
      </c>
      <c r="E249" s="9" t="s">
        <v>4</v>
      </c>
      <c r="F249" s="9" t="s">
        <v>5</v>
      </c>
      <c r="G249" s="9" t="s">
        <v>1457</v>
      </c>
      <c r="H249" s="13" t="s">
        <v>589</v>
      </c>
      <c r="I249" s="12">
        <v>62.91</v>
      </c>
      <c r="J249" s="9">
        <v>28.56</v>
      </c>
      <c r="K249" s="9">
        <v>59.18</v>
      </c>
      <c r="L249" s="9">
        <v>30.61</v>
      </c>
      <c r="M249" s="9">
        <v>0</v>
      </c>
      <c r="N249" s="9">
        <v>0</v>
      </c>
      <c r="O249" s="9">
        <v>0</v>
      </c>
      <c r="P249" s="9">
        <v>0</v>
      </c>
      <c r="Q249" s="9">
        <v>29.3</v>
      </c>
      <c r="R249" s="9">
        <v>7.65</v>
      </c>
      <c r="S249" s="9">
        <v>22.14</v>
      </c>
      <c r="T249" s="9">
        <v>14.49</v>
      </c>
      <c r="U249" s="12" t="s">
        <v>31</v>
      </c>
      <c r="V249" s="9">
        <v>2.4159999999999999</v>
      </c>
      <c r="W249" s="9">
        <v>2.516</v>
      </c>
      <c r="X249" s="9"/>
      <c r="Y249" s="9"/>
      <c r="Z249" s="18" t="str">
        <f t="shared" si="12"/>
        <v>Pathway</v>
      </c>
      <c r="AA249" s="18" t="str">
        <f t="shared" si="13"/>
        <v>Google</v>
      </c>
      <c r="AB249" s="10" t="str">
        <f t="shared" si="14"/>
        <v>Bing</v>
      </c>
      <c r="AC249" s="13" t="s">
        <v>514</v>
      </c>
      <c r="AD249">
        <v>40.099049645199997</v>
      </c>
      <c r="AE249">
        <v>-83.1378839801</v>
      </c>
      <c r="AF249">
        <v>40.099049855799997</v>
      </c>
      <c r="AG249">
        <v>-83.135948232000004</v>
      </c>
    </row>
    <row r="250" spans="1:33" x14ac:dyDescent="0.25">
      <c r="A250" s="12">
        <v>247</v>
      </c>
      <c r="B250" s="9">
        <v>8</v>
      </c>
      <c r="C250" s="9" t="s">
        <v>11</v>
      </c>
      <c r="D250" s="9" t="s">
        <v>572</v>
      </c>
      <c r="E250" s="9" t="s">
        <v>4</v>
      </c>
      <c r="F250" s="9" t="s">
        <v>10</v>
      </c>
      <c r="G250" s="9" t="s">
        <v>1457</v>
      </c>
      <c r="H250" s="13" t="s">
        <v>573</v>
      </c>
      <c r="I250" s="12">
        <v>271.85000000000002</v>
      </c>
      <c r="J250" s="9">
        <v>35.200000000000003</v>
      </c>
      <c r="K250" s="9">
        <v>243.71</v>
      </c>
      <c r="L250" s="9">
        <v>208.51</v>
      </c>
      <c r="M250" s="9">
        <v>0</v>
      </c>
      <c r="N250" s="9">
        <v>0</v>
      </c>
      <c r="O250" s="9">
        <v>0</v>
      </c>
      <c r="P250" s="9">
        <v>0</v>
      </c>
      <c r="Q250" s="9">
        <v>32.19</v>
      </c>
      <c r="R250" s="9">
        <v>9.36</v>
      </c>
      <c r="S250" s="9">
        <v>23.83</v>
      </c>
      <c r="T250" s="9">
        <v>14.47</v>
      </c>
      <c r="U250" s="12" t="s">
        <v>20</v>
      </c>
      <c r="V250" s="9">
        <v>32.1</v>
      </c>
      <c r="W250" s="9">
        <v>32.200000000000003</v>
      </c>
      <c r="X250" s="9"/>
      <c r="Y250" s="9"/>
      <c r="Z250" s="18" t="str">
        <f t="shared" si="12"/>
        <v>Pathway</v>
      </c>
      <c r="AA250" s="18" t="str">
        <f t="shared" si="13"/>
        <v>Google</v>
      </c>
      <c r="AB250" s="10" t="str">
        <f t="shared" si="14"/>
        <v>Bing</v>
      </c>
      <c r="AC250" s="13" t="s">
        <v>514</v>
      </c>
      <c r="AD250">
        <v>39.262257182299997</v>
      </c>
      <c r="AE250">
        <v>-84.339368601299995</v>
      </c>
      <c r="AF250">
        <v>39.261274341300002</v>
      </c>
      <c r="AG250">
        <v>-84.338057112300007</v>
      </c>
    </row>
    <row r="251" spans="1:33" x14ac:dyDescent="0.25">
      <c r="A251" s="12">
        <v>248</v>
      </c>
      <c r="B251" s="9">
        <v>7</v>
      </c>
      <c r="C251" s="9" t="s">
        <v>44</v>
      </c>
      <c r="D251" s="9" t="s">
        <v>971</v>
      </c>
      <c r="E251" s="9" t="s">
        <v>4</v>
      </c>
      <c r="F251" s="9" t="s">
        <v>5</v>
      </c>
      <c r="G251" s="9" t="s">
        <v>1457</v>
      </c>
      <c r="H251" s="13" t="s">
        <v>579</v>
      </c>
      <c r="I251" s="12">
        <v>99.33</v>
      </c>
      <c r="J251" s="9">
        <v>25.89</v>
      </c>
      <c r="K251" s="9">
        <v>90.62</v>
      </c>
      <c r="L251" s="9">
        <v>64.73</v>
      </c>
      <c r="M251" s="9">
        <v>0</v>
      </c>
      <c r="N251" s="9">
        <v>0</v>
      </c>
      <c r="O251" s="9">
        <v>0</v>
      </c>
      <c r="P251" s="9">
        <v>0</v>
      </c>
      <c r="Q251" s="9">
        <v>29.3</v>
      </c>
      <c r="R251" s="9">
        <v>6.89</v>
      </c>
      <c r="S251" s="9">
        <v>21.36</v>
      </c>
      <c r="T251" s="9">
        <v>14.47</v>
      </c>
      <c r="U251" s="12" t="s">
        <v>43</v>
      </c>
      <c r="V251" s="9">
        <v>19.059999999999999</v>
      </c>
      <c r="W251" s="9">
        <v>19.16</v>
      </c>
      <c r="X251" s="9"/>
      <c r="Y251" s="9"/>
      <c r="Z251" s="18" t="str">
        <f t="shared" si="12"/>
        <v>Pathway</v>
      </c>
      <c r="AA251" s="18" t="str">
        <f t="shared" si="13"/>
        <v>Google</v>
      </c>
      <c r="AB251" s="10" t="str">
        <f t="shared" si="14"/>
        <v>Bing</v>
      </c>
      <c r="AC251" s="13" t="s">
        <v>514</v>
      </c>
      <c r="AD251">
        <v>39.750248449300003</v>
      </c>
      <c r="AE251">
        <v>-84.140072366200002</v>
      </c>
      <c r="AF251">
        <v>39.749711853800001</v>
      </c>
      <c r="AG251">
        <v>-84.138227941400004</v>
      </c>
    </row>
    <row r="252" spans="1:33" x14ac:dyDescent="0.25">
      <c r="A252" s="12">
        <v>249</v>
      </c>
      <c r="B252" s="9">
        <v>4</v>
      </c>
      <c r="C252" s="9" t="s">
        <v>23</v>
      </c>
      <c r="D252" s="9" t="s">
        <v>1017</v>
      </c>
      <c r="E252" s="9" t="s">
        <v>4</v>
      </c>
      <c r="F252" s="9" t="s">
        <v>10</v>
      </c>
      <c r="G252" s="9" t="s">
        <v>1457</v>
      </c>
      <c r="H252" s="13" t="s">
        <v>560</v>
      </c>
      <c r="I252" s="12">
        <v>110.63</v>
      </c>
      <c r="J252" s="9">
        <v>35.57</v>
      </c>
      <c r="K252" s="9">
        <v>101.79</v>
      </c>
      <c r="L252" s="9">
        <v>66.22</v>
      </c>
      <c r="M252" s="9">
        <v>3.22</v>
      </c>
      <c r="N252" s="9">
        <v>1.01</v>
      </c>
      <c r="O252" s="9">
        <v>2.41</v>
      </c>
      <c r="P252" s="9">
        <v>1.41</v>
      </c>
      <c r="Q252" s="9">
        <v>32.19</v>
      </c>
      <c r="R252" s="9">
        <v>9.4700000000000006</v>
      </c>
      <c r="S252" s="9">
        <v>23.93</v>
      </c>
      <c r="T252" s="9">
        <v>14.46</v>
      </c>
      <c r="U252" s="12" t="s">
        <v>22</v>
      </c>
      <c r="V252" s="9">
        <v>9.68</v>
      </c>
      <c r="W252" s="9">
        <v>9.7799999999999994</v>
      </c>
      <c r="X252" s="9"/>
      <c r="Y252" s="9"/>
      <c r="Z252" s="18" t="str">
        <f t="shared" si="12"/>
        <v>Pathway</v>
      </c>
      <c r="AA252" s="18" t="str">
        <f t="shared" si="13"/>
        <v>Google</v>
      </c>
      <c r="AB252" s="10" t="str">
        <f t="shared" si="14"/>
        <v>Bing</v>
      </c>
      <c r="AC252" s="13" t="s">
        <v>514</v>
      </c>
      <c r="AD252">
        <v>41.062030329599999</v>
      </c>
      <c r="AE252">
        <v>-81.540423594299995</v>
      </c>
      <c r="AF252">
        <v>41.062071180099998</v>
      </c>
      <c r="AG252">
        <v>-81.537514106499998</v>
      </c>
    </row>
    <row r="253" spans="1:33" x14ac:dyDescent="0.25">
      <c r="A253" s="12">
        <v>250</v>
      </c>
      <c r="B253" s="9">
        <v>7</v>
      </c>
      <c r="C253" s="9" t="s">
        <v>44</v>
      </c>
      <c r="D253" s="9" t="s">
        <v>1020</v>
      </c>
      <c r="E253" s="9" t="s">
        <v>4</v>
      </c>
      <c r="F253" s="9" t="s">
        <v>10</v>
      </c>
      <c r="G253" s="9" t="s">
        <v>1457</v>
      </c>
      <c r="H253" s="13" t="s">
        <v>558</v>
      </c>
      <c r="I253" s="12">
        <v>53.74</v>
      </c>
      <c r="J253" s="9">
        <v>30.96</v>
      </c>
      <c r="K253" s="9">
        <v>50.71</v>
      </c>
      <c r="L253" s="9">
        <v>19.75</v>
      </c>
      <c r="M253" s="9">
        <v>0</v>
      </c>
      <c r="N253" s="9">
        <v>0</v>
      </c>
      <c r="O253" s="9">
        <v>0</v>
      </c>
      <c r="P253" s="9">
        <v>0</v>
      </c>
      <c r="Q253" s="9">
        <v>32.19</v>
      </c>
      <c r="R253" s="9">
        <v>8.1199999999999992</v>
      </c>
      <c r="S253" s="9">
        <v>22.56</v>
      </c>
      <c r="T253" s="9">
        <v>14.44</v>
      </c>
      <c r="U253" s="12" t="s">
        <v>49</v>
      </c>
      <c r="V253" s="9">
        <v>15.581</v>
      </c>
      <c r="W253" s="9">
        <v>15.680999999999999</v>
      </c>
      <c r="X253" s="9"/>
      <c r="Y253" s="9"/>
      <c r="Z253" s="18" t="str">
        <f t="shared" si="12"/>
        <v>Pathway</v>
      </c>
      <c r="AA253" s="18" t="str">
        <f t="shared" si="13"/>
        <v>Google</v>
      </c>
      <c r="AB253" s="10" t="str">
        <f t="shared" si="14"/>
        <v>Bing</v>
      </c>
      <c r="AC253" s="13" t="s">
        <v>514</v>
      </c>
      <c r="AD253">
        <v>39.795260169599999</v>
      </c>
      <c r="AE253">
        <v>-84.188481087</v>
      </c>
      <c r="AF253">
        <v>39.796600182799999</v>
      </c>
      <c r="AG253">
        <v>-84.189198510099999</v>
      </c>
    </row>
    <row r="254" spans="1:33" x14ac:dyDescent="0.25">
      <c r="A254" s="12">
        <v>251</v>
      </c>
      <c r="B254" s="9">
        <v>6</v>
      </c>
      <c r="C254" s="9" t="s">
        <v>8</v>
      </c>
      <c r="D254" s="9" t="s">
        <v>1035</v>
      </c>
      <c r="E254" s="9" t="s">
        <v>4</v>
      </c>
      <c r="F254" s="9" t="s">
        <v>10</v>
      </c>
      <c r="G254" s="9" t="s">
        <v>1457</v>
      </c>
      <c r="H254" s="13" t="s">
        <v>1036</v>
      </c>
      <c r="I254" s="12">
        <v>150.74</v>
      </c>
      <c r="J254" s="9">
        <v>41.66</v>
      </c>
      <c r="K254" s="9">
        <v>139.43</v>
      </c>
      <c r="L254" s="9">
        <v>97.77</v>
      </c>
      <c r="M254" s="9">
        <v>3.27</v>
      </c>
      <c r="N254" s="9">
        <v>1.2</v>
      </c>
      <c r="O254" s="9">
        <v>2.59</v>
      </c>
      <c r="P254" s="9">
        <v>1.39</v>
      </c>
      <c r="Q254" s="9">
        <v>32.72</v>
      </c>
      <c r="R254" s="9">
        <v>11.29</v>
      </c>
      <c r="S254" s="9">
        <v>25.69</v>
      </c>
      <c r="T254" s="9">
        <v>14.41</v>
      </c>
      <c r="U254" s="12" t="s">
        <v>16</v>
      </c>
      <c r="V254" s="9">
        <v>6.42</v>
      </c>
      <c r="W254" s="9">
        <v>6.52</v>
      </c>
      <c r="X254" s="9"/>
      <c r="Y254" s="9"/>
      <c r="Z254" s="18" t="str">
        <f t="shared" si="12"/>
        <v>Pathway</v>
      </c>
      <c r="AA254" s="18" t="str">
        <f t="shared" si="13"/>
        <v>Google</v>
      </c>
      <c r="AB254" s="10" t="str">
        <f t="shared" si="14"/>
        <v>Bing</v>
      </c>
      <c r="AC254" s="13" t="s">
        <v>514</v>
      </c>
      <c r="AD254">
        <v>39.980712538299997</v>
      </c>
      <c r="AE254">
        <v>-82.957053485900005</v>
      </c>
      <c r="AF254">
        <v>39.980683835599997</v>
      </c>
      <c r="AG254">
        <v>-82.955285055399997</v>
      </c>
    </row>
    <row r="255" spans="1:33" x14ac:dyDescent="0.25">
      <c r="A255" s="12">
        <v>252</v>
      </c>
      <c r="B255" s="9">
        <v>6</v>
      </c>
      <c r="C255" s="9" t="s">
        <v>8</v>
      </c>
      <c r="D255" s="9" t="s">
        <v>1035</v>
      </c>
      <c r="E255" s="9" t="s">
        <v>4</v>
      </c>
      <c r="F255" s="9" t="s">
        <v>10</v>
      </c>
      <c r="G255" s="9" t="s">
        <v>1457</v>
      </c>
      <c r="H255" s="13" t="s">
        <v>1036</v>
      </c>
      <c r="I255" s="12">
        <v>109.05</v>
      </c>
      <c r="J255" s="9">
        <v>41.66</v>
      </c>
      <c r="K255" s="9">
        <v>102.06</v>
      </c>
      <c r="L255" s="9">
        <v>60.4</v>
      </c>
      <c r="M255" s="9">
        <v>0</v>
      </c>
      <c r="N255" s="9">
        <v>0</v>
      </c>
      <c r="O255" s="9">
        <v>0</v>
      </c>
      <c r="P255" s="9">
        <v>0</v>
      </c>
      <c r="Q255" s="9">
        <v>32.72</v>
      </c>
      <c r="R255" s="9">
        <v>11.29</v>
      </c>
      <c r="S255" s="9">
        <v>25.69</v>
      </c>
      <c r="T255" s="9">
        <v>14.41</v>
      </c>
      <c r="U255" s="12" t="s">
        <v>16</v>
      </c>
      <c r="V255" s="9">
        <v>6.32</v>
      </c>
      <c r="W255" s="9">
        <v>6.42</v>
      </c>
      <c r="X255" s="9"/>
      <c r="Y255" s="9"/>
      <c r="Z255" s="18" t="str">
        <f t="shared" si="12"/>
        <v>Pathway</v>
      </c>
      <c r="AA255" s="18" t="str">
        <f t="shared" si="13"/>
        <v>Google</v>
      </c>
      <c r="AB255" s="10" t="str">
        <f t="shared" si="14"/>
        <v>Bing</v>
      </c>
      <c r="AC255" s="13" t="s">
        <v>514</v>
      </c>
      <c r="AD255">
        <v>39.980682588299999</v>
      </c>
      <c r="AE255">
        <v>-82.958822743799999</v>
      </c>
      <c r="AF255">
        <v>39.980712538299997</v>
      </c>
      <c r="AG255">
        <v>-82.957053485900005</v>
      </c>
    </row>
    <row r="256" spans="1:33" x14ac:dyDescent="0.25">
      <c r="A256" s="12">
        <v>253</v>
      </c>
      <c r="B256" s="9">
        <v>4</v>
      </c>
      <c r="C256" s="9" t="s">
        <v>23</v>
      </c>
      <c r="D256" s="9" t="s">
        <v>1017</v>
      </c>
      <c r="E256" s="9" t="s">
        <v>4</v>
      </c>
      <c r="F256" s="9" t="s">
        <v>10</v>
      </c>
      <c r="G256" s="9" t="s">
        <v>1457</v>
      </c>
      <c r="H256" s="13" t="s">
        <v>560</v>
      </c>
      <c r="I256" s="12">
        <v>164.37</v>
      </c>
      <c r="J256" s="9">
        <v>29.89</v>
      </c>
      <c r="K256" s="9">
        <v>145.93</v>
      </c>
      <c r="L256" s="9">
        <v>116.04</v>
      </c>
      <c r="M256" s="9">
        <v>6.44</v>
      </c>
      <c r="N256" s="9">
        <v>0.83</v>
      </c>
      <c r="O256" s="9">
        <v>4.1399999999999997</v>
      </c>
      <c r="P256" s="9">
        <v>3.31</v>
      </c>
      <c r="Q256" s="9">
        <v>32.19</v>
      </c>
      <c r="R256" s="9">
        <v>7.81</v>
      </c>
      <c r="S256" s="9">
        <v>22.21</v>
      </c>
      <c r="T256" s="9">
        <v>14.4</v>
      </c>
      <c r="U256" s="12" t="s">
        <v>22</v>
      </c>
      <c r="V256" s="9">
        <v>12.271000000000001</v>
      </c>
      <c r="W256" s="9">
        <v>12.371</v>
      </c>
      <c r="X256" s="9"/>
      <c r="Y256" s="9"/>
      <c r="Z256" s="18" t="str">
        <f t="shared" si="12"/>
        <v>Pathway</v>
      </c>
      <c r="AA256" s="18" t="str">
        <f t="shared" si="13"/>
        <v>Google</v>
      </c>
      <c r="AB256" s="10" t="str">
        <f t="shared" si="14"/>
        <v>Bing</v>
      </c>
      <c r="AC256" s="13" t="s">
        <v>514</v>
      </c>
      <c r="AD256">
        <v>41.063460750799997</v>
      </c>
      <c r="AE256">
        <v>-81.491524662800003</v>
      </c>
      <c r="AF256">
        <v>41.063464366600002</v>
      </c>
      <c r="AG256">
        <v>-81.489640953600002</v>
      </c>
    </row>
    <row r="257" spans="1:33" x14ac:dyDescent="0.25">
      <c r="A257" s="12">
        <v>254</v>
      </c>
      <c r="B257" s="9">
        <v>6</v>
      </c>
      <c r="C257" s="9" t="s">
        <v>8</v>
      </c>
      <c r="D257" s="9" t="s">
        <v>1035</v>
      </c>
      <c r="E257" s="9" t="s">
        <v>4</v>
      </c>
      <c r="F257" s="9" t="s">
        <v>10</v>
      </c>
      <c r="G257" s="9" t="s">
        <v>1457</v>
      </c>
      <c r="H257" s="13" t="s">
        <v>1036</v>
      </c>
      <c r="I257" s="12">
        <v>104.31</v>
      </c>
      <c r="J257" s="9">
        <v>29.03</v>
      </c>
      <c r="K257" s="9">
        <v>93.73</v>
      </c>
      <c r="L257" s="9">
        <v>64.7</v>
      </c>
      <c r="M257" s="9">
        <v>0</v>
      </c>
      <c r="N257" s="9">
        <v>0</v>
      </c>
      <c r="O257" s="9">
        <v>0</v>
      </c>
      <c r="P257" s="9">
        <v>0</v>
      </c>
      <c r="Q257" s="9">
        <v>32.19</v>
      </c>
      <c r="R257" s="9">
        <v>7.56</v>
      </c>
      <c r="S257" s="9">
        <v>21.91</v>
      </c>
      <c r="T257" s="9">
        <v>14.35</v>
      </c>
      <c r="U257" s="12" t="s">
        <v>16</v>
      </c>
      <c r="V257" s="9">
        <v>3.0110000000000001</v>
      </c>
      <c r="W257" s="9">
        <v>3.1110000000000002</v>
      </c>
      <c r="X257" s="9"/>
      <c r="Y257" s="9"/>
      <c r="Z257" s="18" t="str">
        <f t="shared" si="12"/>
        <v>Pathway</v>
      </c>
      <c r="AA257" s="18" t="str">
        <f t="shared" si="13"/>
        <v>Google</v>
      </c>
      <c r="AB257" s="10" t="str">
        <f t="shared" si="14"/>
        <v>Bing</v>
      </c>
      <c r="AC257" s="13" t="s">
        <v>514</v>
      </c>
      <c r="AD257">
        <v>39.973440762999999</v>
      </c>
      <c r="AE257">
        <v>-83.012224625100004</v>
      </c>
      <c r="AF257">
        <v>39.973370738100002</v>
      </c>
      <c r="AG257">
        <v>-83.010426676999998</v>
      </c>
    </row>
    <row r="258" spans="1:33" x14ac:dyDescent="0.25">
      <c r="A258" s="12">
        <v>255</v>
      </c>
      <c r="B258" s="9">
        <v>8</v>
      </c>
      <c r="C258" s="9" t="s">
        <v>11</v>
      </c>
      <c r="D258" s="9" t="s">
        <v>1009</v>
      </c>
      <c r="E258" s="9" t="s">
        <v>4</v>
      </c>
      <c r="F258" s="9" t="s">
        <v>5</v>
      </c>
      <c r="G258" s="9" t="s">
        <v>1457</v>
      </c>
      <c r="H258" s="13" t="s">
        <v>1010</v>
      </c>
      <c r="I258" s="12">
        <v>72.84</v>
      </c>
      <c r="J258" s="9">
        <v>32.630000000000003</v>
      </c>
      <c r="K258" s="9">
        <v>68.959999999999994</v>
      </c>
      <c r="L258" s="9">
        <v>36.33</v>
      </c>
      <c r="M258" s="9">
        <v>6.51</v>
      </c>
      <c r="N258" s="9">
        <v>1.01</v>
      </c>
      <c r="O258" s="9">
        <v>4.8600000000000003</v>
      </c>
      <c r="P258" s="9">
        <v>3.85</v>
      </c>
      <c r="Q258" s="9">
        <v>29.3</v>
      </c>
      <c r="R258" s="9">
        <v>8.81</v>
      </c>
      <c r="S258" s="9">
        <v>23.14</v>
      </c>
      <c r="T258" s="9">
        <v>14.33</v>
      </c>
      <c r="U258" s="12" t="s">
        <v>40</v>
      </c>
      <c r="V258" s="9">
        <v>18.600000000000001</v>
      </c>
      <c r="W258" s="9">
        <v>18.7</v>
      </c>
      <c r="X258" s="9"/>
      <c r="Y258" s="9"/>
      <c r="Z258" s="18" t="str">
        <f t="shared" si="12"/>
        <v>Pathway</v>
      </c>
      <c r="AA258" s="18" t="str">
        <f t="shared" si="13"/>
        <v>Google</v>
      </c>
      <c r="AB258" s="10" t="str">
        <f t="shared" si="14"/>
        <v>Bing</v>
      </c>
      <c r="AC258" s="13" t="s">
        <v>514</v>
      </c>
      <c r="AD258">
        <v>39.158292529900002</v>
      </c>
      <c r="AE258">
        <v>-84.549360185400005</v>
      </c>
      <c r="AF258">
        <v>39.157294700599998</v>
      </c>
      <c r="AG258">
        <v>-84.547924056900001</v>
      </c>
    </row>
    <row r="259" spans="1:33" x14ac:dyDescent="0.25">
      <c r="A259" s="12">
        <v>256</v>
      </c>
      <c r="B259" s="9">
        <v>12</v>
      </c>
      <c r="C259" s="9" t="s">
        <v>14</v>
      </c>
      <c r="D259" s="9" t="s">
        <v>1001</v>
      </c>
      <c r="E259" s="9" t="s">
        <v>4</v>
      </c>
      <c r="F259" s="9" t="s">
        <v>5</v>
      </c>
      <c r="G259" s="9" t="s">
        <v>1457</v>
      </c>
      <c r="H259" s="13" t="s">
        <v>569</v>
      </c>
      <c r="I259" s="12">
        <v>125.81</v>
      </c>
      <c r="J259" s="9">
        <v>33.33</v>
      </c>
      <c r="K259" s="9">
        <v>117.07</v>
      </c>
      <c r="L259" s="9">
        <v>83.74</v>
      </c>
      <c r="M259" s="9">
        <v>3.26</v>
      </c>
      <c r="N259" s="9">
        <v>1.03</v>
      </c>
      <c r="O259" s="9">
        <v>2.6</v>
      </c>
      <c r="P259" s="9">
        <v>1.57</v>
      </c>
      <c r="Q259" s="9">
        <v>29.3</v>
      </c>
      <c r="R259" s="9">
        <v>9.01</v>
      </c>
      <c r="S259" s="9">
        <v>23.3</v>
      </c>
      <c r="T259" s="9">
        <v>14.29</v>
      </c>
      <c r="U259" s="12" t="s">
        <v>29</v>
      </c>
      <c r="V259" s="9">
        <v>9.08</v>
      </c>
      <c r="W259" s="9">
        <v>9.18</v>
      </c>
      <c r="X259" s="9"/>
      <c r="Y259" s="9"/>
      <c r="Z259" s="18" t="str">
        <f t="shared" si="12"/>
        <v>Pathway</v>
      </c>
      <c r="AA259" s="18" t="str">
        <f t="shared" si="13"/>
        <v>Google</v>
      </c>
      <c r="AB259" s="10" t="str">
        <f t="shared" si="14"/>
        <v>Bing</v>
      </c>
      <c r="AC259" s="13" t="s">
        <v>514</v>
      </c>
      <c r="AD259">
        <v>41.406146638800003</v>
      </c>
      <c r="AE259">
        <v>-81.647479677999996</v>
      </c>
      <c r="AF259">
        <v>41.407429002500002</v>
      </c>
      <c r="AG259">
        <v>-81.646699442200003</v>
      </c>
    </row>
    <row r="260" spans="1:33" x14ac:dyDescent="0.25">
      <c r="A260" s="12">
        <v>257</v>
      </c>
      <c r="B260" s="9">
        <v>6</v>
      </c>
      <c r="C260" s="9" t="s">
        <v>8</v>
      </c>
      <c r="D260" s="9" t="s">
        <v>1038</v>
      </c>
      <c r="E260" s="9" t="s">
        <v>4</v>
      </c>
      <c r="F260" s="9" t="s">
        <v>10</v>
      </c>
      <c r="G260" s="9" t="s">
        <v>1457</v>
      </c>
      <c r="H260" s="13" t="s">
        <v>751</v>
      </c>
      <c r="I260" s="12">
        <v>85.35</v>
      </c>
      <c r="J260" s="9">
        <v>28.06</v>
      </c>
      <c r="K260" s="9">
        <v>77.05</v>
      </c>
      <c r="L260" s="9">
        <v>48.99</v>
      </c>
      <c r="M260" s="9">
        <v>0</v>
      </c>
      <c r="N260" s="9">
        <v>0</v>
      </c>
      <c r="O260" s="9">
        <v>0</v>
      </c>
      <c r="P260" s="9">
        <v>0</v>
      </c>
      <c r="Q260" s="9">
        <v>32.19</v>
      </c>
      <c r="R260" s="9">
        <v>7.28</v>
      </c>
      <c r="S260" s="9">
        <v>21.57</v>
      </c>
      <c r="T260" s="9">
        <v>14.29</v>
      </c>
      <c r="U260" s="12" t="s">
        <v>48</v>
      </c>
      <c r="V260" s="9">
        <v>0.92100000000000004</v>
      </c>
      <c r="W260" s="9">
        <v>1.0209999999999999</v>
      </c>
      <c r="X260" s="9"/>
      <c r="Y260" s="9"/>
      <c r="Z260" s="18" t="str">
        <f t="shared" si="12"/>
        <v>Pathway</v>
      </c>
      <c r="AA260" s="18" t="str">
        <f t="shared" si="13"/>
        <v>Google</v>
      </c>
      <c r="AB260" s="10" t="str">
        <f t="shared" si="14"/>
        <v>Bing</v>
      </c>
      <c r="AC260" s="13" t="s">
        <v>2324</v>
      </c>
      <c r="AD260">
        <v>39.960000903199997</v>
      </c>
      <c r="AE260">
        <v>-83.018793825499998</v>
      </c>
      <c r="AF260">
        <v>39.961088204299998</v>
      </c>
      <c r="AG260">
        <v>-83.019035337099993</v>
      </c>
    </row>
    <row r="261" spans="1:33" x14ac:dyDescent="0.25">
      <c r="A261" s="12">
        <v>258</v>
      </c>
      <c r="B261" s="9">
        <v>4</v>
      </c>
      <c r="C261" s="9" t="s">
        <v>23</v>
      </c>
      <c r="D261" s="9" t="s">
        <v>1018</v>
      </c>
      <c r="E261" s="9" t="s">
        <v>4</v>
      </c>
      <c r="F261" s="9" t="s">
        <v>10</v>
      </c>
      <c r="G261" s="9" t="s">
        <v>1457</v>
      </c>
      <c r="H261" s="13" t="s">
        <v>569</v>
      </c>
      <c r="I261" s="12">
        <v>120.12</v>
      </c>
      <c r="J261" s="9">
        <v>27.95</v>
      </c>
      <c r="K261" s="9">
        <v>106.73</v>
      </c>
      <c r="L261" s="9">
        <v>78.78</v>
      </c>
      <c r="M261" s="9">
        <v>6.44</v>
      </c>
      <c r="N261" s="9">
        <v>0.77</v>
      </c>
      <c r="O261" s="9">
        <v>4.01</v>
      </c>
      <c r="P261" s="9">
        <v>3.24</v>
      </c>
      <c r="Q261" s="9">
        <v>32.19</v>
      </c>
      <c r="R261" s="9">
        <v>7.25</v>
      </c>
      <c r="S261" s="9">
        <v>21.53</v>
      </c>
      <c r="T261" s="9">
        <v>14.28</v>
      </c>
      <c r="U261" s="12" t="s">
        <v>54</v>
      </c>
      <c r="V261" s="9">
        <v>18.315999999999999</v>
      </c>
      <c r="W261" s="9">
        <v>18.416</v>
      </c>
      <c r="X261" s="9"/>
      <c r="Y261" s="9"/>
      <c r="Z261" s="18" t="str">
        <f t="shared" ref="Z261:Z324" si="15">IF(LEFT(U261,1)="S",IF(RIGHT(U261,1)="C",HYPERLINK("http://pathweb.pathwayservices.com/ohiopublic/?nlfid='"&amp;U261&amp;"'&amp;logpoint="&amp;V261,"Pathway"),"Not Available"),"Not Available")</f>
        <v>Pathway</v>
      </c>
      <c r="AA261" s="18" t="str">
        <f t="shared" ref="AA261:AA324" si="16">IF(AF261=0,HYPERLINK(CONCATENATE("http://maps.google.com/maps?q=",+AD261,",+",+AE261,"+(Intersection)&amp;iwloc=A&amp;hl=en"),"Google"),HYPERLINK(CONCATENATE("http://maps.google.com/maps?f=q&amp;source=s_q&amp;hl=en&amp;geocode=&amp;q=",AD261,",+",AE261,"+(",H261,"  SLM ",V261,")+to:",AF261,",+",AG261,"+(",H261," SLM ",W261,")&amp;t=m"),"Google"))</f>
        <v>Google</v>
      </c>
      <c r="AB261" s="10" t="str">
        <f t="shared" ref="AB261:AB324" si="17">IF(AF261=0,HYPERLINK(CONCATENATE("http://bing.com/maps/default.aspx?rtop=1~0&amp;rtp=pos.",AD261,"_",AE261,"_",Y261),"Bing"),HYPERLINK(CONCATENATE("http://bing.com/maps/default.aspx?rtop=1~0&amp;rtp=pos.",AD261,"_",AE261,"_(",H261,"  SLM ",V261,"~pos.",AF261,"_",AG261,"_",H261,"  SLM ",W261,")"),"Bing"))</f>
        <v>Bing</v>
      </c>
      <c r="AC261" s="13" t="s">
        <v>514</v>
      </c>
      <c r="AD261">
        <v>41.098863504000001</v>
      </c>
      <c r="AE261">
        <v>-81.5873490524</v>
      </c>
      <c r="AF261">
        <v>41.100123644200004</v>
      </c>
      <c r="AG261">
        <v>-81.588335108899997</v>
      </c>
    </row>
    <row r="262" spans="1:33" x14ac:dyDescent="0.25">
      <c r="A262" s="12">
        <v>259</v>
      </c>
      <c r="B262" s="9">
        <v>6</v>
      </c>
      <c r="C262" s="9" t="s">
        <v>8</v>
      </c>
      <c r="D262" s="9" t="s">
        <v>1035</v>
      </c>
      <c r="E262" s="9" t="s">
        <v>4</v>
      </c>
      <c r="F262" s="9" t="s">
        <v>10</v>
      </c>
      <c r="G262" s="9" t="s">
        <v>1457</v>
      </c>
      <c r="H262" s="13" t="s">
        <v>1036</v>
      </c>
      <c r="I262" s="12">
        <v>126.73</v>
      </c>
      <c r="J262" s="9">
        <v>40.24</v>
      </c>
      <c r="K262" s="9">
        <v>117.58</v>
      </c>
      <c r="L262" s="9">
        <v>77.34</v>
      </c>
      <c r="M262" s="9">
        <v>0</v>
      </c>
      <c r="N262" s="9">
        <v>0</v>
      </c>
      <c r="O262" s="9">
        <v>0</v>
      </c>
      <c r="P262" s="9">
        <v>0</v>
      </c>
      <c r="Q262" s="9">
        <v>32.28</v>
      </c>
      <c r="R262" s="9">
        <v>10.86</v>
      </c>
      <c r="S262" s="9">
        <v>25.14</v>
      </c>
      <c r="T262" s="9">
        <v>14.28</v>
      </c>
      <c r="U262" s="12" t="s">
        <v>16</v>
      </c>
      <c r="V262" s="9">
        <v>7.46</v>
      </c>
      <c r="W262" s="9">
        <v>7.56</v>
      </c>
      <c r="X262" s="9"/>
      <c r="Y262" s="9"/>
      <c r="Z262" s="18" t="str">
        <f t="shared" si="15"/>
        <v>Pathway</v>
      </c>
      <c r="AA262" s="18" t="str">
        <f t="shared" si="16"/>
        <v>Google</v>
      </c>
      <c r="AB262" s="10" t="str">
        <f t="shared" si="17"/>
        <v>Bing</v>
      </c>
      <c r="AC262" s="13" t="s">
        <v>514</v>
      </c>
      <c r="AD262">
        <v>39.984018422699997</v>
      </c>
      <c r="AE262">
        <v>-82.939699584300001</v>
      </c>
      <c r="AF262">
        <v>39.985490564700001</v>
      </c>
      <c r="AG262">
        <v>-82.939195091000002</v>
      </c>
    </row>
    <row r="263" spans="1:33" x14ac:dyDescent="0.25">
      <c r="A263" s="12">
        <v>260</v>
      </c>
      <c r="B263" s="9">
        <v>12</v>
      </c>
      <c r="C263" s="9" t="s">
        <v>14</v>
      </c>
      <c r="D263" s="9" t="s">
        <v>998</v>
      </c>
      <c r="E263" s="9" t="s">
        <v>4</v>
      </c>
      <c r="F263" s="9" t="s">
        <v>10</v>
      </c>
      <c r="G263" s="9" t="s">
        <v>1457</v>
      </c>
      <c r="H263" s="13" t="s">
        <v>549</v>
      </c>
      <c r="I263" s="12">
        <v>75.86</v>
      </c>
      <c r="J263" s="9">
        <v>27.78</v>
      </c>
      <c r="K263" s="9">
        <v>68.84</v>
      </c>
      <c r="L263" s="9">
        <v>41.06</v>
      </c>
      <c r="M263" s="9">
        <v>3.22</v>
      </c>
      <c r="N263" s="9">
        <v>0.76</v>
      </c>
      <c r="O263" s="9">
        <v>2.17</v>
      </c>
      <c r="P263" s="9">
        <v>1.4</v>
      </c>
      <c r="Q263" s="9">
        <v>32.19</v>
      </c>
      <c r="R263" s="9">
        <v>7.2</v>
      </c>
      <c r="S263" s="9">
        <v>21.46</v>
      </c>
      <c r="T263" s="9">
        <v>14.26</v>
      </c>
      <c r="U263" s="12" t="s">
        <v>30</v>
      </c>
      <c r="V263" s="9">
        <v>16.510000000000002</v>
      </c>
      <c r="W263" s="9">
        <v>16.61</v>
      </c>
      <c r="X263" s="9"/>
      <c r="Y263" s="9"/>
      <c r="Z263" s="18" t="str">
        <f t="shared" si="15"/>
        <v>Pathway</v>
      </c>
      <c r="AA263" s="18" t="str">
        <f t="shared" si="16"/>
        <v>Google</v>
      </c>
      <c r="AB263" s="10" t="str">
        <f t="shared" si="17"/>
        <v>Bing</v>
      </c>
      <c r="AC263" s="13" t="s">
        <v>1450</v>
      </c>
      <c r="AD263">
        <v>41.4536230163</v>
      </c>
      <c r="AE263">
        <v>-81.719521594200003</v>
      </c>
      <c r="AF263">
        <v>41.454271079800002</v>
      </c>
      <c r="AG263">
        <v>-81.717794099499997</v>
      </c>
    </row>
    <row r="264" spans="1:33" x14ac:dyDescent="0.25">
      <c r="A264" s="12">
        <v>261</v>
      </c>
      <c r="B264" s="9">
        <v>2</v>
      </c>
      <c r="C264" s="9" t="s">
        <v>6</v>
      </c>
      <c r="D264" s="9" t="s">
        <v>1024</v>
      </c>
      <c r="E264" s="9" t="s">
        <v>4</v>
      </c>
      <c r="F264" s="9" t="s">
        <v>5</v>
      </c>
      <c r="G264" s="9" t="s">
        <v>1457</v>
      </c>
      <c r="H264" s="13" t="s">
        <v>603</v>
      </c>
      <c r="I264" s="12">
        <v>86.08</v>
      </c>
      <c r="J264" s="9">
        <v>21.91</v>
      </c>
      <c r="K264" s="9">
        <v>77.28</v>
      </c>
      <c r="L264" s="9">
        <v>55.37</v>
      </c>
      <c r="M264" s="9">
        <v>3.26</v>
      </c>
      <c r="N264" s="9">
        <v>0.66</v>
      </c>
      <c r="O264" s="9">
        <v>2.23</v>
      </c>
      <c r="P264" s="9">
        <v>1.57</v>
      </c>
      <c r="Q264" s="9">
        <v>29.3</v>
      </c>
      <c r="R264" s="9">
        <v>5.77</v>
      </c>
      <c r="S264" s="9">
        <v>19.989999999999998</v>
      </c>
      <c r="T264" s="9">
        <v>14.21</v>
      </c>
      <c r="U264" s="12" t="s">
        <v>94</v>
      </c>
      <c r="V264" s="9">
        <v>11.78</v>
      </c>
      <c r="W264" s="9">
        <v>11.88</v>
      </c>
      <c r="X264" s="9"/>
      <c r="Y264" s="9"/>
      <c r="Z264" s="18" t="str">
        <f t="shared" si="15"/>
        <v>Pathway</v>
      </c>
      <c r="AA264" s="18" t="str">
        <f t="shared" si="16"/>
        <v>Google</v>
      </c>
      <c r="AB264" s="10" t="str">
        <f t="shared" si="17"/>
        <v>Bing</v>
      </c>
      <c r="AC264" s="13" t="s">
        <v>514</v>
      </c>
      <c r="AD264">
        <v>41.713763920700003</v>
      </c>
      <c r="AE264">
        <v>-83.688320712700005</v>
      </c>
      <c r="AF264">
        <v>41.7151992402</v>
      </c>
      <c r="AG264">
        <v>-83.688365045500007</v>
      </c>
    </row>
    <row r="265" spans="1:33" x14ac:dyDescent="0.25">
      <c r="A265" s="12">
        <v>262</v>
      </c>
      <c r="B265" s="9">
        <v>2</v>
      </c>
      <c r="C265" s="9" t="s">
        <v>6</v>
      </c>
      <c r="D265" s="9" t="s">
        <v>1015</v>
      </c>
      <c r="E265" s="9" t="s">
        <v>4</v>
      </c>
      <c r="F265" s="9" t="s">
        <v>5</v>
      </c>
      <c r="G265" s="9" t="s">
        <v>1457</v>
      </c>
      <c r="H265" s="13" t="s">
        <v>1016</v>
      </c>
      <c r="I265" s="12">
        <v>62.91</v>
      </c>
      <c r="J265" s="9">
        <v>21.85</v>
      </c>
      <c r="K265" s="9">
        <v>57.26</v>
      </c>
      <c r="L265" s="9">
        <v>35.42</v>
      </c>
      <c r="M265" s="9">
        <v>0</v>
      </c>
      <c r="N265" s="9">
        <v>0</v>
      </c>
      <c r="O265" s="9">
        <v>0</v>
      </c>
      <c r="P265" s="9">
        <v>0</v>
      </c>
      <c r="Q265" s="9">
        <v>29.3</v>
      </c>
      <c r="R265" s="9">
        <v>5.76</v>
      </c>
      <c r="S265" s="9">
        <v>19.96</v>
      </c>
      <c r="T265" s="9">
        <v>14.21</v>
      </c>
      <c r="U265" s="12" t="s">
        <v>45</v>
      </c>
      <c r="V265" s="9">
        <v>11.05</v>
      </c>
      <c r="W265" s="9">
        <v>11.15</v>
      </c>
      <c r="X265" s="9"/>
      <c r="Y265" s="9"/>
      <c r="Z265" s="18" t="str">
        <f t="shared" si="15"/>
        <v>Pathway</v>
      </c>
      <c r="AA265" s="18" t="str">
        <f t="shared" si="16"/>
        <v>Google</v>
      </c>
      <c r="AB265" s="10" t="str">
        <f t="shared" si="17"/>
        <v>Bing</v>
      </c>
      <c r="AC265" s="13" t="s">
        <v>514</v>
      </c>
      <c r="AD265">
        <v>41.689730411299998</v>
      </c>
      <c r="AE265">
        <v>-83.6704417017</v>
      </c>
      <c r="AF265">
        <v>41.689758088300003</v>
      </c>
      <c r="AG265">
        <v>-83.668565634900006</v>
      </c>
    </row>
    <row r="266" spans="1:33" x14ac:dyDescent="0.25">
      <c r="A266" s="12">
        <v>263</v>
      </c>
      <c r="B266" s="9">
        <v>5</v>
      </c>
      <c r="C266" s="9" t="s">
        <v>102</v>
      </c>
      <c r="D266" s="9" t="s">
        <v>615</v>
      </c>
      <c r="E266" s="9" t="s">
        <v>4</v>
      </c>
      <c r="F266" s="9" t="s">
        <v>5</v>
      </c>
      <c r="G266" s="9" t="s">
        <v>1457</v>
      </c>
      <c r="H266" s="13" t="s">
        <v>616</v>
      </c>
      <c r="I266" s="12">
        <v>98.29</v>
      </c>
      <c r="J266" s="9">
        <v>11.06</v>
      </c>
      <c r="K266" s="9">
        <v>77.03</v>
      </c>
      <c r="L266" s="9">
        <v>65.97</v>
      </c>
      <c r="M266" s="9">
        <v>0</v>
      </c>
      <c r="N266" s="9">
        <v>0</v>
      </c>
      <c r="O266" s="9">
        <v>0</v>
      </c>
      <c r="P266" s="9">
        <v>0</v>
      </c>
      <c r="Q266" s="9">
        <v>36.72</v>
      </c>
      <c r="R266" s="9">
        <v>2.79</v>
      </c>
      <c r="S266" s="9">
        <v>17</v>
      </c>
      <c r="T266" s="9">
        <v>14.2</v>
      </c>
      <c r="U266" s="12" t="s">
        <v>101</v>
      </c>
      <c r="V266" s="9">
        <v>21.97</v>
      </c>
      <c r="W266" s="9">
        <v>22.07</v>
      </c>
      <c r="X266" s="9"/>
      <c r="Y266" s="9"/>
      <c r="Z266" s="18" t="str">
        <f t="shared" si="15"/>
        <v>Pathway</v>
      </c>
      <c r="AA266" s="18" t="str">
        <f t="shared" si="16"/>
        <v>Google</v>
      </c>
      <c r="AB266" s="10" t="str">
        <f t="shared" si="17"/>
        <v>Bing</v>
      </c>
      <c r="AC266" s="13" t="s">
        <v>514</v>
      </c>
      <c r="AD266">
        <v>40.060812282599997</v>
      </c>
      <c r="AE266">
        <v>-82.388833938900007</v>
      </c>
      <c r="AF266">
        <v>40.061982415199999</v>
      </c>
      <c r="AG266">
        <v>-82.386191120500001</v>
      </c>
    </row>
    <row r="267" spans="1:33" x14ac:dyDescent="0.25">
      <c r="A267" s="12">
        <v>264</v>
      </c>
      <c r="B267" s="9">
        <v>9</v>
      </c>
      <c r="C267" s="9" t="s">
        <v>104</v>
      </c>
      <c r="D267" s="9" t="s">
        <v>666</v>
      </c>
      <c r="E267" s="9" t="s">
        <v>4</v>
      </c>
      <c r="F267" s="9" t="s">
        <v>65</v>
      </c>
      <c r="G267" s="9" t="s">
        <v>1457</v>
      </c>
      <c r="H267" s="13" t="s">
        <v>632</v>
      </c>
      <c r="I267" s="12">
        <v>127.91</v>
      </c>
      <c r="J267" s="9">
        <v>6.08</v>
      </c>
      <c r="K267" s="9">
        <v>90.98</v>
      </c>
      <c r="L267" s="9">
        <v>84.9</v>
      </c>
      <c r="M267" s="9">
        <v>0</v>
      </c>
      <c r="N267" s="9">
        <v>0</v>
      </c>
      <c r="O267" s="9">
        <v>0</v>
      </c>
      <c r="P267" s="9">
        <v>0</v>
      </c>
      <c r="Q267" s="9">
        <v>39.18</v>
      </c>
      <c r="R267" s="9">
        <v>1.66</v>
      </c>
      <c r="S267" s="9">
        <v>15.84</v>
      </c>
      <c r="T267" s="9">
        <v>14.18</v>
      </c>
      <c r="U267" s="12" t="s">
        <v>103</v>
      </c>
      <c r="V267" s="9">
        <v>21.3</v>
      </c>
      <c r="W267" s="9">
        <v>21.4</v>
      </c>
      <c r="X267" s="9"/>
      <c r="Y267" s="9"/>
      <c r="Z267" s="18" t="str">
        <f t="shared" si="15"/>
        <v>Pathway</v>
      </c>
      <c r="AA267" s="18" t="str">
        <f t="shared" si="16"/>
        <v>Google</v>
      </c>
      <c r="AB267" s="10" t="str">
        <f t="shared" si="17"/>
        <v>Bing</v>
      </c>
      <c r="AC267" s="13" t="s">
        <v>514</v>
      </c>
      <c r="AD267">
        <v>38.418425810199999</v>
      </c>
      <c r="AE267">
        <v>-82.507479357799994</v>
      </c>
      <c r="AF267">
        <v>38.418958016799998</v>
      </c>
      <c r="AG267">
        <v>-82.505819970499999</v>
      </c>
    </row>
    <row r="268" spans="1:33" x14ac:dyDescent="0.25">
      <c r="A268" s="12">
        <v>265</v>
      </c>
      <c r="B268" s="9">
        <v>6</v>
      </c>
      <c r="C268" s="9" t="s">
        <v>8</v>
      </c>
      <c r="D268" s="9" t="s">
        <v>1005</v>
      </c>
      <c r="E268" s="9" t="s">
        <v>4</v>
      </c>
      <c r="F268" s="9" t="s">
        <v>13</v>
      </c>
      <c r="G268" s="9" t="s">
        <v>1457</v>
      </c>
      <c r="H268" s="13" t="s">
        <v>1006</v>
      </c>
      <c r="I268" s="12">
        <v>91.98</v>
      </c>
      <c r="J268" s="9">
        <v>60.47</v>
      </c>
      <c r="K268" s="9">
        <v>89.22</v>
      </c>
      <c r="L268" s="9">
        <v>28.75</v>
      </c>
      <c r="M268" s="9">
        <v>9.6</v>
      </c>
      <c r="N268" s="9">
        <v>1.66</v>
      </c>
      <c r="O268" s="9">
        <v>7.53</v>
      </c>
      <c r="P268" s="9">
        <v>5.88</v>
      </c>
      <c r="Q268" s="9">
        <v>35.200000000000003</v>
      </c>
      <c r="R268" s="9">
        <v>16.03</v>
      </c>
      <c r="S268" s="9">
        <v>30.21</v>
      </c>
      <c r="T268" s="9">
        <v>14.18</v>
      </c>
      <c r="U268" s="12" t="s">
        <v>26</v>
      </c>
      <c r="V268" s="9">
        <v>27.210999999999999</v>
      </c>
      <c r="W268" s="9">
        <v>27.311</v>
      </c>
      <c r="X268" s="9"/>
      <c r="Y268" s="9"/>
      <c r="Z268" s="18" t="str">
        <f t="shared" si="15"/>
        <v>Pathway</v>
      </c>
      <c r="AA268" s="18" t="str">
        <f t="shared" si="16"/>
        <v>Google</v>
      </c>
      <c r="AB268" s="10" t="str">
        <f t="shared" si="17"/>
        <v>Bing</v>
      </c>
      <c r="AC268" s="13" t="s">
        <v>514</v>
      </c>
      <c r="AD268">
        <v>40.106058257000001</v>
      </c>
      <c r="AE268">
        <v>-82.9524755602</v>
      </c>
      <c r="AF268">
        <v>40.1056926033</v>
      </c>
      <c r="AG268">
        <v>-82.950629460499997</v>
      </c>
    </row>
    <row r="269" spans="1:33" x14ac:dyDescent="0.25">
      <c r="A269" s="12">
        <v>266</v>
      </c>
      <c r="B269" s="9">
        <v>12</v>
      </c>
      <c r="C269" s="9" t="s">
        <v>14</v>
      </c>
      <c r="D269" s="9" t="s">
        <v>996</v>
      </c>
      <c r="E269" s="9" t="s">
        <v>4</v>
      </c>
      <c r="F269" s="9" t="s">
        <v>13</v>
      </c>
      <c r="G269" s="9" t="s">
        <v>1457</v>
      </c>
      <c r="H269" s="13" t="s">
        <v>554</v>
      </c>
      <c r="I269" s="12">
        <v>138.13</v>
      </c>
      <c r="J269" s="9">
        <v>33.06</v>
      </c>
      <c r="K269" s="9">
        <v>122.42</v>
      </c>
      <c r="L269" s="9">
        <v>89.36</v>
      </c>
      <c r="M269" s="9">
        <v>0</v>
      </c>
      <c r="N269" s="9">
        <v>0</v>
      </c>
      <c r="O269" s="9">
        <v>0</v>
      </c>
      <c r="P269" s="9">
        <v>0</v>
      </c>
      <c r="Q269" s="9">
        <v>32.03</v>
      </c>
      <c r="R269" s="9">
        <v>9.1</v>
      </c>
      <c r="S269" s="9">
        <v>23.25</v>
      </c>
      <c r="T269" s="9">
        <v>14.15</v>
      </c>
      <c r="U269" s="12" t="s">
        <v>12</v>
      </c>
      <c r="V269" s="9">
        <v>13.61</v>
      </c>
      <c r="W269" s="9">
        <v>13.71</v>
      </c>
      <c r="X269" s="9"/>
      <c r="Y269" s="9"/>
      <c r="Z269" s="18" t="str">
        <f t="shared" si="15"/>
        <v>Pathway</v>
      </c>
      <c r="AA269" s="18" t="str">
        <f t="shared" si="16"/>
        <v>Google</v>
      </c>
      <c r="AB269" s="10" t="str">
        <f t="shared" si="17"/>
        <v>Bing</v>
      </c>
      <c r="AC269" s="13" t="s">
        <v>514</v>
      </c>
      <c r="AD269">
        <v>41.474786184400003</v>
      </c>
      <c r="AE269">
        <v>-81.713269881000002</v>
      </c>
      <c r="AF269">
        <v>41.474437084800002</v>
      </c>
      <c r="AG269">
        <v>-81.711401552699996</v>
      </c>
    </row>
    <row r="270" spans="1:33" x14ac:dyDescent="0.25">
      <c r="A270" s="12">
        <v>267</v>
      </c>
      <c r="B270" s="9">
        <v>6</v>
      </c>
      <c r="C270" s="9" t="s">
        <v>8</v>
      </c>
      <c r="D270" s="9" t="s">
        <v>614</v>
      </c>
      <c r="E270" s="9" t="s">
        <v>4</v>
      </c>
      <c r="F270" s="9" t="s">
        <v>13</v>
      </c>
      <c r="G270" s="9" t="s">
        <v>1457</v>
      </c>
      <c r="H270" s="13" t="s">
        <v>549</v>
      </c>
      <c r="I270" s="12">
        <v>111.7</v>
      </c>
      <c r="J270" s="9">
        <v>33.53</v>
      </c>
      <c r="K270" s="9">
        <v>100.16</v>
      </c>
      <c r="L270" s="9">
        <v>66.63</v>
      </c>
      <c r="M270" s="9">
        <v>6.4</v>
      </c>
      <c r="N270" s="9">
        <v>0.95</v>
      </c>
      <c r="O270" s="9">
        <v>4.33</v>
      </c>
      <c r="P270" s="9">
        <v>3.38</v>
      </c>
      <c r="Q270" s="9">
        <v>32</v>
      </c>
      <c r="R270" s="9">
        <v>9.2200000000000006</v>
      </c>
      <c r="S270" s="9">
        <v>23.36</v>
      </c>
      <c r="T270" s="9">
        <v>14.14</v>
      </c>
      <c r="U270" s="12" t="s">
        <v>15</v>
      </c>
      <c r="V270" s="9">
        <v>28.02</v>
      </c>
      <c r="W270" s="9">
        <v>28.12</v>
      </c>
      <c r="X270" s="9"/>
      <c r="Y270" s="9"/>
      <c r="Z270" s="18" t="str">
        <f t="shared" si="15"/>
        <v>Pathway</v>
      </c>
      <c r="AA270" s="18" t="str">
        <f t="shared" si="16"/>
        <v>Google</v>
      </c>
      <c r="AB270" s="10" t="str">
        <f t="shared" si="17"/>
        <v>Bing</v>
      </c>
      <c r="AC270" s="13" t="s">
        <v>514</v>
      </c>
      <c r="AD270">
        <v>40.108693301099997</v>
      </c>
      <c r="AE270">
        <v>-82.978834206299993</v>
      </c>
      <c r="AF270">
        <v>40.109969211699998</v>
      </c>
      <c r="AG270">
        <v>-82.977958926400007</v>
      </c>
    </row>
    <row r="271" spans="1:33" x14ac:dyDescent="0.25">
      <c r="A271" s="12">
        <v>268</v>
      </c>
      <c r="B271" s="9">
        <v>7</v>
      </c>
      <c r="C271" s="9" t="s">
        <v>44</v>
      </c>
      <c r="D271" s="9" t="s">
        <v>1020</v>
      </c>
      <c r="E271" s="9" t="s">
        <v>4</v>
      </c>
      <c r="F271" s="9" t="s">
        <v>10</v>
      </c>
      <c r="G271" s="9" t="s">
        <v>1457</v>
      </c>
      <c r="H271" s="13" t="s">
        <v>558</v>
      </c>
      <c r="I271" s="12">
        <v>91.66</v>
      </c>
      <c r="J271" s="9">
        <v>41.47</v>
      </c>
      <c r="K271" s="9">
        <v>86.5</v>
      </c>
      <c r="L271" s="9">
        <v>45.03</v>
      </c>
      <c r="M271" s="9">
        <v>0</v>
      </c>
      <c r="N271" s="9">
        <v>0</v>
      </c>
      <c r="O271" s="9">
        <v>0</v>
      </c>
      <c r="P271" s="9">
        <v>0</v>
      </c>
      <c r="Q271" s="9">
        <v>32.19</v>
      </c>
      <c r="R271" s="9">
        <v>11.23</v>
      </c>
      <c r="S271" s="9">
        <v>25.37</v>
      </c>
      <c r="T271" s="9">
        <v>14.14</v>
      </c>
      <c r="U271" s="12" t="s">
        <v>49</v>
      </c>
      <c r="V271" s="9">
        <v>10.78</v>
      </c>
      <c r="W271" s="9">
        <v>10.88</v>
      </c>
      <c r="X271" s="9"/>
      <c r="Y271" s="9"/>
      <c r="Z271" s="18" t="str">
        <f t="shared" si="15"/>
        <v>Pathway</v>
      </c>
      <c r="AA271" s="18" t="str">
        <f t="shared" si="16"/>
        <v>Google</v>
      </c>
      <c r="AB271" s="10" t="str">
        <f t="shared" si="17"/>
        <v>Bing</v>
      </c>
      <c r="AC271" s="13" t="s">
        <v>514</v>
      </c>
      <c r="AD271">
        <v>39.733477151999999</v>
      </c>
      <c r="AE271">
        <v>-84.205129142800004</v>
      </c>
      <c r="AF271">
        <v>39.734940288099999</v>
      </c>
      <c r="AG271">
        <v>-84.204882600700003</v>
      </c>
    </row>
    <row r="272" spans="1:33" x14ac:dyDescent="0.25">
      <c r="A272" s="12">
        <v>269</v>
      </c>
      <c r="B272" s="9">
        <v>6</v>
      </c>
      <c r="C272" s="9" t="s">
        <v>8</v>
      </c>
      <c r="D272" s="9" t="s">
        <v>1038</v>
      </c>
      <c r="E272" s="9" t="s">
        <v>4</v>
      </c>
      <c r="F272" s="9" t="s">
        <v>10</v>
      </c>
      <c r="G272" s="9" t="s">
        <v>1457</v>
      </c>
      <c r="H272" s="13" t="s">
        <v>751</v>
      </c>
      <c r="I272" s="12">
        <v>59.69</v>
      </c>
      <c r="J272" s="9">
        <v>26.97</v>
      </c>
      <c r="K272" s="9">
        <v>54.82</v>
      </c>
      <c r="L272" s="9">
        <v>27.84</v>
      </c>
      <c r="M272" s="9">
        <v>0</v>
      </c>
      <c r="N272" s="9">
        <v>0</v>
      </c>
      <c r="O272" s="9">
        <v>0</v>
      </c>
      <c r="P272" s="9">
        <v>0</v>
      </c>
      <c r="Q272" s="9">
        <v>31.97</v>
      </c>
      <c r="R272" s="9">
        <v>6.97</v>
      </c>
      <c r="S272" s="9">
        <v>21.08</v>
      </c>
      <c r="T272" s="9">
        <v>14.11</v>
      </c>
      <c r="U272" s="12" t="s">
        <v>48</v>
      </c>
      <c r="V272" s="9">
        <v>0.49</v>
      </c>
      <c r="W272" s="9">
        <v>0.59</v>
      </c>
      <c r="X272" s="9"/>
      <c r="Y272" s="9"/>
      <c r="Z272" s="18" t="str">
        <f t="shared" si="15"/>
        <v>Pathway</v>
      </c>
      <c r="AA272" s="18" t="str">
        <f t="shared" si="16"/>
        <v>Google</v>
      </c>
      <c r="AB272" s="10" t="str">
        <f t="shared" si="17"/>
        <v>Bing</v>
      </c>
      <c r="AC272" s="13" t="s">
        <v>514</v>
      </c>
      <c r="AD272">
        <v>39.953912289400002</v>
      </c>
      <c r="AE272">
        <v>-83.017930994300002</v>
      </c>
      <c r="AF272">
        <v>39.955343968000001</v>
      </c>
      <c r="AG272">
        <v>-83.018237521499998</v>
      </c>
    </row>
    <row r="273" spans="1:33" x14ac:dyDescent="0.25">
      <c r="A273" s="12">
        <v>270</v>
      </c>
      <c r="B273" s="9">
        <v>8</v>
      </c>
      <c r="C273" s="9" t="s">
        <v>11</v>
      </c>
      <c r="D273" s="9" t="s">
        <v>995</v>
      </c>
      <c r="E273" s="9" t="s">
        <v>4</v>
      </c>
      <c r="F273" s="9" t="s">
        <v>13</v>
      </c>
      <c r="G273" s="9" t="s">
        <v>1457</v>
      </c>
      <c r="H273" s="13" t="s">
        <v>549</v>
      </c>
      <c r="I273" s="12">
        <v>124.84</v>
      </c>
      <c r="J273" s="9">
        <v>28.98</v>
      </c>
      <c r="K273" s="9">
        <v>108.84</v>
      </c>
      <c r="L273" s="9">
        <v>79.86</v>
      </c>
      <c r="M273" s="9">
        <v>3.2</v>
      </c>
      <c r="N273" s="9">
        <v>0.83</v>
      </c>
      <c r="O273" s="9">
        <v>2.2200000000000002</v>
      </c>
      <c r="P273" s="9">
        <v>1.39</v>
      </c>
      <c r="Q273" s="9">
        <v>32</v>
      </c>
      <c r="R273" s="9">
        <v>8.0399999999999991</v>
      </c>
      <c r="S273" s="9">
        <v>22.13</v>
      </c>
      <c r="T273" s="9">
        <v>14.08</v>
      </c>
      <c r="U273" s="12" t="s">
        <v>9</v>
      </c>
      <c r="V273" s="9">
        <v>0.66</v>
      </c>
      <c r="W273" s="9">
        <v>0.76</v>
      </c>
      <c r="X273" s="9"/>
      <c r="Y273" s="9"/>
      <c r="Z273" s="18" t="str">
        <f t="shared" si="15"/>
        <v>Pathway</v>
      </c>
      <c r="AA273" s="18" t="str">
        <f t="shared" si="16"/>
        <v>Google</v>
      </c>
      <c r="AB273" s="10" t="str">
        <f t="shared" si="17"/>
        <v>Bing</v>
      </c>
      <c r="AC273" s="13" t="s">
        <v>514</v>
      </c>
      <c r="AD273">
        <v>39.097844647300001</v>
      </c>
      <c r="AE273">
        <v>-84.515431848800006</v>
      </c>
      <c r="AF273">
        <v>39.098117090800002</v>
      </c>
      <c r="AG273">
        <v>-84.513626298299997</v>
      </c>
    </row>
    <row r="274" spans="1:33" x14ac:dyDescent="0.25">
      <c r="A274" s="12">
        <v>271</v>
      </c>
      <c r="B274" s="9">
        <v>12</v>
      </c>
      <c r="C274" s="9" t="s">
        <v>14</v>
      </c>
      <c r="D274" s="9" t="s">
        <v>996</v>
      </c>
      <c r="E274" s="9" t="s">
        <v>4</v>
      </c>
      <c r="F274" s="9" t="s">
        <v>13</v>
      </c>
      <c r="G274" s="9" t="s">
        <v>1457</v>
      </c>
      <c r="H274" s="13" t="s">
        <v>554</v>
      </c>
      <c r="I274" s="12">
        <v>82.13</v>
      </c>
      <c r="J274" s="9">
        <v>37.26</v>
      </c>
      <c r="K274" s="9">
        <v>76.08</v>
      </c>
      <c r="L274" s="9">
        <v>38.82</v>
      </c>
      <c r="M274" s="9">
        <v>0</v>
      </c>
      <c r="N274" s="9">
        <v>0</v>
      </c>
      <c r="O274" s="9">
        <v>0</v>
      </c>
      <c r="P274" s="9">
        <v>0</v>
      </c>
      <c r="Q274" s="9">
        <v>32</v>
      </c>
      <c r="R274" s="9">
        <v>10.18</v>
      </c>
      <c r="S274" s="9">
        <v>24.22</v>
      </c>
      <c r="T274" s="9">
        <v>14.04</v>
      </c>
      <c r="U274" s="12" t="s">
        <v>12</v>
      </c>
      <c r="V274" s="9">
        <v>14.021000000000001</v>
      </c>
      <c r="W274" s="9">
        <v>14.121</v>
      </c>
      <c r="X274" s="9"/>
      <c r="Y274" s="9"/>
      <c r="Z274" s="18" t="str">
        <f t="shared" si="15"/>
        <v>Pathway</v>
      </c>
      <c r="AA274" s="18" t="str">
        <f t="shared" si="16"/>
        <v>Google</v>
      </c>
      <c r="AB274" s="10" t="str">
        <f t="shared" si="17"/>
        <v>Bing</v>
      </c>
      <c r="AC274" s="13" t="s">
        <v>514</v>
      </c>
      <c r="AD274">
        <v>41.473957058400003</v>
      </c>
      <c r="AE274">
        <v>-81.705688752300006</v>
      </c>
      <c r="AF274">
        <v>41.473987617799999</v>
      </c>
      <c r="AG274">
        <v>-81.703825976000005</v>
      </c>
    </row>
    <row r="275" spans="1:33" x14ac:dyDescent="0.25">
      <c r="A275" s="12">
        <v>272</v>
      </c>
      <c r="B275" s="9">
        <v>6</v>
      </c>
      <c r="C275" s="9" t="s">
        <v>8</v>
      </c>
      <c r="D275" s="9" t="s">
        <v>1005</v>
      </c>
      <c r="E275" s="9" t="s">
        <v>4</v>
      </c>
      <c r="F275" s="9" t="s">
        <v>10</v>
      </c>
      <c r="G275" s="9" t="s">
        <v>1457</v>
      </c>
      <c r="H275" s="13" t="s">
        <v>1006</v>
      </c>
      <c r="I275" s="12">
        <v>120.12</v>
      </c>
      <c r="J275" s="9">
        <v>43.06</v>
      </c>
      <c r="K275" s="9">
        <v>112.46</v>
      </c>
      <c r="L275" s="9">
        <v>69.400000000000006</v>
      </c>
      <c r="M275" s="9">
        <v>0</v>
      </c>
      <c r="N275" s="9">
        <v>0</v>
      </c>
      <c r="O275" s="9">
        <v>0</v>
      </c>
      <c r="P275" s="9">
        <v>0</v>
      </c>
      <c r="Q275" s="9">
        <v>32.19</v>
      </c>
      <c r="R275" s="9">
        <v>11.71</v>
      </c>
      <c r="S275" s="9">
        <v>25.71</v>
      </c>
      <c r="T275" s="9">
        <v>14.01</v>
      </c>
      <c r="U275" s="12" t="s">
        <v>26</v>
      </c>
      <c r="V275" s="9">
        <v>10.39</v>
      </c>
      <c r="W275" s="9">
        <v>10.49</v>
      </c>
      <c r="X275" s="9"/>
      <c r="Y275" s="9"/>
      <c r="Z275" s="18" t="str">
        <f t="shared" si="15"/>
        <v>Pathway</v>
      </c>
      <c r="AA275" s="18" t="str">
        <f t="shared" si="16"/>
        <v>Google</v>
      </c>
      <c r="AB275" s="10" t="str">
        <f t="shared" si="17"/>
        <v>Bing</v>
      </c>
      <c r="AC275" s="13" t="s">
        <v>2324</v>
      </c>
      <c r="AD275">
        <v>40.0009567412</v>
      </c>
      <c r="AE275">
        <v>-83.118232524899994</v>
      </c>
      <c r="AF275">
        <v>40.002377541599998</v>
      </c>
      <c r="AG275">
        <v>-83.118203362700001</v>
      </c>
    </row>
    <row r="276" spans="1:33" x14ac:dyDescent="0.25">
      <c r="A276" s="12">
        <v>273</v>
      </c>
      <c r="B276" s="9">
        <v>6</v>
      </c>
      <c r="C276" s="9" t="s">
        <v>8</v>
      </c>
      <c r="D276" s="9" t="s">
        <v>1005</v>
      </c>
      <c r="E276" s="9" t="s">
        <v>4</v>
      </c>
      <c r="F276" s="9" t="s">
        <v>5</v>
      </c>
      <c r="G276" s="9" t="s">
        <v>1457</v>
      </c>
      <c r="H276" s="13" t="s">
        <v>1006</v>
      </c>
      <c r="I276" s="12">
        <v>175.47</v>
      </c>
      <c r="J276" s="9">
        <v>54.13</v>
      </c>
      <c r="K276" s="9">
        <v>168.14</v>
      </c>
      <c r="L276" s="9">
        <v>114.01</v>
      </c>
      <c r="M276" s="9">
        <v>13.02</v>
      </c>
      <c r="N276" s="9">
        <v>1.72</v>
      </c>
      <c r="O276" s="9">
        <v>10.76</v>
      </c>
      <c r="P276" s="9">
        <v>9.0299999999999994</v>
      </c>
      <c r="Q276" s="9">
        <v>32.549999999999997</v>
      </c>
      <c r="R276" s="9">
        <v>15.08</v>
      </c>
      <c r="S276" s="9">
        <v>29.05</v>
      </c>
      <c r="T276" s="9">
        <v>13.97</v>
      </c>
      <c r="U276" s="12" t="s">
        <v>26</v>
      </c>
      <c r="V276" s="9">
        <v>41.22</v>
      </c>
      <c r="W276" s="9">
        <v>41.32</v>
      </c>
      <c r="X276" s="9"/>
      <c r="Y276" s="9"/>
      <c r="Z276" s="18" t="str">
        <f t="shared" si="15"/>
        <v>Pathway</v>
      </c>
      <c r="AA276" s="18" t="str">
        <f t="shared" si="16"/>
        <v>Google</v>
      </c>
      <c r="AB276" s="10" t="str">
        <f t="shared" si="17"/>
        <v>Bing</v>
      </c>
      <c r="AC276" s="13" t="s">
        <v>2324</v>
      </c>
      <c r="AD276">
        <v>39.956058448299999</v>
      </c>
      <c r="AE276">
        <v>-82.844005655499998</v>
      </c>
      <c r="AF276">
        <v>39.954629959800002</v>
      </c>
      <c r="AG276">
        <v>-82.844289698300003</v>
      </c>
    </row>
    <row r="277" spans="1:33" x14ac:dyDescent="0.25">
      <c r="A277" s="12">
        <v>274</v>
      </c>
      <c r="B277" s="9">
        <v>6</v>
      </c>
      <c r="C277" s="9" t="s">
        <v>8</v>
      </c>
      <c r="D277" s="9" t="s">
        <v>994</v>
      </c>
      <c r="E277" s="9" t="s">
        <v>4</v>
      </c>
      <c r="F277" s="9" t="s">
        <v>10</v>
      </c>
      <c r="G277" s="9" t="s">
        <v>1457</v>
      </c>
      <c r="H277" s="13" t="s">
        <v>551</v>
      </c>
      <c r="I277" s="12">
        <v>91.67</v>
      </c>
      <c r="J277" s="9">
        <v>43.43</v>
      </c>
      <c r="K277" s="9">
        <v>86.91</v>
      </c>
      <c r="L277" s="9">
        <v>43.48</v>
      </c>
      <c r="M277" s="9">
        <v>3.22</v>
      </c>
      <c r="N277" s="9">
        <v>1.25</v>
      </c>
      <c r="O277" s="9">
        <v>2.6</v>
      </c>
      <c r="P277" s="9">
        <v>1.35</v>
      </c>
      <c r="Q277" s="9">
        <v>32.19</v>
      </c>
      <c r="R277" s="9">
        <v>11.82</v>
      </c>
      <c r="S277" s="9">
        <v>25.79</v>
      </c>
      <c r="T277" s="9">
        <v>13.97</v>
      </c>
      <c r="U277" s="12" t="s">
        <v>7</v>
      </c>
      <c r="V277" s="9">
        <v>14.531000000000001</v>
      </c>
      <c r="W277" s="9">
        <v>14.631</v>
      </c>
      <c r="X277" s="9"/>
      <c r="Y277" s="9"/>
      <c r="Z277" s="18" t="str">
        <f t="shared" si="15"/>
        <v>Pathway</v>
      </c>
      <c r="AA277" s="18" t="str">
        <f t="shared" si="16"/>
        <v>Google</v>
      </c>
      <c r="AB277" s="10" t="str">
        <f t="shared" si="17"/>
        <v>Bing</v>
      </c>
      <c r="AC277" s="13" t="s">
        <v>514</v>
      </c>
      <c r="AD277">
        <v>39.954090723999997</v>
      </c>
      <c r="AE277">
        <v>-82.989329281600007</v>
      </c>
      <c r="AF277">
        <v>39.954283819099999</v>
      </c>
      <c r="AG277">
        <v>-82.987678961</v>
      </c>
    </row>
    <row r="278" spans="1:33" x14ac:dyDescent="0.25">
      <c r="A278" s="12">
        <v>275</v>
      </c>
      <c r="B278" s="9">
        <v>6</v>
      </c>
      <c r="C278" s="9" t="s">
        <v>8</v>
      </c>
      <c r="D278" s="9" t="s">
        <v>994</v>
      </c>
      <c r="E278" s="9" t="s">
        <v>4</v>
      </c>
      <c r="F278" s="9" t="s">
        <v>10</v>
      </c>
      <c r="G278" s="9" t="s">
        <v>1457</v>
      </c>
      <c r="H278" s="13" t="s">
        <v>551</v>
      </c>
      <c r="I278" s="12">
        <v>91.67</v>
      </c>
      <c r="J278" s="9">
        <v>43.43</v>
      </c>
      <c r="K278" s="9">
        <v>86.91</v>
      </c>
      <c r="L278" s="9">
        <v>43.48</v>
      </c>
      <c r="M278" s="9">
        <v>3.22</v>
      </c>
      <c r="N278" s="9">
        <v>1.25</v>
      </c>
      <c r="O278" s="9">
        <v>2.6</v>
      </c>
      <c r="P278" s="9">
        <v>1.35</v>
      </c>
      <c r="Q278" s="9">
        <v>32.19</v>
      </c>
      <c r="R278" s="9">
        <v>11.82</v>
      </c>
      <c r="S278" s="9">
        <v>25.79</v>
      </c>
      <c r="T278" s="9">
        <v>13.97</v>
      </c>
      <c r="U278" s="12" t="s">
        <v>7</v>
      </c>
      <c r="V278" s="9">
        <v>14.54</v>
      </c>
      <c r="W278" s="9">
        <v>14.64</v>
      </c>
      <c r="X278" s="9"/>
      <c r="Y278" s="9"/>
      <c r="Z278" s="18" t="str">
        <f t="shared" si="15"/>
        <v>Pathway</v>
      </c>
      <c r="AA278" s="18" t="str">
        <f t="shared" si="16"/>
        <v>Google</v>
      </c>
      <c r="AB278" s="10" t="str">
        <f t="shared" si="17"/>
        <v>Bing</v>
      </c>
      <c r="AC278" s="13" t="s">
        <v>514</v>
      </c>
      <c r="AD278">
        <v>39.954107909100003</v>
      </c>
      <c r="AE278">
        <v>-82.989180715100005</v>
      </c>
      <c r="AF278">
        <v>39.954301215699999</v>
      </c>
      <c r="AG278">
        <v>-82.987530435400004</v>
      </c>
    </row>
    <row r="279" spans="1:33" x14ac:dyDescent="0.25">
      <c r="A279" s="12">
        <v>276</v>
      </c>
      <c r="B279" s="9">
        <v>6</v>
      </c>
      <c r="C279" s="9" t="s">
        <v>8</v>
      </c>
      <c r="D279" s="9" t="s">
        <v>994</v>
      </c>
      <c r="E279" s="9" t="s">
        <v>4</v>
      </c>
      <c r="F279" s="9" t="s">
        <v>10</v>
      </c>
      <c r="G279" s="9" t="s">
        <v>1457</v>
      </c>
      <c r="H279" s="13" t="s">
        <v>551</v>
      </c>
      <c r="I279" s="12">
        <v>82.19</v>
      </c>
      <c r="J279" s="9">
        <v>43.43</v>
      </c>
      <c r="K279" s="9">
        <v>78.37</v>
      </c>
      <c r="L279" s="9">
        <v>34.93</v>
      </c>
      <c r="M279" s="9">
        <v>3.22</v>
      </c>
      <c r="N279" s="9">
        <v>1.25</v>
      </c>
      <c r="O279" s="9">
        <v>2.6</v>
      </c>
      <c r="P279" s="9">
        <v>1.35</v>
      </c>
      <c r="Q279" s="9">
        <v>32.19</v>
      </c>
      <c r="R279" s="9">
        <v>11.82</v>
      </c>
      <c r="S279" s="9">
        <v>25.79</v>
      </c>
      <c r="T279" s="9">
        <v>13.97</v>
      </c>
      <c r="U279" s="12" t="s">
        <v>7</v>
      </c>
      <c r="V279" s="9">
        <v>14.43</v>
      </c>
      <c r="W279" s="9">
        <v>14.53</v>
      </c>
      <c r="X279" s="9"/>
      <c r="Y279" s="9"/>
      <c r="Z279" s="18" t="str">
        <f t="shared" si="15"/>
        <v>Pathway</v>
      </c>
      <c r="AA279" s="18" t="str">
        <f t="shared" si="16"/>
        <v>Google</v>
      </c>
      <c r="AB279" s="10" t="str">
        <f t="shared" si="17"/>
        <v>Bing</v>
      </c>
      <c r="AC279" s="13" t="s">
        <v>514</v>
      </c>
      <c r="AD279">
        <v>39.953906815000003</v>
      </c>
      <c r="AE279">
        <v>-82.990998274800006</v>
      </c>
      <c r="AF279">
        <v>39.954088903299997</v>
      </c>
      <c r="AG279">
        <v>-82.989345806299994</v>
      </c>
    </row>
    <row r="280" spans="1:33" x14ac:dyDescent="0.25">
      <c r="A280" s="12">
        <v>277</v>
      </c>
      <c r="B280" s="9">
        <v>12</v>
      </c>
      <c r="C280" s="9" t="s">
        <v>14</v>
      </c>
      <c r="D280" s="9" t="s">
        <v>1001</v>
      </c>
      <c r="E280" s="9" t="s">
        <v>4</v>
      </c>
      <c r="F280" s="9" t="s">
        <v>10</v>
      </c>
      <c r="G280" s="9" t="s">
        <v>1457</v>
      </c>
      <c r="H280" s="13" t="s">
        <v>569</v>
      </c>
      <c r="I280" s="12">
        <v>110.63</v>
      </c>
      <c r="J280" s="9">
        <v>24.37</v>
      </c>
      <c r="K280" s="9">
        <v>96.57</v>
      </c>
      <c r="L280" s="9">
        <v>72.19</v>
      </c>
      <c r="M280" s="9">
        <v>0</v>
      </c>
      <c r="N280" s="9">
        <v>0</v>
      </c>
      <c r="O280" s="9">
        <v>0</v>
      </c>
      <c r="P280" s="9">
        <v>0</v>
      </c>
      <c r="Q280" s="9">
        <v>32.19</v>
      </c>
      <c r="R280" s="9">
        <v>6.23</v>
      </c>
      <c r="S280" s="9">
        <v>20.12</v>
      </c>
      <c r="T280" s="9">
        <v>13.89</v>
      </c>
      <c r="U280" s="12" t="s">
        <v>29</v>
      </c>
      <c r="V280" s="9">
        <v>15.211</v>
      </c>
      <c r="W280" s="9">
        <v>15.311</v>
      </c>
      <c r="X280" s="9"/>
      <c r="Y280" s="9"/>
      <c r="Z280" s="18" t="str">
        <f t="shared" si="15"/>
        <v>Pathway</v>
      </c>
      <c r="AA280" s="18" t="str">
        <f t="shared" si="16"/>
        <v>Google</v>
      </c>
      <c r="AB280" s="10" t="str">
        <f t="shared" si="17"/>
        <v>Bing</v>
      </c>
      <c r="AC280" s="13" t="s">
        <v>514</v>
      </c>
      <c r="AD280">
        <v>41.490595383600002</v>
      </c>
      <c r="AE280">
        <v>-81.667751884400005</v>
      </c>
      <c r="AF280">
        <v>41.491124617799997</v>
      </c>
      <c r="AG280">
        <v>-81.6695165661</v>
      </c>
    </row>
    <row r="281" spans="1:33" x14ac:dyDescent="0.25">
      <c r="A281" s="12">
        <v>278</v>
      </c>
      <c r="B281" s="9">
        <v>8</v>
      </c>
      <c r="C281" s="9" t="s">
        <v>11</v>
      </c>
      <c r="D281" s="9" t="s">
        <v>572</v>
      </c>
      <c r="E281" s="9" t="s">
        <v>4</v>
      </c>
      <c r="F281" s="9" t="s">
        <v>13</v>
      </c>
      <c r="G281" s="9" t="s">
        <v>1457</v>
      </c>
      <c r="H281" s="13" t="s">
        <v>573</v>
      </c>
      <c r="I281" s="12">
        <v>91.98</v>
      </c>
      <c r="J281" s="9">
        <v>40.380000000000003</v>
      </c>
      <c r="K281" s="9">
        <v>85.5</v>
      </c>
      <c r="L281" s="9">
        <v>45.12</v>
      </c>
      <c r="M281" s="9">
        <v>0</v>
      </c>
      <c r="N281" s="9">
        <v>0</v>
      </c>
      <c r="O281" s="9">
        <v>0</v>
      </c>
      <c r="P281" s="9">
        <v>0</v>
      </c>
      <c r="Q281" s="9">
        <v>32</v>
      </c>
      <c r="R281" s="9">
        <v>10.98</v>
      </c>
      <c r="S281" s="9">
        <v>24.87</v>
      </c>
      <c r="T281" s="9">
        <v>13.89</v>
      </c>
      <c r="U281" s="12" t="s">
        <v>20</v>
      </c>
      <c r="V281" s="9">
        <v>25.28</v>
      </c>
      <c r="W281" s="9">
        <v>25.38</v>
      </c>
      <c r="X281" s="9"/>
      <c r="Y281" s="9"/>
      <c r="Z281" s="18" t="str">
        <f t="shared" si="15"/>
        <v>Pathway</v>
      </c>
      <c r="AA281" s="18" t="str">
        <f t="shared" si="16"/>
        <v>Google</v>
      </c>
      <c r="AB281" s="10" t="str">
        <f t="shared" si="17"/>
        <v>Bing</v>
      </c>
      <c r="AC281" s="13" t="s">
        <v>514</v>
      </c>
      <c r="AD281">
        <v>39.292427672499997</v>
      </c>
      <c r="AE281">
        <v>-84.450035798100004</v>
      </c>
      <c r="AF281">
        <v>39.292017791299997</v>
      </c>
      <c r="AG281">
        <v>-84.448272194799998</v>
      </c>
    </row>
    <row r="282" spans="1:33" x14ac:dyDescent="0.25">
      <c r="A282" s="12">
        <v>279</v>
      </c>
      <c r="B282" s="9">
        <v>8</v>
      </c>
      <c r="C282" s="9" t="s">
        <v>11</v>
      </c>
      <c r="D282" s="9" t="s">
        <v>997</v>
      </c>
      <c r="E282" s="9" t="s">
        <v>4</v>
      </c>
      <c r="F282" s="9" t="s">
        <v>10</v>
      </c>
      <c r="G282" s="9" t="s">
        <v>1457</v>
      </c>
      <c r="H282" s="13" t="s">
        <v>558</v>
      </c>
      <c r="I282" s="12">
        <v>180.18</v>
      </c>
      <c r="J282" s="9">
        <v>61.01</v>
      </c>
      <c r="K282" s="9">
        <v>171.57</v>
      </c>
      <c r="L282" s="9">
        <v>110.56</v>
      </c>
      <c r="M282" s="9">
        <v>3.22</v>
      </c>
      <c r="N282" s="9">
        <v>1.83</v>
      </c>
      <c r="O282" s="9">
        <v>2.89</v>
      </c>
      <c r="P282" s="9">
        <v>1.06</v>
      </c>
      <c r="Q282" s="9">
        <v>35.409999999999997</v>
      </c>
      <c r="R282" s="9">
        <v>17.23</v>
      </c>
      <c r="S282" s="9">
        <v>31.07</v>
      </c>
      <c r="T282" s="9">
        <v>13.83</v>
      </c>
      <c r="U282" s="12" t="s">
        <v>19</v>
      </c>
      <c r="V282" s="9">
        <v>8.1999999999999993</v>
      </c>
      <c r="W282" s="9">
        <v>8.3000000000000007</v>
      </c>
      <c r="X282" s="9"/>
      <c r="Y282" s="9"/>
      <c r="Z282" s="18" t="str">
        <f t="shared" si="15"/>
        <v>Pathway</v>
      </c>
      <c r="AA282" s="18" t="str">
        <f t="shared" si="16"/>
        <v>Google</v>
      </c>
      <c r="AB282" s="10" t="str">
        <f t="shared" si="17"/>
        <v>Bing</v>
      </c>
      <c r="AC282" s="13" t="s">
        <v>514</v>
      </c>
      <c r="AD282">
        <v>39.178536115100002</v>
      </c>
      <c r="AE282">
        <v>-84.486575162400001</v>
      </c>
      <c r="AF282">
        <v>39.179874159999997</v>
      </c>
      <c r="AG282">
        <v>-84.485859853600004</v>
      </c>
    </row>
    <row r="283" spans="1:33" x14ac:dyDescent="0.25">
      <c r="A283" s="12">
        <v>280</v>
      </c>
      <c r="B283" s="9">
        <v>4</v>
      </c>
      <c r="C283" s="9" t="s">
        <v>86</v>
      </c>
      <c r="D283" s="9" t="s">
        <v>674</v>
      </c>
      <c r="E283" s="9" t="s">
        <v>4</v>
      </c>
      <c r="F283" s="9" t="s">
        <v>5</v>
      </c>
      <c r="G283" s="9" t="s">
        <v>1457</v>
      </c>
      <c r="H283" s="13" t="s">
        <v>675</v>
      </c>
      <c r="I283" s="12">
        <v>89.21</v>
      </c>
      <c r="J283" s="9">
        <v>17.149999999999999</v>
      </c>
      <c r="K283" s="9">
        <v>76.69</v>
      </c>
      <c r="L283" s="9">
        <v>59.54</v>
      </c>
      <c r="M283" s="9">
        <v>0</v>
      </c>
      <c r="N283" s="9">
        <v>0</v>
      </c>
      <c r="O283" s="9">
        <v>0</v>
      </c>
      <c r="P283" s="9">
        <v>0</v>
      </c>
      <c r="Q283" s="9">
        <v>30.45</v>
      </c>
      <c r="R283" s="9">
        <v>4.45</v>
      </c>
      <c r="S283" s="9">
        <v>18.260000000000002</v>
      </c>
      <c r="T283" s="9">
        <v>13.81</v>
      </c>
      <c r="U283" s="12" t="s">
        <v>85</v>
      </c>
      <c r="V283" s="9">
        <v>5.93</v>
      </c>
      <c r="W283" s="9">
        <v>6.03</v>
      </c>
      <c r="X283" s="9"/>
      <c r="Y283" s="9"/>
      <c r="Z283" s="18" t="str">
        <f t="shared" si="15"/>
        <v>Pathway</v>
      </c>
      <c r="AA283" s="18" t="str">
        <f t="shared" si="16"/>
        <v>Google</v>
      </c>
      <c r="AB283" s="10" t="str">
        <f t="shared" si="17"/>
        <v>Bing</v>
      </c>
      <c r="AC283" s="13" t="s">
        <v>514</v>
      </c>
      <c r="AD283">
        <v>41.094076748500001</v>
      </c>
      <c r="AE283">
        <v>-80.656267731100002</v>
      </c>
      <c r="AF283">
        <v>41.092847344900001</v>
      </c>
      <c r="AG283">
        <v>-80.655201210100003</v>
      </c>
    </row>
    <row r="284" spans="1:33" x14ac:dyDescent="0.25">
      <c r="A284" s="12">
        <v>281</v>
      </c>
      <c r="B284" s="9">
        <v>6</v>
      </c>
      <c r="C284" s="9" t="s">
        <v>8</v>
      </c>
      <c r="D284" s="9" t="s">
        <v>994</v>
      </c>
      <c r="E284" s="9" t="s">
        <v>4</v>
      </c>
      <c r="F284" s="9" t="s">
        <v>10</v>
      </c>
      <c r="G284" s="9" t="s">
        <v>1457</v>
      </c>
      <c r="H284" s="13" t="s">
        <v>551</v>
      </c>
      <c r="I284" s="12">
        <v>91.67</v>
      </c>
      <c r="J284" s="9">
        <v>45.32</v>
      </c>
      <c r="K284" s="9">
        <v>87.27</v>
      </c>
      <c r="L284" s="9">
        <v>41.95</v>
      </c>
      <c r="M284" s="9">
        <v>0</v>
      </c>
      <c r="N284" s="9">
        <v>0</v>
      </c>
      <c r="O284" s="9">
        <v>0</v>
      </c>
      <c r="P284" s="9">
        <v>0</v>
      </c>
      <c r="Q284" s="9">
        <v>32.19</v>
      </c>
      <c r="R284" s="9">
        <v>12.39</v>
      </c>
      <c r="S284" s="9">
        <v>26.17</v>
      </c>
      <c r="T284" s="9">
        <v>13.78</v>
      </c>
      <c r="U284" s="12" t="s">
        <v>7</v>
      </c>
      <c r="V284" s="9">
        <v>23.776</v>
      </c>
      <c r="W284" s="9">
        <v>23.876000000000001</v>
      </c>
      <c r="X284" s="9"/>
      <c r="Y284" s="9"/>
      <c r="Z284" s="18" t="str">
        <f t="shared" si="15"/>
        <v>Pathway</v>
      </c>
      <c r="AA284" s="18" t="str">
        <f t="shared" si="16"/>
        <v>Google</v>
      </c>
      <c r="AB284" s="10" t="str">
        <f t="shared" si="17"/>
        <v>Bing</v>
      </c>
      <c r="AC284" s="13" t="s">
        <v>514</v>
      </c>
      <c r="AD284">
        <v>39.932976187500003</v>
      </c>
      <c r="AE284">
        <v>-82.833319806600002</v>
      </c>
      <c r="AF284">
        <v>39.932849278600003</v>
      </c>
      <c r="AG284">
        <v>-82.831516239199999</v>
      </c>
    </row>
    <row r="285" spans="1:33" x14ac:dyDescent="0.25">
      <c r="A285" s="12">
        <v>282</v>
      </c>
      <c r="B285" s="9">
        <v>2</v>
      </c>
      <c r="C285" s="9" t="s">
        <v>6</v>
      </c>
      <c r="D285" s="9" t="s">
        <v>1019</v>
      </c>
      <c r="E285" s="9" t="s">
        <v>4</v>
      </c>
      <c r="F285" s="9" t="s">
        <v>10</v>
      </c>
      <c r="G285" s="9" t="s">
        <v>1457</v>
      </c>
      <c r="H285" s="13" t="s">
        <v>584</v>
      </c>
      <c r="I285" s="12">
        <v>88.51</v>
      </c>
      <c r="J285" s="9">
        <v>17.420000000000002</v>
      </c>
      <c r="K285" s="9">
        <v>73.28</v>
      </c>
      <c r="L285" s="9">
        <v>55.86</v>
      </c>
      <c r="M285" s="9">
        <v>0</v>
      </c>
      <c r="N285" s="9">
        <v>0</v>
      </c>
      <c r="O285" s="9">
        <v>0</v>
      </c>
      <c r="P285" s="9">
        <v>0</v>
      </c>
      <c r="Q285" s="9">
        <v>35.409999999999997</v>
      </c>
      <c r="R285" s="9">
        <v>4.29</v>
      </c>
      <c r="S285" s="9">
        <v>18.05</v>
      </c>
      <c r="T285" s="9">
        <v>13.76</v>
      </c>
      <c r="U285" s="12" t="s">
        <v>64</v>
      </c>
      <c r="V285" s="9">
        <v>3.15</v>
      </c>
      <c r="W285" s="9">
        <v>3.25</v>
      </c>
      <c r="X285" s="9"/>
      <c r="Y285" s="9"/>
      <c r="Z285" s="18" t="str">
        <f t="shared" si="15"/>
        <v>Pathway</v>
      </c>
      <c r="AA285" s="18" t="str">
        <f t="shared" si="16"/>
        <v>Google</v>
      </c>
      <c r="AB285" s="10" t="str">
        <f t="shared" si="17"/>
        <v>Bing</v>
      </c>
      <c r="AC285" s="13" t="s">
        <v>514</v>
      </c>
      <c r="AD285">
        <v>41.655588680500003</v>
      </c>
      <c r="AE285">
        <v>-83.507733717199997</v>
      </c>
      <c r="AF285">
        <v>41.656917606900002</v>
      </c>
      <c r="AG285">
        <v>-83.5088069026</v>
      </c>
    </row>
    <row r="286" spans="1:33" x14ac:dyDescent="0.25">
      <c r="A286" s="12">
        <v>283</v>
      </c>
      <c r="B286" s="9">
        <v>6</v>
      </c>
      <c r="C286" s="9" t="s">
        <v>8</v>
      </c>
      <c r="D286" s="9" t="s">
        <v>1038</v>
      </c>
      <c r="E286" s="9" t="s">
        <v>4</v>
      </c>
      <c r="F286" s="9" t="s">
        <v>13</v>
      </c>
      <c r="G286" s="9" t="s">
        <v>1457</v>
      </c>
      <c r="H286" s="13" t="s">
        <v>751</v>
      </c>
      <c r="I286" s="12">
        <v>75.56</v>
      </c>
      <c r="J286" s="9">
        <v>23.48</v>
      </c>
      <c r="K286" s="9">
        <v>65.239999999999995</v>
      </c>
      <c r="L286" s="9">
        <v>41.76</v>
      </c>
      <c r="M286" s="9">
        <v>0</v>
      </c>
      <c r="N286" s="9">
        <v>0</v>
      </c>
      <c r="O286" s="9">
        <v>0</v>
      </c>
      <c r="P286" s="9">
        <v>0</v>
      </c>
      <c r="Q286" s="9">
        <v>32</v>
      </c>
      <c r="R286" s="9">
        <v>6.6</v>
      </c>
      <c r="S286" s="9">
        <v>20.3</v>
      </c>
      <c r="T286" s="9">
        <v>13.7</v>
      </c>
      <c r="U286" s="12" t="s">
        <v>48</v>
      </c>
      <c r="V286" s="9">
        <v>3.05</v>
      </c>
      <c r="W286" s="9">
        <v>3.15</v>
      </c>
      <c r="X286" s="9"/>
      <c r="Y286" s="9"/>
      <c r="Z286" s="18" t="str">
        <f t="shared" si="15"/>
        <v>Pathway</v>
      </c>
      <c r="AA286" s="18" t="str">
        <f t="shared" si="16"/>
        <v>Google</v>
      </c>
      <c r="AB286" s="10" t="str">
        <f t="shared" si="17"/>
        <v>Bing</v>
      </c>
      <c r="AC286" s="13" t="s">
        <v>514</v>
      </c>
      <c r="AD286">
        <v>39.989689259999999</v>
      </c>
      <c r="AE286">
        <v>-83.025165402499994</v>
      </c>
      <c r="AF286">
        <v>39.991128807099997</v>
      </c>
      <c r="AG286">
        <v>-83.025133120299998</v>
      </c>
    </row>
    <row r="287" spans="1:33" x14ac:dyDescent="0.25">
      <c r="A287" s="12">
        <v>284</v>
      </c>
      <c r="B287" s="9">
        <v>3</v>
      </c>
      <c r="C287" s="9" t="s">
        <v>51</v>
      </c>
      <c r="D287" s="9" t="s">
        <v>1229</v>
      </c>
      <c r="E287" s="9" t="s">
        <v>34</v>
      </c>
      <c r="F287" s="9" t="s">
        <v>79</v>
      </c>
      <c r="G287" s="9" t="s">
        <v>1457</v>
      </c>
      <c r="H287" s="13" t="s">
        <v>554</v>
      </c>
      <c r="I287" s="12">
        <v>46.25</v>
      </c>
      <c r="J287" s="9">
        <v>20.53</v>
      </c>
      <c r="K287" s="9">
        <v>45.09</v>
      </c>
      <c r="L287" s="9">
        <v>24.56</v>
      </c>
      <c r="M287" s="9">
        <v>1.27</v>
      </c>
      <c r="N287" s="9">
        <v>0.41</v>
      </c>
      <c r="O287" s="9">
        <v>1.1299999999999999</v>
      </c>
      <c r="P287" s="9">
        <v>0.73</v>
      </c>
      <c r="Q287" s="9">
        <v>21.35</v>
      </c>
      <c r="R287" s="9">
        <v>5.31</v>
      </c>
      <c r="S287" s="9">
        <v>18.72</v>
      </c>
      <c r="T287" s="9">
        <v>13.41</v>
      </c>
      <c r="U287" s="12" t="s">
        <v>1280</v>
      </c>
      <c r="V287" s="9">
        <v>13.2</v>
      </c>
      <c r="W287" s="9"/>
      <c r="X287" s="9"/>
      <c r="Y287" s="9" t="s">
        <v>1667</v>
      </c>
      <c r="Z287" s="18" t="str">
        <f t="shared" si="15"/>
        <v>Pathway</v>
      </c>
      <c r="AA287" s="18" t="str">
        <f t="shared" si="16"/>
        <v>Google</v>
      </c>
      <c r="AB287" s="10" t="str">
        <f t="shared" si="17"/>
        <v>Bing</v>
      </c>
      <c r="AC287" s="13" t="s">
        <v>514</v>
      </c>
      <c r="AD287">
        <v>41.404628813999999</v>
      </c>
      <c r="AE287">
        <v>-82.117340085099997</v>
      </c>
      <c r="AF287">
        <v>0</v>
      </c>
      <c r="AG287" t="s">
        <v>514</v>
      </c>
    </row>
    <row r="288" spans="1:33" x14ac:dyDescent="0.25">
      <c r="A288" s="12">
        <v>285</v>
      </c>
      <c r="B288" s="9">
        <v>2</v>
      </c>
      <c r="C288" s="9" t="s">
        <v>6</v>
      </c>
      <c r="D288" s="9" t="s">
        <v>1019</v>
      </c>
      <c r="E288" s="9" t="s">
        <v>4</v>
      </c>
      <c r="F288" s="9" t="s">
        <v>5</v>
      </c>
      <c r="G288" s="9" t="s">
        <v>1457</v>
      </c>
      <c r="H288" s="13" t="s">
        <v>584</v>
      </c>
      <c r="I288" s="12">
        <v>99.33</v>
      </c>
      <c r="J288" s="9">
        <v>10.09</v>
      </c>
      <c r="K288" s="9">
        <v>76.44</v>
      </c>
      <c r="L288" s="9">
        <v>66.349999999999994</v>
      </c>
      <c r="M288" s="9">
        <v>6.51</v>
      </c>
      <c r="N288" s="9">
        <v>0.28999999999999998</v>
      </c>
      <c r="O288" s="9">
        <v>2.79</v>
      </c>
      <c r="P288" s="9">
        <v>2.5</v>
      </c>
      <c r="Q288" s="9">
        <v>35.81</v>
      </c>
      <c r="R288" s="9">
        <v>2.54</v>
      </c>
      <c r="S288" s="9">
        <v>15.89</v>
      </c>
      <c r="T288" s="9">
        <v>13.35</v>
      </c>
      <c r="U288" s="12" t="s">
        <v>64</v>
      </c>
      <c r="V288" s="9">
        <v>5.65</v>
      </c>
      <c r="W288" s="9">
        <v>5.75</v>
      </c>
      <c r="X288" s="9"/>
      <c r="Y288" s="9"/>
      <c r="Z288" s="18" t="str">
        <f t="shared" si="15"/>
        <v>Pathway</v>
      </c>
      <c r="AA288" s="18" t="str">
        <f t="shared" si="16"/>
        <v>Google</v>
      </c>
      <c r="AB288" s="10" t="str">
        <f t="shared" si="17"/>
        <v>Bing</v>
      </c>
      <c r="AC288" s="13" t="s">
        <v>514</v>
      </c>
      <c r="AD288">
        <v>41.689646627899997</v>
      </c>
      <c r="AE288">
        <v>-83.514397679699997</v>
      </c>
      <c r="AF288">
        <v>41.690735943500002</v>
      </c>
      <c r="AG288">
        <v>-83.513123295499994</v>
      </c>
    </row>
    <row r="289" spans="1:33" x14ac:dyDescent="0.25">
      <c r="A289" s="12">
        <v>286</v>
      </c>
      <c r="B289" s="9">
        <v>12</v>
      </c>
      <c r="C289" s="9" t="s">
        <v>14</v>
      </c>
      <c r="D289" s="9" t="s">
        <v>996</v>
      </c>
      <c r="E289" s="9" t="s">
        <v>4</v>
      </c>
      <c r="F289" s="9" t="s">
        <v>28</v>
      </c>
      <c r="G289" s="9" t="s">
        <v>1457</v>
      </c>
      <c r="H289" s="13" t="s">
        <v>554</v>
      </c>
      <c r="I289" s="12">
        <v>174.07</v>
      </c>
      <c r="J289" s="9">
        <v>32.61</v>
      </c>
      <c r="K289" s="9">
        <v>151.25</v>
      </c>
      <c r="L289" s="9">
        <v>118.64</v>
      </c>
      <c r="M289" s="9">
        <v>3.46</v>
      </c>
      <c r="N289" s="9">
        <v>1.03</v>
      </c>
      <c r="O289" s="9">
        <v>2.57</v>
      </c>
      <c r="P289" s="9">
        <v>1.54</v>
      </c>
      <c r="Q289" s="9">
        <v>31.1</v>
      </c>
      <c r="R289" s="9">
        <v>10.08</v>
      </c>
      <c r="S289" s="9">
        <v>23.4</v>
      </c>
      <c r="T289" s="9">
        <v>13.32</v>
      </c>
      <c r="U289" s="12" t="s">
        <v>12</v>
      </c>
      <c r="V289" s="9">
        <v>22.05</v>
      </c>
      <c r="W289" s="9">
        <v>22.15</v>
      </c>
      <c r="X289" s="9"/>
      <c r="Y289" s="9"/>
      <c r="Z289" s="18" t="str">
        <f t="shared" si="15"/>
        <v>Pathway</v>
      </c>
      <c r="AA289" s="18" t="str">
        <f t="shared" si="16"/>
        <v>Google</v>
      </c>
      <c r="AB289" s="10" t="str">
        <f t="shared" si="17"/>
        <v>Bing</v>
      </c>
      <c r="AC289" s="13" t="s">
        <v>514</v>
      </c>
      <c r="AD289">
        <v>41.546056063499996</v>
      </c>
      <c r="AE289">
        <v>-81.614217923499993</v>
      </c>
      <c r="AF289">
        <v>41.546794339599998</v>
      </c>
      <c r="AG289">
        <v>-81.612573314700001</v>
      </c>
    </row>
    <row r="290" spans="1:33" x14ac:dyDescent="0.25">
      <c r="A290" s="12">
        <v>287</v>
      </c>
      <c r="B290" s="9">
        <v>12</v>
      </c>
      <c r="C290" s="9" t="s">
        <v>14</v>
      </c>
      <c r="D290" s="9" t="s">
        <v>1000</v>
      </c>
      <c r="E290" s="9" t="s">
        <v>4</v>
      </c>
      <c r="F290" s="9" t="s">
        <v>28</v>
      </c>
      <c r="G290" s="9" t="s">
        <v>1457</v>
      </c>
      <c r="H290" s="13" t="s">
        <v>571</v>
      </c>
      <c r="I290" s="12">
        <v>117.16</v>
      </c>
      <c r="J290" s="9">
        <v>34.799999999999997</v>
      </c>
      <c r="K290" s="9">
        <v>104.58</v>
      </c>
      <c r="L290" s="9">
        <v>69.790000000000006</v>
      </c>
      <c r="M290" s="9">
        <v>3.46</v>
      </c>
      <c r="N290" s="9">
        <v>1.1100000000000001</v>
      </c>
      <c r="O290" s="9">
        <v>2.64</v>
      </c>
      <c r="P290" s="9">
        <v>1.53</v>
      </c>
      <c r="Q290" s="9">
        <v>31.1</v>
      </c>
      <c r="R290" s="9">
        <v>10.83</v>
      </c>
      <c r="S290" s="9">
        <v>24.01</v>
      </c>
      <c r="T290" s="9">
        <v>13.18</v>
      </c>
      <c r="U290" s="12" t="s">
        <v>27</v>
      </c>
      <c r="V290" s="9">
        <v>10.199999999999999</v>
      </c>
      <c r="W290" s="9">
        <v>10.3</v>
      </c>
      <c r="X290" s="9"/>
      <c r="Y290" s="9"/>
      <c r="Z290" s="18" t="str">
        <f t="shared" si="15"/>
        <v>Pathway</v>
      </c>
      <c r="AA290" s="18" t="str">
        <f t="shared" si="16"/>
        <v>Google</v>
      </c>
      <c r="AB290" s="10" t="str">
        <f t="shared" si="17"/>
        <v>Bing</v>
      </c>
      <c r="AC290" s="13" t="s">
        <v>1450</v>
      </c>
      <c r="AD290">
        <v>41.492743352200002</v>
      </c>
      <c r="AE290">
        <v>-81.486267262200002</v>
      </c>
      <c r="AF290">
        <v>41.494136736999998</v>
      </c>
      <c r="AG290">
        <v>-81.485859295500006</v>
      </c>
    </row>
    <row r="291" spans="1:33" x14ac:dyDescent="0.25">
      <c r="A291" s="12">
        <v>288</v>
      </c>
      <c r="B291" s="9">
        <v>12</v>
      </c>
      <c r="C291" s="9" t="s">
        <v>14</v>
      </c>
      <c r="D291" s="9" t="s">
        <v>1000</v>
      </c>
      <c r="E291" s="9" t="s">
        <v>4</v>
      </c>
      <c r="F291" s="9" t="s">
        <v>28</v>
      </c>
      <c r="G291" s="9" t="s">
        <v>1457</v>
      </c>
      <c r="H291" s="13" t="s">
        <v>571</v>
      </c>
      <c r="I291" s="12">
        <v>66.95</v>
      </c>
      <c r="J291" s="9">
        <v>34.799999999999997</v>
      </c>
      <c r="K291" s="9">
        <v>62.04</v>
      </c>
      <c r="L291" s="9">
        <v>27.24</v>
      </c>
      <c r="M291" s="9">
        <v>3.46</v>
      </c>
      <c r="N291" s="9">
        <v>1.1100000000000001</v>
      </c>
      <c r="O291" s="9">
        <v>2.64</v>
      </c>
      <c r="P291" s="9">
        <v>1.53</v>
      </c>
      <c r="Q291" s="9">
        <v>31.1</v>
      </c>
      <c r="R291" s="9">
        <v>10.83</v>
      </c>
      <c r="S291" s="9">
        <v>24.01</v>
      </c>
      <c r="T291" s="9">
        <v>13.18</v>
      </c>
      <c r="U291" s="12" t="s">
        <v>27</v>
      </c>
      <c r="V291" s="9">
        <v>9.8699999999999992</v>
      </c>
      <c r="W291" s="9">
        <v>9.9700000000000006</v>
      </c>
      <c r="X291" s="9"/>
      <c r="Y291" s="9"/>
      <c r="Z291" s="18" t="str">
        <f t="shared" si="15"/>
        <v>Pathway</v>
      </c>
      <c r="AA291" s="18" t="str">
        <f t="shared" si="16"/>
        <v>Google</v>
      </c>
      <c r="AB291" s="10" t="str">
        <f t="shared" si="17"/>
        <v>Bing</v>
      </c>
      <c r="AC291" s="13" t="s">
        <v>1450</v>
      </c>
      <c r="AD291">
        <v>41.488046389200001</v>
      </c>
      <c r="AE291">
        <v>-81.486587035499994</v>
      </c>
      <c r="AF291">
        <v>41.489472540500003</v>
      </c>
      <c r="AG291">
        <v>-81.486545710300007</v>
      </c>
    </row>
    <row r="292" spans="1:33" x14ac:dyDescent="0.25">
      <c r="A292" s="12">
        <v>289</v>
      </c>
      <c r="B292" s="9">
        <v>12</v>
      </c>
      <c r="C292" s="9" t="s">
        <v>14</v>
      </c>
      <c r="D292" s="9" t="s">
        <v>1000</v>
      </c>
      <c r="E292" s="9" t="s">
        <v>4</v>
      </c>
      <c r="F292" s="9" t="s">
        <v>28</v>
      </c>
      <c r="G292" s="9" t="s">
        <v>1457</v>
      </c>
      <c r="H292" s="13" t="s">
        <v>571</v>
      </c>
      <c r="I292" s="12">
        <v>63.6</v>
      </c>
      <c r="J292" s="9">
        <v>34.799999999999997</v>
      </c>
      <c r="K292" s="9">
        <v>59.2</v>
      </c>
      <c r="L292" s="9">
        <v>24.41</v>
      </c>
      <c r="M292" s="9">
        <v>6.91</v>
      </c>
      <c r="N292" s="9">
        <v>1.1100000000000001</v>
      </c>
      <c r="O292" s="9">
        <v>4.88</v>
      </c>
      <c r="P292" s="9">
        <v>3.77</v>
      </c>
      <c r="Q292" s="9">
        <v>31.1</v>
      </c>
      <c r="R292" s="9">
        <v>10.83</v>
      </c>
      <c r="S292" s="9">
        <v>24.01</v>
      </c>
      <c r="T292" s="9">
        <v>13.18</v>
      </c>
      <c r="U292" s="12" t="s">
        <v>27</v>
      </c>
      <c r="V292" s="9">
        <v>8.77</v>
      </c>
      <c r="W292" s="9">
        <v>8.8699999999999992</v>
      </c>
      <c r="X292" s="9"/>
      <c r="Y292" s="9"/>
      <c r="Z292" s="18" t="str">
        <f t="shared" si="15"/>
        <v>Pathway</v>
      </c>
      <c r="AA292" s="18" t="str">
        <f t="shared" si="16"/>
        <v>Google</v>
      </c>
      <c r="AB292" s="10" t="str">
        <f t="shared" si="17"/>
        <v>Bing</v>
      </c>
      <c r="AC292" s="13" t="s">
        <v>514</v>
      </c>
      <c r="AD292">
        <v>41.472463963700001</v>
      </c>
      <c r="AE292">
        <v>-81.488778555699994</v>
      </c>
      <c r="AF292">
        <v>41.4738750737</v>
      </c>
      <c r="AG292">
        <v>-81.488498379700005</v>
      </c>
    </row>
    <row r="293" spans="1:33" x14ac:dyDescent="0.25">
      <c r="A293" s="12">
        <v>290</v>
      </c>
      <c r="B293" s="9">
        <v>12</v>
      </c>
      <c r="C293" s="9" t="s">
        <v>14</v>
      </c>
      <c r="D293" s="9" t="s">
        <v>1011</v>
      </c>
      <c r="E293" s="9" t="s">
        <v>4</v>
      </c>
      <c r="F293" s="9" t="s">
        <v>13</v>
      </c>
      <c r="G293" s="9" t="s">
        <v>1457</v>
      </c>
      <c r="H293" s="13" t="s">
        <v>1012</v>
      </c>
      <c r="I293" s="12">
        <v>101.84</v>
      </c>
      <c r="J293" s="9">
        <v>49.6</v>
      </c>
      <c r="K293" s="9">
        <v>96.37</v>
      </c>
      <c r="L293" s="9">
        <v>46.77</v>
      </c>
      <c r="M293" s="9">
        <v>0</v>
      </c>
      <c r="N293" s="9">
        <v>0</v>
      </c>
      <c r="O293" s="9">
        <v>0</v>
      </c>
      <c r="P293" s="9">
        <v>0</v>
      </c>
      <c r="Q293" s="9">
        <v>32</v>
      </c>
      <c r="R293" s="9">
        <v>13.31</v>
      </c>
      <c r="S293" s="9">
        <v>26.44</v>
      </c>
      <c r="T293" s="9">
        <v>13.13</v>
      </c>
      <c r="U293" s="12" t="s">
        <v>18</v>
      </c>
      <c r="V293" s="9">
        <v>22.31</v>
      </c>
      <c r="W293" s="9">
        <v>22.41</v>
      </c>
      <c r="X293" s="9"/>
      <c r="Y293" s="9"/>
      <c r="Z293" s="18" t="str">
        <f t="shared" si="15"/>
        <v>Pathway</v>
      </c>
      <c r="AA293" s="18" t="str">
        <f t="shared" si="16"/>
        <v>Google</v>
      </c>
      <c r="AB293" s="10" t="str">
        <f t="shared" si="17"/>
        <v>Bing</v>
      </c>
      <c r="AC293" s="13" t="s">
        <v>514</v>
      </c>
      <c r="AD293">
        <v>41.424708662900002</v>
      </c>
      <c r="AE293">
        <v>-81.567022340999998</v>
      </c>
      <c r="AF293">
        <v>41.424724303700003</v>
      </c>
      <c r="AG293">
        <v>-81.565018317099998</v>
      </c>
    </row>
    <row r="294" spans="1:33" x14ac:dyDescent="0.25">
      <c r="A294" s="12">
        <v>291</v>
      </c>
      <c r="B294" s="9">
        <v>7</v>
      </c>
      <c r="C294" s="9" t="s">
        <v>44</v>
      </c>
      <c r="D294" s="9" t="s">
        <v>1228</v>
      </c>
      <c r="E294" s="9" t="s">
        <v>4</v>
      </c>
      <c r="F294" s="9" t="s">
        <v>10</v>
      </c>
      <c r="G294" s="9" t="s">
        <v>1457</v>
      </c>
      <c r="H294" s="13" t="s">
        <v>621</v>
      </c>
      <c r="I294" s="12">
        <v>82.19</v>
      </c>
      <c r="J294" s="9">
        <v>20.14</v>
      </c>
      <c r="K294" s="9">
        <v>70.349999999999994</v>
      </c>
      <c r="L294" s="9">
        <v>50.2</v>
      </c>
      <c r="M294" s="9">
        <v>0</v>
      </c>
      <c r="N294" s="9">
        <v>0</v>
      </c>
      <c r="O294" s="9">
        <v>0</v>
      </c>
      <c r="P294" s="9">
        <v>0</v>
      </c>
      <c r="Q294" s="9">
        <v>32.19</v>
      </c>
      <c r="R294" s="9">
        <v>5.04</v>
      </c>
      <c r="S294" s="9">
        <v>18.13</v>
      </c>
      <c r="T294" s="9">
        <v>13.09</v>
      </c>
      <c r="U294" s="12" t="s">
        <v>1279</v>
      </c>
      <c r="V294" s="9">
        <v>4.76</v>
      </c>
      <c r="W294" s="9">
        <v>4.8600000000000003</v>
      </c>
      <c r="X294" s="9"/>
      <c r="Y294" s="9"/>
      <c r="Z294" s="18" t="str">
        <f t="shared" si="15"/>
        <v>Pathway</v>
      </c>
      <c r="AA294" s="18" t="str">
        <f t="shared" si="16"/>
        <v>Google</v>
      </c>
      <c r="AB294" s="10" t="str">
        <f t="shared" si="17"/>
        <v>Bing</v>
      </c>
      <c r="AC294" s="13" t="s">
        <v>514</v>
      </c>
      <c r="AD294">
        <v>39.646250827400003</v>
      </c>
      <c r="AE294">
        <v>-84.157904525399999</v>
      </c>
      <c r="AF294">
        <v>39.646731014799997</v>
      </c>
      <c r="AG294">
        <v>-84.156192579099994</v>
      </c>
    </row>
    <row r="295" spans="1:33" x14ac:dyDescent="0.25">
      <c r="A295" s="12">
        <v>292</v>
      </c>
      <c r="B295" s="9">
        <v>12</v>
      </c>
      <c r="C295" s="9" t="s">
        <v>14</v>
      </c>
      <c r="D295" s="9" t="s">
        <v>1011</v>
      </c>
      <c r="E295" s="9" t="s">
        <v>4</v>
      </c>
      <c r="F295" s="9" t="s">
        <v>10</v>
      </c>
      <c r="G295" s="9" t="s">
        <v>1457</v>
      </c>
      <c r="H295" s="13" t="s">
        <v>1012</v>
      </c>
      <c r="I295" s="12">
        <v>91.32</v>
      </c>
      <c r="J295" s="9">
        <v>48.53</v>
      </c>
      <c r="K295" s="9">
        <v>87.12</v>
      </c>
      <c r="L295" s="9">
        <v>38.590000000000003</v>
      </c>
      <c r="M295" s="9">
        <v>0</v>
      </c>
      <c r="N295" s="9">
        <v>0</v>
      </c>
      <c r="O295" s="9">
        <v>0</v>
      </c>
      <c r="P295" s="9">
        <v>0</v>
      </c>
      <c r="Q295" s="9">
        <v>32.19</v>
      </c>
      <c r="R295" s="9">
        <v>13.37</v>
      </c>
      <c r="S295" s="9">
        <v>26.35</v>
      </c>
      <c r="T295" s="9">
        <v>12.98</v>
      </c>
      <c r="U295" s="12" t="s">
        <v>18</v>
      </c>
      <c r="V295" s="9">
        <v>23.88</v>
      </c>
      <c r="W295" s="9">
        <v>23.97</v>
      </c>
      <c r="X295" s="9"/>
      <c r="Y295" s="9"/>
      <c r="Z295" s="18" t="str">
        <f t="shared" si="15"/>
        <v>Pathway</v>
      </c>
      <c r="AA295" s="18" t="str">
        <f t="shared" si="16"/>
        <v>Google</v>
      </c>
      <c r="AB295" s="10" t="str">
        <f t="shared" si="17"/>
        <v>Bing</v>
      </c>
      <c r="AC295" s="13" t="s">
        <v>514</v>
      </c>
      <c r="AD295">
        <v>41.424804869799999</v>
      </c>
      <c r="AE295">
        <v>-81.537078475000001</v>
      </c>
      <c r="AF295">
        <v>41.424722382500001</v>
      </c>
      <c r="AG295">
        <v>-81.535386835799997</v>
      </c>
    </row>
    <row r="296" spans="1:33" x14ac:dyDescent="0.25">
      <c r="A296" s="12">
        <v>293</v>
      </c>
      <c r="B296" s="9">
        <v>12</v>
      </c>
      <c r="C296" s="9" t="s">
        <v>14</v>
      </c>
      <c r="D296" s="9" t="s">
        <v>1003</v>
      </c>
      <c r="E296" s="9" t="s">
        <v>4</v>
      </c>
      <c r="F296" s="9" t="s">
        <v>5</v>
      </c>
      <c r="G296" s="9" t="s">
        <v>1457</v>
      </c>
      <c r="H296" s="13" t="s">
        <v>1004</v>
      </c>
      <c r="I296" s="12">
        <v>79.459999999999994</v>
      </c>
      <c r="J296" s="9">
        <v>11.62</v>
      </c>
      <c r="K296" s="9">
        <v>63.82</v>
      </c>
      <c r="L296" s="9">
        <v>52.2</v>
      </c>
      <c r="M296" s="9">
        <v>0</v>
      </c>
      <c r="N296" s="9">
        <v>0</v>
      </c>
      <c r="O296" s="9">
        <v>0</v>
      </c>
      <c r="P296" s="9">
        <v>0</v>
      </c>
      <c r="Q296" s="9">
        <v>32.549999999999997</v>
      </c>
      <c r="R296" s="9">
        <v>2.95</v>
      </c>
      <c r="S296" s="9">
        <v>15.91</v>
      </c>
      <c r="T296" s="9">
        <v>12.96</v>
      </c>
      <c r="U296" s="12" t="s">
        <v>32</v>
      </c>
      <c r="V296" s="9">
        <v>2.33</v>
      </c>
      <c r="W296" s="9">
        <v>2.4300000000000002</v>
      </c>
      <c r="X296" s="9"/>
      <c r="Y296" s="9"/>
      <c r="Z296" s="18" t="str">
        <f t="shared" si="15"/>
        <v>Pathway</v>
      </c>
      <c r="AA296" s="18" t="str">
        <f t="shared" si="16"/>
        <v>Google</v>
      </c>
      <c r="AB296" s="10" t="str">
        <f t="shared" si="17"/>
        <v>Bing</v>
      </c>
      <c r="AC296" s="13" t="s">
        <v>514</v>
      </c>
      <c r="AD296">
        <v>41.479655450499997</v>
      </c>
      <c r="AE296">
        <v>-81.653388665899996</v>
      </c>
      <c r="AF296">
        <v>41.4797203619</v>
      </c>
      <c r="AG296">
        <v>-81.651483565500001</v>
      </c>
    </row>
    <row r="297" spans="1:33" x14ac:dyDescent="0.25">
      <c r="A297" s="12">
        <v>294</v>
      </c>
      <c r="B297" s="9">
        <v>4</v>
      </c>
      <c r="C297" s="9" t="s">
        <v>38</v>
      </c>
      <c r="D297" s="9" t="s">
        <v>596</v>
      </c>
      <c r="E297" s="9" t="s">
        <v>4</v>
      </c>
      <c r="F297" s="9" t="s">
        <v>21</v>
      </c>
      <c r="G297" s="9" t="s">
        <v>1457</v>
      </c>
      <c r="H297" s="13" t="s">
        <v>569</v>
      </c>
      <c r="I297" s="12">
        <v>72</v>
      </c>
      <c r="J297" s="9">
        <v>16.47</v>
      </c>
      <c r="K297" s="9">
        <v>57.88</v>
      </c>
      <c r="L297" s="9">
        <v>41.41</v>
      </c>
      <c r="M297" s="9">
        <v>0</v>
      </c>
      <c r="N297" s="9">
        <v>0</v>
      </c>
      <c r="O297" s="9">
        <v>0</v>
      </c>
      <c r="P297" s="9">
        <v>0</v>
      </c>
      <c r="Q297" s="9">
        <v>34.64</v>
      </c>
      <c r="R297" s="9">
        <v>4.29</v>
      </c>
      <c r="S297" s="9">
        <v>17.239999999999998</v>
      </c>
      <c r="T297" s="9">
        <v>12.95</v>
      </c>
      <c r="U297" s="12" t="s">
        <v>37</v>
      </c>
      <c r="V297" s="9">
        <v>13.05</v>
      </c>
      <c r="W297" s="9">
        <v>13.15</v>
      </c>
      <c r="X297" s="9"/>
      <c r="Y297" s="9"/>
      <c r="Z297" s="18" t="str">
        <f t="shared" si="15"/>
        <v>Pathway</v>
      </c>
      <c r="AA297" s="18" t="str">
        <f t="shared" si="16"/>
        <v>Google</v>
      </c>
      <c r="AB297" s="10" t="str">
        <f t="shared" si="17"/>
        <v>Bing</v>
      </c>
      <c r="AC297" s="13" t="s">
        <v>514</v>
      </c>
      <c r="AD297">
        <v>40.835914496999997</v>
      </c>
      <c r="AE297">
        <v>-81.398999333199995</v>
      </c>
      <c r="AF297">
        <v>40.837184664699997</v>
      </c>
      <c r="AG297">
        <v>-81.399915601800004</v>
      </c>
    </row>
    <row r="298" spans="1:33" x14ac:dyDescent="0.25">
      <c r="A298" s="12">
        <v>295</v>
      </c>
      <c r="B298" s="9">
        <v>12</v>
      </c>
      <c r="C298" s="9" t="s">
        <v>14</v>
      </c>
      <c r="D298" s="9" t="s">
        <v>1001</v>
      </c>
      <c r="E298" s="9" t="s">
        <v>4</v>
      </c>
      <c r="F298" s="9" t="s">
        <v>13</v>
      </c>
      <c r="G298" s="9" t="s">
        <v>1457</v>
      </c>
      <c r="H298" s="13" t="s">
        <v>569</v>
      </c>
      <c r="I298" s="12">
        <v>72.27</v>
      </c>
      <c r="J298" s="9">
        <v>18.55</v>
      </c>
      <c r="K298" s="9">
        <v>59.47</v>
      </c>
      <c r="L298" s="9">
        <v>40.92</v>
      </c>
      <c r="M298" s="9">
        <v>0</v>
      </c>
      <c r="N298" s="9">
        <v>0</v>
      </c>
      <c r="O298" s="9">
        <v>0</v>
      </c>
      <c r="P298" s="9">
        <v>0</v>
      </c>
      <c r="Q298" s="9">
        <v>32</v>
      </c>
      <c r="R298" s="9">
        <v>5.29</v>
      </c>
      <c r="S298" s="9">
        <v>18.22</v>
      </c>
      <c r="T298" s="9">
        <v>12.93</v>
      </c>
      <c r="U298" s="12" t="s">
        <v>29</v>
      </c>
      <c r="V298" s="9">
        <v>7.86</v>
      </c>
      <c r="W298" s="9">
        <v>7.96</v>
      </c>
      <c r="X298" s="9"/>
      <c r="Y298" s="9"/>
      <c r="Z298" s="18" t="str">
        <f t="shared" si="15"/>
        <v>Pathway</v>
      </c>
      <c r="AA298" s="18" t="str">
        <f t="shared" si="16"/>
        <v>Google</v>
      </c>
      <c r="AB298" s="10" t="str">
        <f t="shared" si="17"/>
        <v>Bing</v>
      </c>
      <c r="AC298" s="13" t="s">
        <v>514</v>
      </c>
      <c r="AD298">
        <v>41.389367158399999</v>
      </c>
      <c r="AE298">
        <v>-81.652998698299996</v>
      </c>
      <c r="AF298">
        <v>41.390818796799998</v>
      </c>
      <c r="AG298">
        <v>-81.653035899299994</v>
      </c>
    </row>
    <row r="299" spans="1:33" x14ac:dyDescent="0.25">
      <c r="A299" s="12">
        <v>296</v>
      </c>
      <c r="B299" s="9">
        <v>6</v>
      </c>
      <c r="C299" s="9" t="s">
        <v>8</v>
      </c>
      <c r="D299" s="9" t="s">
        <v>1005</v>
      </c>
      <c r="E299" s="9" t="s">
        <v>4</v>
      </c>
      <c r="F299" s="9" t="s">
        <v>28</v>
      </c>
      <c r="G299" s="9" t="s">
        <v>1457</v>
      </c>
      <c r="H299" s="13" t="s">
        <v>1006</v>
      </c>
      <c r="I299" s="12">
        <v>33.479999999999997</v>
      </c>
      <c r="J299" s="9">
        <v>37.61</v>
      </c>
      <c r="K299" s="9">
        <v>34.07</v>
      </c>
      <c r="L299" s="9">
        <v>0</v>
      </c>
      <c r="M299" s="9">
        <v>0</v>
      </c>
      <c r="N299" s="9">
        <v>0</v>
      </c>
      <c r="O299" s="9">
        <v>0</v>
      </c>
      <c r="P299" s="9">
        <v>0</v>
      </c>
      <c r="Q299" s="9">
        <v>31.1</v>
      </c>
      <c r="R299" s="9">
        <v>11.81</v>
      </c>
      <c r="S299" s="9">
        <v>24.73</v>
      </c>
      <c r="T299" s="9">
        <v>12.92</v>
      </c>
      <c r="U299" s="12" t="s">
        <v>26</v>
      </c>
      <c r="V299" s="9">
        <v>22.03</v>
      </c>
      <c r="W299" s="9">
        <v>22.13</v>
      </c>
      <c r="X299" s="9"/>
      <c r="Y299" s="9"/>
      <c r="Z299" s="18" t="str">
        <f t="shared" si="15"/>
        <v>Pathway</v>
      </c>
      <c r="AA299" s="18" t="str">
        <f t="shared" si="16"/>
        <v>Google</v>
      </c>
      <c r="AB299" s="10" t="str">
        <f t="shared" si="17"/>
        <v>Bing</v>
      </c>
      <c r="AC299" s="13" t="s">
        <v>514</v>
      </c>
      <c r="AD299">
        <v>40.111777577600002</v>
      </c>
      <c r="AE299">
        <v>-83.049949892100003</v>
      </c>
      <c r="AF299">
        <v>40.111933755400003</v>
      </c>
      <c r="AG299">
        <v>-83.048058486499997</v>
      </c>
    </row>
    <row r="300" spans="1:33" x14ac:dyDescent="0.25">
      <c r="A300" s="12">
        <v>297</v>
      </c>
      <c r="B300" s="9">
        <v>8</v>
      </c>
      <c r="C300" s="9" t="s">
        <v>61</v>
      </c>
      <c r="D300" s="9" t="s">
        <v>1021</v>
      </c>
      <c r="E300" s="9" t="s">
        <v>4</v>
      </c>
      <c r="F300" s="9" t="s">
        <v>13</v>
      </c>
      <c r="G300" s="9" t="s">
        <v>1457</v>
      </c>
      <c r="H300" s="13" t="s">
        <v>558</v>
      </c>
      <c r="I300" s="12">
        <v>123.24</v>
      </c>
      <c r="J300" s="9">
        <v>49.76</v>
      </c>
      <c r="K300" s="9">
        <v>115.65</v>
      </c>
      <c r="L300" s="9">
        <v>65.89</v>
      </c>
      <c r="M300" s="9">
        <v>0</v>
      </c>
      <c r="N300" s="9">
        <v>0</v>
      </c>
      <c r="O300" s="9">
        <v>0</v>
      </c>
      <c r="P300" s="9">
        <v>0</v>
      </c>
      <c r="Q300" s="9">
        <v>31.61</v>
      </c>
      <c r="R300" s="9">
        <v>13.35</v>
      </c>
      <c r="S300" s="9">
        <v>26.24</v>
      </c>
      <c r="T300" s="9">
        <v>12.88</v>
      </c>
      <c r="U300" s="12" t="s">
        <v>60</v>
      </c>
      <c r="V300" s="9">
        <v>1.75</v>
      </c>
      <c r="W300" s="9">
        <v>1.85</v>
      </c>
      <c r="X300" s="9"/>
      <c r="Y300" s="9"/>
      <c r="Z300" s="18" t="str">
        <f t="shared" si="15"/>
        <v>Pathway</v>
      </c>
      <c r="AA300" s="18" t="str">
        <f t="shared" si="16"/>
        <v>Google</v>
      </c>
      <c r="AB300" s="10" t="str">
        <f t="shared" si="17"/>
        <v>Bing</v>
      </c>
      <c r="AC300" s="13" t="s">
        <v>514</v>
      </c>
      <c r="AD300">
        <v>39.322089842300002</v>
      </c>
      <c r="AE300">
        <v>-84.424068073699999</v>
      </c>
      <c r="AF300">
        <v>39.323206941000002</v>
      </c>
      <c r="AG300">
        <v>-84.422896491399996</v>
      </c>
    </row>
    <row r="301" spans="1:33" x14ac:dyDescent="0.25">
      <c r="A301" s="12">
        <v>298</v>
      </c>
      <c r="B301" s="9">
        <v>6</v>
      </c>
      <c r="C301" s="9" t="s">
        <v>8</v>
      </c>
      <c r="D301" s="9" t="s">
        <v>614</v>
      </c>
      <c r="E301" s="9" t="s">
        <v>4</v>
      </c>
      <c r="F301" s="9" t="s">
        <v>13</v>
      </c>
      <c r="G301" s="9" t="s">
        <v>1457</v>
      </c>
      <c r="H301" s="13" t="s">
        <v>549</v>
      </c>
      <c r="I301" s="12">
        <v>54.85</v>
      </c>
      <c r="J301" s="9">
        <v>32.380000000000003</v>
      </c>
      <c r="K301" s="9">
        <v>52.05</v>
      </c>
      <c r="L301" s="9">
        <v>19.670000000000002</v>
      </c>
      <c r="M301" s="9">
        <v>0</v>
      </c>
      <c r="N301" s="9">
        <v>0</v>
      </c>
      <c r="O301" s="9">
        <v>0</v>
      </c>
      <c r="P301" s="9">
        <v>0</v>
      </c>
      <c r="Q301" s="9">
        <v>28.27</v>
      </c>
      <c r="R301" s="9">
        <v>8.92</v>
      </c>
      <c r="S301" s="9">
        <v>21.76</v>
      </c>
      <c r="T301" s="9">
        <v>12.84</v>
      </c>
      <c r="U301" s="12" t="s">
        <v>15</v>
      </c>
      <c r="V301" s="9">
        <v>18.84</v>
      </c>
      <c r="W301" s="9">
        <v>18.940000000000001</v>
      </c>
      <c r="X301" s="9"/>
      <c r="Y301" s="9"/>
      <c r="Z301" s="18" t="str">
        <f t="shared" si="15"/>
        <v>Pathway</v>
      </c>
      <c r="AA301" s="18" t="str">
        <f t="shared" si="16"/>
        <v>Google</v>
      </c>
      <c r="AB301" s="10" t="str">
        <f t="shared" si="17"/>
        <v>Bing</v>
      </c>
      <c r="AC301" s="13" t="s">
        <v>514</v>
      </c>
      <c r="AD301">
        <v>39.982787486200003</v>
      </c>
      <c r="AE301">
        <v>-82.984701563200005</v>
      </c>
      <c r="AF301">
        <v>39.984265367500001</v>
      </c>
      <c r="AG301">
        <v>-82.984980492600002</v>
      </c>
    </row>
    <row r="302" spans="1:33" x14ac:dyDescent="0.25">
      <c r="A302" s="12">
        <v>299</v>
      </c>
      <c r="B302" s="9">
        <v>9</v>
      </c>
      <c r="C302" s="9" t="s">
        <v>104</v>
      </c>
      <c r="D302" s="9" t="s">
        <v>666</v>
      </c>
      <c r="E302" s="9" t="s">
        <v>4</v>
      </c>
      <c r="F302" s="9" t="s">
        <v>65</v>
      </c>
      <c r="G302" s="9" t="s">
        <v>1457</v>
      </c>
      <c r="H302" s="13" t="s">
        <v>632</v>
      </c>
      <c r="I302" s="12">
        <v>99.49</v>
      </c>
      <c r="J302" s="9">
        <v>6.08</v>
      </c>
      <c r="K302" s="9">
        <v>71.17</v>
      </c>
      <c r="L302" s="9">
        <v>65.09</v>
      </c>
      <c r="M302" s="9">
        <v>0</v>
      </c>
      <c r="N302" s="9">
        <v>0</v>
      </c>
      <c r="O302" s="9">
        <v>0</v>
      </c>
      <c r="P302" s="9">
        <v>0</v>
      </c>
      <c r="Q302" s="9">
        <v>35.619999999999997</v>
      </c>
      <c r="R302" s="9">
        <v>1.66</v>
      </c>
      <c r="S302" s="9">
        <v>14.49</v>
      </c>
      <c r="T302" s="9">
        <v>12.83</v>
      </c>
      <c r="U302" s="12" t="s">
        <v>103</v>
      </c>
      <c r="V302" s="9">
        <v>21.2</v>
      </c>
      <c r="W302" s="9">
        <v>21.3</v>
      </c>
      <c r="X302" s="9"/>
      <c r="Y302" s="9"/>
      <c r="Z302" s="18" t="str">
        <f t="shared" si="15"/>
        <v>Pathway</v>
      </c>
      <c r="AA302" s="18" t="str">
        <f t="shared" si="16"/>
        <v>Google</v>
      </c>
      <c r="AB302" s="10" t="str">
        <f t="shared" si="17"/>
        <v>Bing</v>
      </c>
      <c r="AC302" s="13" t="s">
        <v>514</v>
      </c>
      <c r="AD302">
        <v>38.417811854699998</v>
      </c>
      <c r="AE302">
        <v>-82.509089790499999</v>
      </c>
      <c r="AF302">
        <v>38.418425810199999</v>
      </c>
      <c r="AG302">
        <v>-82.507479357799994</v>
      </c>
    </row>
    <row r="303" spans="1:33" x14ac:dyDescent="0.25">
      <c r="A303" s="12">
        <v>300</v>
      </c>
      <c r="B303" s="9">
        <v>3</v>
      </c>
      <c r="C303" s="9" t="s">
        <v>51</v>
      </c>
      <c r="D303" s="9" t="s">
        <v>788</v>
      </c>
      <c r="E303" s="9" t="s">
        <v>4</v>
      </c>
      <c r="F303" s="9" t="s">
        <v>5</v>
      </c>
      <c r="G303" s="9" t="s">
        <v>1457</v>
      </c>
      <c r="H303" s="13" t="s">
        <v>759</v>
      </c>
      <c r="I303" s="12">
        <v>56.04</v>
      </c>
      <c r="J303" s="9">
        <v>15.03</v>
      </c>
      <c r="K303" s="9">
        <v>48.35</v>
      </c>
      <c r="L303" s="9">
        <v>33.33</v>
      </c>
      <c r="M303" s="9">
        <v>0</v>
      </c>
      <c r="N303" s="9">
        <v>0</v>
      </c>
      <c r="O303" s="9">
        <v>0</v>
      </c>
      <c r="P303" s="9">
        <v>0</v>
      </c>
      <c r="Q303" s="9">
        <v>29.16</v>
      </c>
      <c r="R303" s="9">
        <v>3.87</v>
      </c>
      <c r="S303" s="9">
        <v>16.690000000000001</v>
      </c>
      <c r="T303" s="9">
        <v>12.82</v>
      </c>
      <c r="U303" s="12" t="s">
        <v>115</v>
      </c>
      <c r="V303" s="9">
        <v>20.11</v>
      </c>
      <c r="W303" s="9">
        <v>20.21</v>
      </c>
      <c r="X303" s="9"/>
      <c r="Y303" s="9"/>
      <c r="Z303" s="18" t="str">
        <f t="shared" si="15"/>
        <v>Pathway</v>
      </c>
      <c r="AA303" s="18" t="str">
        <f t="shared" si="16"/>
        <v>Google</v>
      </c>
      <c r="AB303" s="10" t="str">
        <f t="shared" si="17"/>
        <v>Bing</v>
      </c>
      <c r="AC303" s="13" t="s">
        <v>514</v>
      </c>
      <c r="AD303">
        <v>41.400848782300002</v>
      </c>
      <c r="AE303">
        <v>-82.116559087799999</v>
      </c>
      <c r="AF303">
        <v>41.4023505766</v>
      </c>
      <c r="AG303">
        <v>-82.1167229152</v>
      </c>
    </row>
    <row r="304" spans="1:33" x14ac:dyDescent="0.25">
      <c r="A304" s="12">
        <v>301</v>
      </c>
      <c r="B304" s="9">
        <v>12</v>
      </c>
      <c r="C304" s="9" t="s">
        <v>14</v>
      </c>
      <c r="D304" s="9" t="s">
        <v>998</v>
      </c>
      <c r="E304" s="9" t="s">
        <v>4</v>
      </c>
      <c r="F304" s="9" t="s">
        <v>10</v>
      </c>
      <c r="G304" s="9" t="s">
        <v>1457</v>
      </c>
      <c r="H304" s="13" t="s">
        <v>549</v>
      </c>
      <c r="I304" s="12">
        <v>88.51</v>
      </c>
      <c r="J304" s="9">
        <v>19.04</v>
      </c>
      <c r="K304" s="9">
        <v>74.63</v>
      </c>
      <c r="L304" s="9">
        <v>55.6</v>
      </c>
      <c r="M304" s="9">
        <v>9.66</v>
      </c>
      <c r="N304" s="9">
        <v>0.5</v>
      </c>
      <c r="O304" s="9">
        <v>4.7699999999999996</v>
      </c>
      <c r="P304" s="9">
        <v>4.2699999999999996</v>
      </c>
      <c r="Q304" s="9">
        <v>32.19</v>
      </c>
      <c r="R304" s="9">
        <v>4.7300000000000004</v>
      </c>
      <c r="S304" s="9">
        <v>17.54</v>
      </c>
      <c r="T304" s="9">
        <v>12.81</v>
      </c>
      <c r="U304" s="12" t="s">
        <v>30</v>
      </c>
      <c r="V304" s="9">
        <v>2.42</v>
      </c>
      <c r="W304" s="9">
        <v>2.52</v>
      </c>
      <c r="X304" s="9"/>
      <c r="Y304" s="9"/>
      <c r="Z304" s="18" t="str">
        <f t="shared" si="15"/>
        <v>Pathway</v>
      </c>
      <c r="AA304" s="18" t="str">
        <f t="shared" si="16"/>
        <v>Google</v>
      </c>
      <c r="AB304" s="10" t="str">
        <f t="shared" si="17"/>
        <v>Bing</v>
      </c>
      <c r="AC304" s="13" t="s">
        <v>514</v>
      </c>
      <c r="AD304">
        <v>41.311042233599998</v>
      </c>
      <c r="AE304">
        <v>-81.810466514400005</v>
      </c>
      <c r="AF304">
        <v>41.3124387445</v>
      </c>
      <c r="AG304">
        <v>-81.810918584600003</v>
      </c>
    </row>
    <row r="305" spans="1:33" x14ac:dyDescent="0.25">
      <c r="A305" s="12">
        <v>302</v>
      </c>
      <c r="B305" s="9">
        <v>8</v>
      </c>
      <c r="C305" s="9" t="s">
        <v>11</v>
      </c>
      <c r="D305" s="9" t="s">
        <v>1037</v>
      </c>
      <c r="E305" s="9" t="s">
        <v>4</v>
      </c>
      <c r="F305" s="9" t="s">
        <v>65</v>
      </c>
      <c r="G305" s="9" t="s">
        <v>1457</v>
      </c>
      <c r="H305" s="13" t="s">
        <v>898</v>
      </c>
      <c r="I305" s="12">
        <v>66.63</v>
      </c>
      <c r="J305" s="9">
        <v>9.9700000000000006</v>
      </c>
      <c r="K305" s="9">
        <v>54.87</v>
      </c>
      <c r="L305" s="9">
        <v>44.91</v>
      </c>
      <c r="M305" s="9">
        <v>0</v>
      </c>
      <c r="N305" s="9">
        <v>0</v>
      </c>
      <c r="O305" s="9">
        <v>0</v>
      </c>
      <c r="P305" s="9">
        <v>0</v>
      </c>
      <c r="Q305" s="9">
        <v>28.11</v>
      </c>
      <c r="R305" s="9">
        <v>2.76</v>
      </c>
      <c r="S305" s="9">
        <v>15.56</v>
      </c>
      <c r="T305" s="9">
        <v>12.81</v>
      </c>
      <c r="U305" s="12" t="s">
        <v>17</v>
      </c>
      <c r="V305" s="9">
        <v>10.1</v>
      </c>
      <c r="W305" s="9">
        <v>10.199999999999999</v>
      </c>
      <c r="X305" s="9"/>
      <c r="Y305" s="9"/>
      <c r="Z305" s="18" t="str">
        <f t="shared" si="15"/>
        <v>Pathway</v>
      </c>
      <c r="AA305" s="18" t="str">
        <f t="shared" si="16"/>
        <v>Google</v>
      </c>
      <c r="AB305" s="10" t="str">
        <f t="shared" si="17"/>
        <v>Bing</v>
      </c>
      <c r="AC305" s="13" t="s">
        <v>514</v>
      </c>
      <c r="AD305">
        <v>39.219108285600001</v>
      </c>
      <c r="AE305">
        <v>-84.530087427500007</v>
      </c>
      <c r="AF305">
        <v>39.218979317100001</v>
      </c>
      <c r="AG305">
        <v>-84.5282503066</v>
      </c>
    </row>
    <row r="306" spans="1:33" x14ac:dyDescent="0.25">
      <c r="A306" s="12">
        <v>303</v>
      </c>
      <c r="B306" s="9">
        <v>6</v>
      </c>
      <c r="C306" s="9" t="s">
        <v>8</v>
      </c>
      <c r="D306" s="9" t="s">
        <v>614</v>
      </c>
      <c r="E306" s="9" t="s">
        <v>4</v>
      </c>
      <c r="F306" s="9" t="s">
        <v>10</v>
      </c>
      <c r="G306" s="9" t="s">
        <v>1457</v>
      </c>
      <c r="H306" s="13" t="s">
        <v>549</v>
      </c>
      <c r="I306" s="12">
        <v>69.540000000000006</v>
      </c>
      <c r="J306" s="9">
        <v>54.03</v>
      </c>
      <c r="K306" s="9">
        <v>68.290000000000006</v>
      </c>
      <c r="L306" s="9">
        <v>14.26</v>
      </c>
      <c r="M306" s="9">
        <v>0</v>
      </c>
      <c r="N306" s="9">
        <v>0</v>
      </c>
      <c r="O306" s="9">
        <v>0</v>
      </c>
      <c r="P306" s="9">
        <v>0</v>
      </c>
      <c r="Q306" s="9">
        <v>32.19</v>
      </c>
      <c r="R306" s="9">
        <v>15.06</v>
      </c>
      <c r="S306" s="9">
        <v>27.66</v>
      </c>
      <c r="T306" s="9">
        <v>12.6</v>
      </c>
      <c r="U306" s="12" t="s">
        <v>15</v>
      </c>
      <c r="V306" s="9">
        <v>21.780999999999999</v>
      </c>
      <c r="W306" s="9">
        <v>21.881</v>
      </c>
      <c r="X306" s="9"/>
      <c r="Y306" s="9"/>
      <c r="Z306" s="18" t="str">
        <f t="shared" si="15"/>
        <v>Pathway</v>
      </c>
      <c r="AA306" s="18" t="str">
        <f t="shared" si="16"/>
        <v>Google</v>
      </c>
      <c r="AB306" s="10" t="str">
        <f t="shared" si="17"/>
        <v>Bing</v>
      </c>
      <c r="AC306" s="13" t="s">
        <v>514</v>
      </c>
      <c r="AD306">
        <v>40.022393524199998</v>
      </c>
      <c r="AE306">
        <v>-82.995112371800005</v>
      </c>
      <c r="AF306">
        <v>40.023732561800003</v>
      </c>
      <c r="AG306">
        <v>-82.994941773799994</v>
      </c>
    </row>
    <row r="307" spans="1:33" x14ac:dyDescent="0.25">
      <c r="A307" s="12">
        <v>304</v>
      </c>
      <c r="B307" s="9">
        <v>12</v>
      </c>
      <c r="C307" s="9" t="s">
        <v>14</v>
      </c>
      <c r="D307" s="9" t="s">
        <v>1000</v>
      </c>
      <c r="E307" s="9" t="s">
        <v>4</v>
      </c>
      <c r="F307" s="9" t="s">
        <v>13</v>
      </c>
      <c r="G307" s="9" t="s">
        <v>1457</v>
      </c>
      <c r="H307" s="13" t="s">
        <v>571</v>
      </c>
      <c r="I307" s="12">
        <v>78.84</v>
      </c>
      <c r="J307" s="9">
        <v>55.03</v>
      </c>
      <c r="K307" s="9">
        <v>76.569999999999993</v>
      </c>
      <c r="L307" s="9">
        <v>21.54</v>
      </c>
      <c r="M307" s="9">
        <v>0</v>
      </c>
      <c r="N307" s="9">
        <v>0</v>
      </c>
      <c r="O307" s="9">
        <v>0</v>
      </c>
      <c r="P307" s="9">
        <v>0</v>
      </c>
      <c r="Q307" s="9">
        <v>32</v>
      </c>
      <c r="R307" s="9">
        <v>14.67</v>
      </c>
      <c r="S307" s="9">
        <v>27.19</v>
      </c>
      <c r="T307" s="9">
        <v>12.52</v>
      </c>
      <c r="U307" s="12" t="s">
        <v>27</v>
      </c>
      <c r="V307" s="9">
        <v>10.76</v>
      </c>
      <c r="W307" s="9">
        <v>10.86</v>
      </c>
      <c r="X307" s="9"/>
      <c r="Y307" s="9"/>
      <c r="Z307" s="18" t="str">
        <f t="shared" si="15"/>
        <v>Pathway</v>
      </c>
      <c r="AA307" s="18" t="str">
        <f t="shared" si="16"/>
        <v>Google</v>
      </c>
      <c r="AB307" s="10" t="str">
        <f t="shared" si="17"/>
        <v>Bing</v>
      </c>
      <c r="AC307" s="13" t="s">
        <v>514</v>
      </c>
      <c r="AD307">
        <v>41.500051748899999</v>
      </c>
      <c r="AE307">
        <v>-81.482025345300002</v>
      </c>
      <c r="AF307">
        <v>41.501170338500003</v>
      </c>
      <c r="AG307">
        <v>-81.480751561399998</v>
      </c>
    </row>
    <row r="308" spans="1:33" x14ac:dyDescent="0.25">
      <c r="A308" s="12">
        <v>305</v>
      </c>
      <c r="B308" s="9">
        <v>6</v>
      </c>
      <c r="C308" s="9" t="s">
        <v>8</v>
      </c>
      <c r="D308" s="9" t="s">
        <v>994</v>
      </c>
      <c r="E308" s="9" t="s">
        <v>4</v>
      </c>
      <c r="F308" s="9" t="s">
        <v>10</v>
      </c>
      <c r="G308" s="9" t="s">
        <v>1457</v>
      </c>
      <c r="H308" s="13" t="s">
        <v>551</v>
      </c>
      <c r="I308" s="12">
        <v>104.35</v>
      </c>
      <c r="J308" s="9">
        <v>32.79</v>
      </c>
      <c r="K308" s="9">
        <v>95.3</v>
      </c>
      <c r="L308" s="9">
        <v>62.51</v>
      </c>
      <c r="M308" s="9">
        <v>3.22</v>
      </c>
      <c r="N308" s="9">
        <v>0.92</v>
      </c>
      <c r="O308" s="9">
        <v>2.33</v>
      </c>
      <c r="P308" s="9">
        <v>1.42</v>
      </c>
      <c r="Q308" s="9">
        <v>28.99</v>
      </c>
      <c r="R308" s="9">
        <v>8.65</v>
      </c>
      <c r="S308" s="9">
        <v>21.16</v>
      </c>
      <c r="T308" s="9">
        <v>12.51</v>
      </c>
      <c r="U308" s="12" t="s">
        <v>7</v>
      </c>
      <c r="V308" s="9">
        <v>19.231000000000002</v>
      </c>
      <c r="W308" s="9">
        <v>19.331</v>
      </c>
      <c r="X308" s="9"/>
      <c r="Y308" s="9"/>
      <c r="Z308" s="18" t="str">
        <f t="shared" si="15"/>
        <v>Pathway</v>
      </c>
      <c r="AA308" s="18" t="str">
        <f t="shared" si="16"/>
        <v>Google</v>
      </c>
      <c r="AB308" s="10" t="str">
        <f t="shared" si="17"/>
        <v>Bing</v>
      </c>
      <c r="AC308" s="13" t="s">
        <v>514</v>
      </c>
      <c r="AD308">
        <v>39.931720511800002</v>
      </c>
      <c r="AE308">
        <v>-82.917560462300003</v>
      </c>
      <c r="AF308">
        <v>39.9316865483</v>
      </c>
      <c r="AG308">
        <v>-82.915644390699995</v>
      </c>
    </row>
    <row r="309" spans="1:33" x14ac:dyDescent="0.25">
      <c r="A309" s="12">
        <v>306</v>
      </c>
      <c r="B309" s="9">
        <v>6</v>
      </c>
      <c r="C309" s="9" t="s">
        <v>8</v>
      </c>
      <c r="D309" s="9" t="s">
        <v>994</v>
      </c>
      <c r="E309" s="9" t="s">
        <v>34</v>
      </c>
      <c r="F309" s="9" t="s">
        <v>35</v>
      </c>
      <c r="G309" s="9" t="s">
        <v>1457</v>
      </c>
      <c r="H309" s="13" t="s">
        <v>551</v>
      </c>
      <c r="I309" s="12">
        <v>53.15</v>
      </c>
      <c r="J309" s="9">
        <v>13.87</v>
      </c>
      <c r="K309" s="9">
        <v>52.17</v>
      </c>
      <c r="L309" s="9">
        <v>38.29</v>
      </c>
      <c r="M309" s="9">
        <v>0</v>
      </c>
      <c r="N309" s="9">
        <v>0</v>
      </c>
      <c r="O309" s="9">
        <v>0</v>
      </c>
      <c r="P309" s="9">
        <v>0</v>
      </c>
      <c r="Q309" s="9">
        <v>17.23</v>
      </c>
      <c r="R309" s="9">
        <v>3.69</v>
      </c>
      <c r="S309" s="9">
        <v>16.2</v>
      </c>
      <c r="T309" s="9">
        <v>12.51</v>
      </c>
      <c r="U309" s="12" t="s">
        <v>7</v>
      </c>
      <c r="V309" s="9">
        <v>21.33</v>
      </c>
      <c r="W309" s="9"/>
      <c r="X309" s="9"/>
      <c r="Y309" s="9" t="s">
        <v>1668</v>
      </c>
      <c r="Z309" s="18" t="str">
        <f t="shared" si="15"/>
        <v>Pathway</v>
      </c>
      <c r="AA309" s="18" t="str">
        <f t="shared" si="16"/>
        <v>Google</v>
      </c>
      <c r="AB309" s="10" t="str">
        <f t="shared" si="17"/>
        <v>Bing</v>
      </c>
      <c r="AC309" s="13" t="s">
        <v>514</v>
      </c>
      <c r="AD309">
        <v>39.936745488100001</v>
      </c>
      <c r="AE309">
        <v>-82.878743705100007</v>
      </c>
      <c r="AF309">
        <v>0</v>
      </c>
      <c r="AG309" t="s">
        <v>514</v>
      </c>
    </row>
    <row r="310" spans="1:33" x14ac:dyDescent="0.25">
      <c r="A310" s="12">
        <v>307</v>
      </c>
      <c r="B310" s="9">
        <v>8</v>
      </c>
      <c r="C310" s="9" t="s">
        <v>11</v>
      </c>
      <c r="D310" s="9" t="s">
        <v>572</v>
      </c>
      <c r="E310" s="9" t="s">
        <v>4</v>
      </c>
      <c r="F310" s="9" t="s">
        <v>10</v>
      </c>
      <c r="G310" s="9" t="s">
        <v>1457</v>
      </c>
      <c r="H310" s="13" t="s">
        <v>573</v>
      </c>
      <c r="I310" s="12">
        <v>126.44</v>
      </c>
      <c r="J310" s="9">
        <v>29.33</v>
      </c>
      <c r="K310" s="9">
        <v>112.9</v>
      </c>
      <c r="L310" s="9">
        <v>83.57</v>
      </c>
      <c r="M310" s="9">
        <v>3.22</v>
      </c>
      <c r="N310" s="9">
        <v>0.81</v>
      </c>
      <c r="O310" s="9">
        <v>2.2200000000000002</v>
      </c>
      <c r="P310" s="9">
        <v>1.41</v>
      </c>
      <c r="Q310" s="9">
        <v>28.97</v>
      </c>
      <c r="R310" s="9">
        <v>7.65</v>
      </c>
      <c r="S310" s="9">
        <v>20.13</v>
      </c>
      <c r="T310" s="9">
        <v>12.49</v>
      </c>
      <c r="U310" s="12" t="s">
        <v>20</v>
      </c>
      <c r="V310" s="9">
        <v>21.13</v>
      </c>
      <c r="W310" s="9">
        <v>21.23</v>
      </c>
      <c r="X310" s="9"/>
      <c r="Y310" s="9"/>
      <c r="Z310" s="18" t="str">
        <f t="shared" si="15"/>
        <v>Pathway</v>
      </c>
      <c r="AA310" s="18" t="str">
        <f t="shared" si="16"/>
        <v>Google</v>
      </c>
      <c r="AB310" s="10" t="str">
        <f t="shared" si="17"/>
        <v>Bing</v>
      </c>
      <c r="AC310" s="13" t="s">
        <v>1450</v>
      </c>
      <c r="AD310">
        <v>39.298791648600002</v>
      </c>
      <c r="AE310">
        <v>-84.525741393700002</v>
      </c>
      <c r="AF310">
        <v>39.299215245500001</v>
      </c>
      <c r="AG310">
        <v>-84.523937894499994</v>
      </c>
    </row>
    <row r="311" spans="1:33" x14ac:dyDescent="0.25">
      <c r="A311" s="12">
        <v>308</v>
      </c>
      <c r="B311" s="9">
        <v>6</v>
      </c>
      <c r="C311" s="9" t="s">
        <v>8</v>
      </c>
      <c r="D311" s="9" t="s">
        <v>1038</v>
      </c>
      <c r="E311" s="9" t="s">
        <v>4</v>
      </c>
      <c r="F311" s="9" t="s">
        <v>5</v>
      </c>
      <c r="G311" s="9" t="s">
        <v>1457</v>
      </c>
      <c r="H311" s="13" t="s">
        <v>751</v>
      </c>
      <c r="I311" s="12">
        <v>103.67</v>
      </c>
      <c r="J311" s="9">
        <v>27.31</v>
      </c>
      <c r="K311" s="9">
        <v>94.96</v>
      </c>
      <c r="L311" s="9">
        <v>67.650000000000006</v>
      </c>
      <c r="M311" s="9">
        <v>0</v>
      </c>
      <c r="N311" s="9">
        <v>0</v>
      </c>
      <c r="O311" s="9">
        <v>0</v>
      </c>
      <c r="P311" s="9">
        <v>0</v>
      </c>
      <c r="Q311" s="9">
        <v>26.3</v>
      </c>
      <c r="R311" s="9">
        <v>7.29</v>
      </c>
      <c r="S311" s="9">
        <v>19.77</v>
      </c>
      <c r="T311" s="9">
        <v>12.48</v>
      </c>
      <c r="U311" s="12" t="s">
        <v>48</v>
      </c>
      <c r="V311" s="9">
        <v>1.841</v>
      </c>
      <c r="W311" s="9">
        <v>1.94</v>
      </c>
      <c r="X311" s="9"/>
      <c r="Y311" s="9"/>
      <c r="Z311" s="18" t="str">
        <f t="shared" si="15"/>
        <v>Pathway</v>
      </c>
      <c r="AA311" s="18" t="str">
        <f t="shared" si="16"/>
        <v>Google</v>
      </c>
      <c r="AB311" s="10" t="str">
        <f t="shared" si="17"/>
        <v>Bing</v>
      </c>
      <c r="AC311" s="13" t="s">
        <v>514</v>
      </c>
      <c r="AD311">
        <v>39.9729039184</v>
      </c>
      <c r="AE311">
        <v>-83.021694436700002</v>
      </c>
      <c r="AF311">
        <v>39.974334511099997</v>
      </c>
      <c r="AG311">
        <v>-83.021338124500005</v>
      </c>
    </row>
    <row r="312" spans="1:33" x14ac:dyDescent="0.25">
      <c r="A312" s="12">
        <v>309</v>
      </c>
      <c r="B312" s="9">
        <v>6</v>
      </c>
      <c r="C312" s="9" t="s">
        <v>8</v>
      </c>
      <c r="D312" s="9" t="s">
        <v>1035</v>
      </c>
      <c r="E312" s="9" t="s">
        <v>4</v>
      </c>
      <c r="F312" s="9" t="s">
        <v>10</v>
      </c>
      <c r="G312" s="9" t="s">
        <v>1457</v>
      </c>
      <c r="H312" s="13" t="s">
        <v>1036</v>
      </c>
      <c r="I312" s="12">
        <v>94.83</v>
      </c>
      <c r="J312" s="9">
        <v>29.03</v>
      </c>
      <c r="K312" s="9">
        <v>85.58</v>
      </c>
      <c r="L312" s="9">
        <v>56.55</v>
      </c>
      <c r="M312" s="9">
        <v>9.66</v>
      </c>
      <c r="N312" s="9">
        <v>0.8</v>
      </c>
      <c r="O312" s="9">
        <v>5.96</v>
      </c>
      <c r="P312" s="9">
        <v>5.16</v>
      </c>
      <c r="Q312" s="9">
        <v>28.97</v>
      </c>
      <c r="R312" s="9">
        <v>7.56</v>
      </c>
      <c r="S312" s="9">
        <v>20.04</v>
      </c>
      <c r="T312" s="9">
        <v>12.48</v>
      </c>
      <c r="U312" s="12" t="s">
        <v>16</v>
      </c>
      <c r="V312" s="9">
        <v>2.911</v>
      </c>
      <c r="W312" s="9">
        <v>3.0110000000000001</v>
      </c>
      <c r="X312" s="9"/>
      <c r="Y312" s="9"/>
      <c r="Z312" s="18" t="str">
        <f t="shared" si="15"/>
        <v>Pathway</v>
      </c>
      <c r="AA312" s="18" t="str">
        <f t="shared" si="16"/>
        <v>Google</v>
      </c>
      <c r="AB312" s="10" t="str">
        <f t="shared" si="17"/>
        <v>Bing</v>
      </c>
      <c r="AC312" s="13" t="s">
        <v>514</v>
      </c>
      <c r="AD312">
        <v>39.973172547099999</v>
      </c>
      <c r="AE312">
        <v>-83.014187896699994</v>
      </c>
      <c r="AF312">
        <v>39.973440762999999</v>
      </c>
      <c r="AG312">
        <v>-83.012224625100004</v>
      </c>
    </row>
    <row r="313" spans="1:33" x14ac:dyDescent="0.25">
      <c r="A313" s="12">
        <v>310</v>
      </c>
      <c r="B313" s="9">
        <v>6</v>
      </c>
      <c r="C313" s="9" t="s">
        <v>8</v>
      </c>
      <c r="D313" s="9" t="s">
        <v>1005</v>
      </c>
      <c r="E313" s="9" t="s">
        <v>34</v>
      </c>
      <c r="F313" s="9" t="s">
        <v>79</v>
      </c>
      <c r="G313" s="9" t="s">
        <v>1457</v>
      </c>
      <c r="H313" s="13" t="s">
        <v>1006</v>
      </c>
      <c r="I313" s="12">
        <v>69.569999999999993</v>
      </c>
      <c r="J313" s="9">
        <v>29.82</v>
      </c>
      <c r="K313" s="9">
        <v>68.31</v>
      </c>
      <c r="L313" s="9">
        <v>38.49</v>
      </c>
      <c r="M313" s="9">
        <v>0</v>
      </c>
      <c r="N313" s="9">
        <v>0</v>
      </c>
      <c r="O313" s="9">
        <v>0</v>
      </c>
      <c r="P313" s="9">
        <v>0</v>
      </c>
      <c r="Q313" s="9">
        <v>22.27</v>
      </c>
      <c r="R313" s="9">
        <v>8.1999999999999993</v>
      </c>
      <c r="S313" s="9">
        <v>20.68</v>
      </c>
      <c r="T313" s="9">
        <v>12.48</v>
      </c>
      <c r="U313" s="12" t="s">
        <v>26</v>
      </c>
      <c r="V313" s="9">
        <v>41.32</v>
      </c>
      <c r="W313" s="9"/>
      <c r="X313" s="9"/>
      <c r="Y313" s="9" t="s">
        <v>1669</v>
      </c>
      <c r="Z313" s="18" t="str">
        <f t="shared" si="15"/>
        <v>Pathway</v>
      </c>
      <c r="AA313" s="18" t="str">
        <f t="shared" si="16"/>
        <v>Google</v>
      </c>
      <c r="AB313" s="10" t="str">
        <f t="shared" si="17"/>
        <v>Bing</v>
      </c>
      <c r="AC313" s="13" t="s">
        <v>2324</v>
      </c>
      <c r="AD313">
        <v>39.954629959800002</v>
      </c>
      <c r="AE313">
        <v>-82.844289698300003</v>
      </c>
      <c r="AF313">
        <v>0</v>
      </c>
      <c r="AG313" t="s">
        <v>514</v>
      </c>
    </row>
    <row r="314" spans="1:33" x14ac:dyDescent="0.25">
      <c r="A314" s="12">
        <v>311</v>
      </c>
      <c r="B314" s="9">
        <v>12</v>
      </c>
      <c r="C314" s="9" t="s">
        <v>14</v>
      </c>
      <c r="D314" s="9" t="s">
        <v>1000</v>
      </c>
      <c r="E314" s="9" t="s">
        <v>4</v>
      </c>
      <c r="F314" s="9" t="s">
        <v>13</v>
      </c>
      <c r="G314" s="9" t="s">
        <v>1457</v>
      </c>
      <c r="H314" s="13" t="s">
        <v>571</v>
      </c>
      <c r="I314" s="12">
        <v>105.13</v>
      </c>
      <c r="J314" s="9">
        <v>72.58</v>
      </c>
      <c r="K314" s="9">
        <v>102.72</v>
      </c>
      <c r="L314" s="9">
        <v>30.13</v>
      </c>
      <c r="M314" s="9">
        <v>0</v>
      </c>
      <c r="N314" s="9">
        <v>0</v>
      </c>
      <c r="O314" s="9">
        <v>0</v>
      </c>
      <c r="P314" s="9">
        <v>0</v>
      </c>
      <c r="Q314" s="9">
        <v>35.200000000000003</v>
      </c>
      <c r="R314" s="9">
        <v>19.03</v>
      </c>
      <c r="S314" s="9">
        <v>31.5</v>
      </c>
      <c r="T314" s="9">
        <v>12.48</v>
      </c>
      <c r="U314" s="12" t="s">
        <v>27</v>
      </c>
      <c r="V314" s="9">
        <v>7.181</v>
      </c>
      <c r="W314" s="9">
        <v>7.2809999999999997</v>
      </c>
      <c r="X314" s="9"/>
      <c r="Y314" s="9"/>
      <c r="Z314" s="18" t="str">
        <f t="shared" si="15"/>
        <v>Pathway</v>
      </c>
      <c r="AA314" s="18" t="str">
        <f t="shared" si="16"/>
        <v>Google</v>
      </c>
      <c r="AB314" s="10" t="str">
        <f t="shared" si="17"/>
        <v>Bing</v>
      </c>
      <c r="AC314" s="13" t="s">
        <v>514</v>
      </c>
      <c r="AD314">
        <v>41.449465356899999</v>
      </c>
      <c r="AE314">
        <v>-81.491663578599997</v>
      </c>
      <c r="AF314">
        <v>41.4509201698</v>
      </c>
      <c r="AG314">
        <v>-81.491347322199999</v>
      </c>
    </row>
    <row r="315" spans="1:33" x14ac:dyDescent="0.25">
      <c r="A315" s="12">
        <v>312</v>
      </c>
      <c r="B315" s="9">
        <v>6</v>
      </c>
      <c r="C315" s="9" t="s">
        <v>8</v>
      </c>
      <c r="D315" s="9" t="s">
        <v>994</v>
      </c>
      <c r="E315" s="9" t="s">
        <v>4</v>
      </c>
      <c r="F315" s="9" t="s">
        <v>10</v>
      </c>
      <c r="G315" s="9" t="s">
        <v>1457</v>
      </c>
      <c r="H315" s="13" t="s">
        <v>551</v>
      </c>
      <c r="I315" s="12">
        <v>63.22</v>
      </c>
      <c r="J315" s="9">
        <v>33.869999999999997</v>
      </c>
      <c r="K315" s="9">
        <v>59.61</v>
      </c>
      <c r="L315" s="9">
        <v>25.74</v>
      </c>
      <c r="M315" s="9">
        <v>3.22</v>
      </c>
      <c r="N315" s="9">
        <v>0.95</v>
      </c>
      <c r="O315" s="9">
        <v>2.37</v>
      </c>
      <c r="P315" s="9">
        <v>1.41</v>
      </c>
      <c r="Q315" s="9">
        <v>28.97</v>
      </c>
      <c r="R315" s="9">
        <v>8.9700000000000006</v>
      </c>
      <c r="S315" s="9">
        <v>21.45</v>
      </c>
      <c r="T315" s="9">
        <v>12.47</v>
      </c>
      <c r="U315" s="12" t="s">
        <v>7</v>
      </c>
      <c r="V315" s="9">
        <v>23.97</v>
      </c>
      <c r="W315" s="9">
        <v>24.07</v>
      </c>
      <c r="X315" s="9"/>
      <c r="Y315" s="9"/>
      <c r="Z315" s="18" t="str">
        <f t="shared" si="15"/>
        <v>Pathway</v>
      </c>
      <c r="AA315" s="18" t="str">
        <f t="shared" si="16"/>
        <v>Google</v>
      </c>
      <c r="AB315" s="10" t="str">
        <f t="shared" si="17"/>
        <v>Bing</v>
      </c>
      <c r="AC315" s="13" t="s">
        <v>514</v>
      </c>
      <c r="AD315">
        <v>39.932748014600001</v>
      </c>
      <c r="AE315">
        <v>-82.829833891099995</v>
      </c>
      <c r="AF315">
        <v>39.932680702600003</v>
      </c>
      <c r="AG315">
        <v>-82.827930497500006</v>
      </c>
    </row>
    <row r="316" spans="1:33" x14ac:dyDescent="0.25">
      <c r="A316" s="12">
        <v>313</v>
      </c>
      <c r="B316" s="9">
        <v>2</v>
      </c>
      <c r="C316" s="9" t="s">
        <v>6</v>
      </c>
      <c r="D316" s="9" t="s">
        <v>993</v>
      </c>
      <c r="E316" s="9" t="s">
        <v>4</v>
      </c>
      <c r="F316" s="9" t="s">
        <v>13</v>
      </c>
      <c r="G316" s="9" t="s">
        <v>1457</v>
      </c>
      <c r="H316" s="13" t="s">
        <v>558</v>
      </c>
      <c r="I316" s="12">
        <v>141.26</v>
      </c>
      <c r="J316" s="9">
        <v>16.440000000000001</v>
      </c>
      <c r="K316" s="9">
        <v>108.69</v>
      </c>
      <c r="L316" s="9">
        <v>92.25</v>
      </c>
      <c r="M316" s="9">
        <v>9.6</v>
      </c>
      <c r="N316" s="9">
        <v>0.49</v>
      </c>
      <c r="O316" s="9">
        <v>4.6399999999999997</v>
      </c>
      <c r="P316" s="9">
        <v>4.1500000000000004</v>
      </c>
      <c r="Q316" s="9">
        <v>32</v>
      </c>
      <c r="R316" s="9">
        <v>4.7300000000000004</v>
      </c>
      <c r="S316" s="9">
        <v>17.16</v>
      </c>
      <c r="T316" s="9">
        <v>12.44</v>
      </c>
      <c r="U316" s="12" t="s">
        <v>3</v>
      </c>
      <c r="V316" s="9">
        <v>3.3210000000000002</v>
      </c>
      <c r="W316" s="9">
        <v>3.4209999999999998</v>
      </c>
      <c r="X316" s="9"/>
      <c r="Y316" s="9"/>
      <c r="Z316" s="18" t="str">
        <f t="shared" si="15"/>
        <v>Pathway</v>
      </c>
      <c r="AA316" s="18" t="str">
        <f t="shared" si="16"/>
        <v>Google</v>
      </c>
      <c r="AB316" s="10" t="str">
        <f t="shared" si="17"/>
        <v>Bing</v>
      </c>
      <c r="AC316" s="13" t="s">
        <v>514</v>
      </c>
      <c r="AD316">
        <v>41.659015396400001</v>
      </c>
      <c r="AE316">
        <v>-83.563139008600004</v>
      </c>
      <c r="AF316">
        <v>41.660336127400001</v>
      </c>
      <c r="AG316">
        <v>-83.563796257700005</v>
      </c>
    </row>
    <row r="317" spans="1:33" x14ac:dyDescent="0.25">
      <c r="A317" s="12">
        <v>314</v>
      </c>
      <c r="B317" s="9">
        <v>12</v>
      </c>
      <c r="C317" s="9" t="s">
        <v>14</v>
      </c>
      <c r="D317" s="9" t="s">
        <v>1011</v>
      </c>
      <c r="E317" s="9" t="s">
        <v>4</v>
      </c>
      <c r="F317" s="9" t="s">
        <v>10</v>
      </c>
      <c r="G317" s="9" t="s">
        <v>1457</v>
      </c>
      <c r="H317" s="13" t="s">
        <v>1012</v>
      </c>
      <c r="I317" s="12">
        <v>173.85</v>
      </c>
      <c r="J317" s="9">
        <v>35.299999999999997</v>
      </c>
      <c r="K317" s="9">
        <v>157.41999999999999</v>
      </c>
      <c r="L317" s="9">
        <v>122.12</v>
      </c>
      <c r="M317" s="9">
        <v>3.22</v>
      </c>
      <c r="N317" s="9">
        <v>1</v>
      </c>
      <c r="O317" s="9">
        <v>2.41</v>
      </c>
      <c r="P317" s="9">
        <v>1.41</v>
      </c>
      <c r="Q317" s="9">
        <v>28.97</v>
      </c>
      <c r="R317" s="9">
        <v>9.39</v>
      </c>
      <c r="S317" s="9">
        <v>21.81</v>
      </c>
      <c r="T317" s="9">
        <v>12.42</v>
      </c>
      <c r="U317" s="12" t="s">
        <v>18</v>
      </c>
      <c r="V317" s="9">
        <v>8.44</v>
      </c>
      <c r="W317" s="9">
        <v>8.5399999999999991</v>
      </c>
      <c r="X317" s="9"/>
      <c r="Y317" s="9"/>
      <c r="Z317" s="18" t="str">
        <f t="shared" si="15"/>
        <v>Pathway</v>
      </c>
      <c r="AA317" s="18" t="str">
        <f t="shared" si="16"/>
        <v>Google</v>
      </c>
      <c r="AB317" s="10" t="str">
        <f t="shared" si="17"/>
        <v>Bing</v>
      </c>
      <c r="AC317" s="13" t="s">
        <v>514</v>
      </c>
      <c r="AD317">
        <v>41.420630012899998</v>
      </c>
      <c r="AE317">
        <v>-81.820834973999993</v>
      </c>
      <c r="AF317">
        <v>41.4206204117</v>
      </c>
      <c r="AG317">
        <v>-81.818925994699995</v>
      </c>
    </row>
    <row r="318" spans="1:33" x14ac:dyDescent="0.25">
      <c r="A318" s="12">
        <v>315</v>
      </c>
      <c r="B318" s="9">
        <v>12</v>
      </c>
      <c r="C318" s="9" t="s">
        <v>14</v>
      </c>
      <c r="D318" s="9" t="s">
        <v>1000</v>
      </c>
      <c r="E318" s="9" t="s">
        <v>4</v>
      </c>
      <c r="F318" s="9" t="s">
        <v>13</v>
      </c>
      <c r="G318" s="9" t="s">
        <v>1457</v>
      </c>
      <c r="H318" s="13" t="s">
        <v>571</v>
      </c>
      <c r="I318" s="12">
        <v>141.26</v>
      </c>
      <c r="J318" s="9">
        <v>72.94</v>
      </c>
      <c r="K318" s="9">
        <v>136.22999999999999</v>
      </c>
      <c r="L318" s="9">
        <v>63.29</v>
      </c>
      <c r="M318" s="9">
        <v>0</v>
      </c>
      <c r="N318" s="9">
        <v>0</v>
      </c>
      <c r="O318" s="9">
        <v>0</v>
      </c>
      <c r="P318" s="9">
        <v>0</v>
      </c>
      <c r="Q318" s="9">
        <v>35.200000000000003</v>
      </c>
      <c r="R318" s="9">
        <v>19.11</v>
      </c>
      <c r="S318" s="9">
        <v>31.53</v>
      </c>
      <c r="T318" s="9">
        <v>12.42</v>
      </c>
      <c r="U318" s="12" t="s">
        <v>27</v>
      </c>
      <c r="V318" s="9">
        <v>6.12</v>
      </c>
      <c r="W318" s="9">
        <v>6.22</v>
      </c>
      <c r="X318" s="9"/>
      <c r="Y318" s="9"/>
      <c r="Z318" s="18" t="str">
        <f t="shared" si="15"/>
        <v>Pathway</v>
      </c>
      <c r="AA318" s="18" t="str">
        <f t="shared" si="16"/>
        <v>Google</v>
      </c>
      <c r="AB318" s="10" t="str">
        <f t="shared" si="17"/>
        <v>Bing</v>
      </c>
      <c r="AC318" s="13" t="s">
        <v>514</v>
      </c>
      <c r="AD318">
        <v>41.4360105222</v>
      </c>
      <c r="AE318">
        <v>-81.4992372536</v>
      </c>
      <c r="AF318">
        <v>41.437147270300002</v>
      </c>
      <c r="AG318">
        <v>-81.498225520299997</v>
      </c>
    </row>
    <row r="319" spans="1:33" x14ac:dyDescent="0.25">
      <c r="A319" s="12">
        <v>316</v>
      </c>
      <c r="B319" s="9">
        <v>6</v>
      </c>
      <c r="C319" s="9" t="s">
        <v>8</v>
      </c>
      <c r="D319" s="9" t="s">
        <v>1038</v>
      </c>
      <c r="E319" s="9" t="s">
        <v>4</v>
      </c>
      <c r="F319" s="9" t="s">
        <v>10</v>
      </c>
      <c r="G319" s="9" t="s">
        <v>1457</v>
      </c>
      <c r="H319" s="13" t="s">
        <v>751</v>
      </c>
      <c r="I319" s="12">
        <v>82.19</v>
      </c>
      <c r="J319" s="9">
        <v>35.22</v>
      </c>
      <c r="K319" s="9">
        <v>76.599999999999994</v>
      </c>
      <c r="L319" s="9">
        <v>41.39</v>
      </c>
      <c r="M319" s="9">
        <v>0</v>
      </c>
      <c r="N319" s="9">
        <v>0</v>
      </c>
      <c r="O319" s="9">
        <v>0</v>
      </c>
      <c r="P319" s="9">
        <v>0</v>
      </c>
      <c r="Q319" s="9">
        <v>28.97</v>
      </c>
      <c r="R319" s="9">
        <v>9.3699999999999992</v>
      </c>
      <c r="S319" s="9">
        <v>21.79</v>
      </c>
      <c r="T319" s="9">
        <v>12.42</v>
      </c>
      <c r="U319" s="12" t="s">
        <v>48</v>
      </c>
      <c r="V319" s="9">
        <v>4.18</v>
      </c>
      <c r="W319" s="9">
        <v>4.28</v>
      </c>
      <c r="X319" s="9"/>
      <c r="Y319" s="9"/>
      <c r="Z319" s="18" t="str">
        <f t="shared" si="15"/>
        <v>Pathway</v>
      </c>
      <c r="AA319" s="18" t="str">
        <f t="shared" si="16"/>
        <v>Google</v>
      </c>
      <c r="AB319" s="10" t="str">
        <f t="shared" si="17"/>
        <v>Bing</v>
      </c>
      <c r="AC319" s="13" t="s">
        <v>514</v>
      </c>
      <c r="AD319">
        <v>40.004267944799999</v>
      </c>
      <c r="AE319">
        <v>-83.030571961000007</v>
      </c>
      <c r="AF319">
        <v>40.005773988000001</v>
      </c>
      <c r="AG319">
        <v>-83.030796632999994</v>
      </c>
    </row>
    <row r="320" spans="1:33" x14ac:dyDescent="0.25">
      <c r="A320" s="12">
        <v>317</v>
      </c>
      <c r="B320" s="9">
        <v>2</v>
      </c>
      <c r="C320" s="9" t="s">
        <v>81</v>
      </c>
      <c r="D320" s="9" t="s">
        <v>557</v>
      </c>
      <c r="E320" s="9" t="s">
        <v>4</v>
      </c>
      <c r="F320" s="9" t="s">
        <v>5</v>
      </c>
      <c r="G320" s="9" t="s">
        <v>1457</v>
      </c>
      <c r="H320" s="13" t="s">
        <v>558</v>
      </c>
      <c r="I320" s="12">
        <v>840.63</v>
      </c>
      <c r="J320" s="9">
        <v>19.760000000000002</v>
      </c>
      <c r="K320" s="9">
        <v>169.75</v>
      </c>
      <c r="L320" s="9">
        <v>149.99</v>
      </c>
      <c r="M320" s="9">
        <v>0</v>
      </c>
      <c r="N320" s="9">
        <v>0.59</v>
      </c>
      <c r="O320" s="9">
        <v>0.56000000000000005</v>
      </c>
      <c r="P320" s="9">
        <v>0</v>
      </c>
      <c r="Q320" s="9">
        <v>248.23</v>
      </c>
      <c r="R320" s="9">
        <v>5.17</v>
      </c>
      <c r="S320" s="9">
        <v>17.59</v>
      </c>
      <c r="T320" s="9">
        <v>12.41</v>
      </c>
      <c r="U320" s="12" t="s">
        <v>123</v>
      </c>
      <c r="V320" s="9">
        <v>25.085999999999999</v>
      </c>
      <c r="W320" s="9">
        <v>25.09</v>
      </c>
      <c r="X320" s="9"/>
      <c r="Y320" s="9"/>
      <c r="Z320" s="18" t="str">
        <f t="shared" si="15"/>
        <v>Pathway</v>
      </c>
      <c r="AA320" s="18" t="str">
        <f t="shared" si="16"/>
        <v>Google</v>
      </c>
      <c r="AB320" s="10" t="str">
        <f t="shared" si="17"/>
        <v>Bing</v>
      </c>
      <c r="AC320" s="13" t="s">
        <v>514</v>
      </c>
      <c r="AD320">
        <v>41.5255754577</v>
      </c>
      <c r="AE320">
        <v>-83.621364995600004</v>
      </c>
      <c r="AF320">
        <v>41.525632375999997</v>
      </c>
      <c r="AG320">
        <v>-83.621350644100005</v>
      </c>
    </row>
    <row r="321" spans="1:33" x14ac:dyDescent="0.25">
      <c r="A321" s="12">
        <v>318</v>
      </c>
      <c r="B321" s="9">
        <v>6</v>
      </c>
      <c r="C321" s="9" t="s">
        <v>8</v>
      </c>
      <c r="D321" s="9" t="s">
        <v>1038</v>
      </c>
      <c r="E321" s="9" t="s">
        <v>4</v>
      </c>
      <c r="F321" s="9" t="s">
        <v>10</v>
      </c>
      <c r="G321" s="9" t="s">
        <v>1457</v>
      </c>
      <c r="H321" s="13" t="s">
        <v>751</v>
      </c>
      <c r="I321" s="12">
        <v>130.96</v>
      </c>
      <c r="J321" s="9">
        <v>31.9</v>
      </c>
      <c r="K321" s="9">
        <v>113.58</v>
      </c>
      <c r="L321" s="9">
        <v>81.680000000000007</v>
      </c>
      <c r="M321" s="9">
        <v>4.5999999999999996</v>
      </c>
      <c r="N321" s="9">
        <v>0.89</v>
      </c>
      <c r="O321" s="9">
        <v>2.82</v>
      </c>
      <c r="P321" s="9">
        <v>1.93</v>
      </c>
      <c r="Q321" s="9">
        <v>32.19</v>
      </c>
      <c r="R321" s="9">
        <v>8.39</v>
      </c>
      <c r="S321" s="9">
        <v>20.78</v>
      </c>
      <c r="T321" s="9">
        <v>12.39</v>
      </c>
      <c r="U321" s="12" t="s">
        <v>48</v>
      </c>
      <c r="V321" s="9">
        <v>8.5</v>
      </c>
      <c r="W321" s="9">
        <v>8.57</v>
      </c>
      <c r="X321" s="9"/>
      <c r="Y321" s="9"/>
      <c r="Z321" s="18" t="str">
        <f t="shared" si="15"/>
        <v>Pathway</v>
      </c>
      <c r="AA321" s="18" t="str">
        <f t="shared" si="16"/>
        <v>Google</v>
      </c>
      <c r="AB321" s="10" t="str">
        <f t="shared" si="17"/>
        <v>Bing</v>
      </c>
      <c r="AC321" s="13" t="s">
        <v>514</v>
      </c>
      <c r="AD321">
        <v>40.062250739</v>
      </c>
      <c r="AE321">
        <v>-83.031457671799998</v>
      </c>
      <c r="AF321">
        <v>40.063020855200001</v>
      </c>
      <c r="AG321">
        <v>-83.031742121700006</v>
      </c>
    </row>
    <row r="322" spans="1:33" x14ac:dyDescent="0.25">
      <c r="A322" s="12">
        <v>319</v>
      </c>
      <c r="B322" s="9">
        <v>2</v>
      </c>
      <c r="C322" s="9" t="s">
        <v>6</v>
      </c>
      <c r="D322" s="9" t="s">
        <v>1015</v>
      </c>
      <c r="E322" s="9" t="s">
        <v>4</v>
      </c>
      <c r="F322" s="9" t="s">
        <v>5</v>
      </c>
      <c r="G322" s="9" t="s">
        <v>1457</v>
      </c>
      <c r="H322" s="13" t="s">
        <v>1016</v>
      </c>
      <c r="I322" s="12">
        <v>59.6</v>
      </c>
      <c r="J322" s="9">
        <v>26.79</v>
      </c>
      <c r="K322" s="9">
        <v>55.82</v>
      </c>
      <c r="L322" s="9">
        <v>29.04</v>
      </c>
      <c r="M322" s="9">
        <v>6.51</v>
      </c>
      <c r="N322" s="9">
        <v>0.82</v>
      </c>
      <c r="O322" s="9">
        <v>4.54</v>
      </c>
      <c r="P322" s="9">
        <v>3.72</v>
      </c>
      <c r="Q322" s="9">
        <v>26.04</v>
      </c>
      <c r="R322" s="9">
        <v>7.15</v>
      </c>
      <c r="S322" s="9">
        <v>19.5</v>
      </c>
      <c r="T322" s="9">
        <v>12.36</v>
      </c>
      <c r="U322" s="12" t="s">
        <v>45</v>
      </c>
      <c r="V322" s="9">
        <v>12.956</v>
      </c>
      <c r="W322" s="9">
        <v>13.055999999999999</v>
      </c>
      <c r="X322" s="9"/>
      <c r="Y322" s="9"/>
      <c r="Z322" s="18" t="str">
        <f t="shared" si="15"/>
        <v>Pathway</v>
      </c>
      <c r="AA322" s="18" t="str">
        <f t="shared" si="16"/>
        <v>Google</v>
      </c>
      <c r="AB322" s="10" t="str">
        <f t="shared" si="17"/>
        <v>Bing</v>
      </c>
      <c r="AC322" s="13" t="s">
        <v>514</v>
      </c>
      <c r="AD322">
        <v>41.688263993200003</v>
      </c>
      <c r="AE322">
        <v>-83.633539275000004</v>
      </c>
      <c r="AF322">
        <v>41.688303406700001</v>
      </c>
      <c r="AG322">
        <v>-83.631552305499994</v>
      </c>
    </row>
    <row r="323" spans="1:33" x14ac:dyDescent="0.25">
      <c r="A323" s="12">
        <v>320</v>
      </c>
      <c r="B323" s="9">
        <v>6</v>
      </c>
      <c r="C323" s="9" t="s">
        <v>8</v>
      </c>
      <c r="D323" s="9" t="s">
        <v>1038</v>
      </c>
      <c r="E323" s="9" t="s">
        <v>4</v>
      </c>
      <c r="F323" s="9" t="s">
        <v>5</v>
      </c>
      <c r="G323" s="9" t="s">
        <v>1457</v>
      </c>
      <c r="H323" s="13" t="s">
        <v>751</v>
      </c>
      <c r="I323" s="12">
        <v>109.26</v>
      </c>
      <c r="J323" s="9">
        <v>27.31</v>
      </c>
      <c r="K323" s="9">
        <v>99.99</v>
      </c>
      <c r="L323" s="9">
        <v>72.680000000000007</v>
      </c>
      <c r="M323" s="9">
        <v>0</v>
      </c>
      <c r="N323" s="9">
        <v>0</v>
      </c>
      <c r="O323" s="9">
        <v>0</v>
      </c>
      <c r="P323" s="9">
        <v>0</v>
      </c>
      <c r="Q323" s="9">
        <v>26.04</v>
      </c>
      <c r="R323" s="9">
        <v>7.29</v>
      </c>
      <c r="S323" s="9">
        <v>19.64</v>
      </c>
      <c r="T323" s="9">
        <v>12.35</v>
      </c>
      <c r="U323" s="12" t="s">
        <v>48</v>
      </c>
      <c r="V323" s="9">
        <v>1.66</v>
      </c>
      <c r="W323" s="9">
        <v>1.76</v>
      </c>
      <c r="X323" s="9"/>
      <c r="Y323" s="9"/>
      <c r="Z323" s="18" t="str">
        <f t="shared" si="15"/>
        <v>Pathway</v>
      </c>
      <c r="AA323" s="18" t="str">
        <f t="shared" si="16"/>
        <v>Google</v>
      </c>
      <c r="AB323" s="10" t="str">
        <f t="shared" si="17"/>
        <v>Bing</v>
      </c>
      <c r="AC323" s="13" t="s">
        <v>514</v>
      </c>
      <c r="AD323">
        <v>39.970275976300002</v>
      </c>
      <c r="AE323">
        <v>-83.022361033300001</v>
      </c>
      <c r="AF323">
        <v>39.971733995000001</v>
      </c>
      <c r="AG323">
        <v>-83.021990697700005</v>
      </c>
    </row>
    <row r="324" spans="1:33" x14ac:dyDescent="0.25">
      <c r="A324" s="12">
        <v>321</v>
      </c>
      <c r="B324" s="9">
        <v>6</v>
      </c>
      <c r="C324" s="9" t="s">
        <v>8</v>
      </c>
      <c r="D324" s="9" t="s">
        <v>1005</v>
      </c>
      <c r="E324" s="9" t="s">
        <v>4</v>
      </c>
      <c r="F324" s="9" t="s">
        <v>10</v>
      </c>
      <c r="G324" s="9" t="s">
        <v>1457</v>
      </c>
      <c r="H324" s="13" t="s">
        <v>1006</v>
      </c>
      <c r="I324" s="12">
        <v>69.540000000000006</v>
      </c>
      <c r="J324" s="9">
        <v>55.59</v>
      </c>
      <c r="K324" s="9">
        <v>68.44</v>
      </c>
      <c r="L324" s="9">
        <v>12.85</v>
      </c>
      <c r="M324" s="9">
        <v>3.22</v>
      </c>
      <c r="N324" s="9">
        <v>1.65</v>
      </c>
      <c r="O324" s="9">
        <v>2.81</v>
      </c>
      <c r="P324" s="9">
        <v>1.1599999999999999</v>
      </c>
      <c r="Q324" s="9">
        <v>32.19</v>
      </c>
      <c r="R324" s="9">
        <v>15.54</v>
      </c>
      <c r="S324" s="9">
        <v>27.89</v>
      </c>
      <c r="T324" s="9">
        <v>12.35</v>
      </c>
      <c r="U324" s="12" t="s">
        <v>26</v>
      </c>
      <c r="V324" s="9">
        <v>30.64</v>
      </c>
      <c r="W324" s="9">
        <v>30.74</v>
      </c>
      <c r="X324" s="9"/>
      <c r="Y324" s="9"/>
      <c r="Z324" s="18" t="str">
        <f t="shared" si="15"/>
        <v>Pathway</v>
      </c>
      <c r="AA324" s="18" t="str">
        <f t="shared" si="16"/>
        <v>Google</v>
      </c>
      <c r="AB324" s="10" t="str">
        <f t="shared" si="17"/>
        <v>Bing</v>
      </c>
      <c r="AC324" s="13" t="s">
        <v>514</v>
      </c>
      <c r="AD324">
        <v>40.081022705000002</v>
      </c>
      <c r="AE324">
        <v>-82.907209285700006</v>
      </c>
      <c r="AF324">
        <v>40.079572263499998</v>
      </c>
      <c r="AG324">
        <v>-82.907321183299999</v>
      </c>
    </row>
    <row r="325" spans="1:33" x14ac:dyDescent="0.25">
      <c r="A325" s="12">
        <v>322</v>
      </c>
      <c r="B325" s="9">
        <v>12</v>
      </c>
      <c r="C325" s="9" t="s">
        <v>14</v>
      </c>
      <c r="D325" s="9" t="s">
        <v>1011</v>
      </c>
      <c r="E325" s="9" t="s">
        <v>4</v>
      </c>
      <c r="F325" s="9" t="s">
        <v>13</v>
      </c>
      <c r="G325" s="9" t="s">
        <v>1457</v>
      </c>
      <c r="H325" s="13" t="s">
        <v>1012</v>
      </c>
      <c r="I325" s="12">
        <v>124.84</v>
      </c>
      <c r="J325" s="9">
        <v>56.55</v>
      </c>
      <c r="K325" s="9">
        <v>118.48</v>
      </c>
      <c r="L325" s="9">
        <v>61.93</v>
      </c>
      <c r="M325" s="9">
        <v>3.2</v>
      </c>
      <c r="N325" s="9">
        <v>1.56</v>
      </c>
      <c r="O325" s="9">
        <v>2.75</v>
      </c>
      <c r="P325" s="9">
        <v>1.2</v>
      </c>
      <c r="Q325" s="9">
        <v>32</v>
      </c>
      <c r="R325" s="9">
        <v>15.05</v>
      </c>
      <c r="S325" s="9">
        <v>27.38</v>
      </c>
      <c r="T325" s="9">
        <v>12.33</v>
      </c>
      <c r="U325" s="12" t="s">
        <v>18</v>
      </c>
      <c r="V325" s="9">
        <v>21.17</v>
      </c>
      <c r="W325" s="9">
        <v>21.27</v>
      </c>
      <c r="X325" s="9"/>
      <c r="Y325" s="9"/>
      <c r="Z325" s="18" t="str">
        <f t="shared" ref="Z325:Z388" si="18">IF(LEFT(U325,1)="S",IF(RIGHT(U325,1)="C",HYPERLINK("http://pathweb.pathwayservices.com/ohiopublic/?nlfid='"&amp;U325&amp;"'&amp;logpoint="&amp;V325,"Pathway"),"Not Available"),"Not Available")</f>
        <v>Pathway</v>
      </c>
      <c r="AA325" s="18" t="str">
        <f t="shared" ref="AA325:AA388" si="19">IF(AF325=0,HYPERLINK(CONCATENATE("http://maps.google.com/maps?q=",+AD325,",+",+AE325,"+(Intersection)&amp;iwloc=A&amp;hl=en"),"Google"),HYPERLINK(CONCATENATE("http://maps.google.com/maps?f=q&amp;source=s_q&amp;hl=en&amp;geocode=&amp;q=",AD325,",+",AE325,"+(",H325,"  SLM ",V325,")+to:",AF325,",+",AG325,"+(",H325," SLM ",W325,")&amp;t=m"),"Google"))</f>
        <v>Google</v>
      </c>
      <c r="AB325" s="10" t="str">
        <f t="shared" ref="AB325:AB388" si="20">IF(AF325=0,HYPERLINK(CONCATENATE("http://bing.com/maps/default.aspx?rtop=1~0&amp;rtp=pos.",AD325,"_",AE325,"_",Y325),"Bing"),HYPERLINK(CONCATENATE("http://bing.com/maps/default.aspx?rtop=1~0&amp;rtp=pos.",AD325,"_",AE325,"_(",H325,"  SLM ",V325,"~pos.",AF325,"_",AG325,"_",H325,"  SLM ",W325,")"),"Bing"))</f>
        <v>Bing</v>
      </c>
      <c r="AC325" s="13" t="s">
        <v>514</v>
      </c>
      <c r="AD325">
        <v>41.420932597700002</v>
      </c>
      <c r="AE325">
        <v>-81.587747290500005</v>
      </c>
      <c r="AF325">
        <v>41.421752758099998</v>
      </c>
      <c r="AG325">
        <v>-81.5861167682</v>
      </c>
    </row>
    <row r="326" spans="1:33" x14ac:dyDescent="0.25">
      <c r="A326" s="12">
        <v>323</v>
      </c>
      <c r="B326" s="9">
        <v>6</v>
      </c>
      <c r="C326" s="9" t="s">
        <v>8</v>
      </c>
      <c r="D326" s="9" t="s">
        <v>1035</v>
      </c>
      <c r="E326" s="9" t="s">
        <v>4</v>
      </c>
      <c r="F326" s="9" t="s">
        <v>10</v>
      </c>
      <c r="G326" s="9" t="s">
        <v>1457</v>
      </c>
      <c r="H326" s="13" t="s">
        <v>1036</v>
      </c>
      <c r="I326" s="12">
        <v>101.15</v>
      </c>
      <c r="J326" s="9">
        <v>37.24</v>
      </c>
      <c r="K326" s="9">
        <v>93.92</v>
      </c>
      <c r="L326" s="9">
        <v>56.68</v>
      </c>
      <c r="M326" s="9">
        <v>0</v>
      </c>
      <c r="N326" s="9">
        <v>0</v>
      </c>
      <c r="O326" s="9">
        <v>0</v>
      </c>
      <c r="P326" s="9">
        <v>0</v>
      </c>
      <c r="Q326" s="9">
        <v>28.97</v>
      </c>
      <c r="R326" s="9">
        <v>9.9600000000000009</v>
      </c>
      <c r="S326" s="9">
        <v>22.28</v>
      </c>
      <c r="T326" s="9">
        <v>12.32</v>
      </c>
      <c r="U326" s="12" t="s">
        <v>16</v>
      </c>
      <c r="V326" s="9">
        <v>8.5</v>
      </c>
      <c r="W326" s="9">
        <v>8.6</v>
      </c>
      <c r="X326" s="9"/>
      <c r="Y326" s="9"/>
      <c r="Z326" s="18" t="str">
        <f t="shared" si="18"/>
        <v>Pathway</v>
      </c>
      <c r="AA326" s="18" t="str">
        <f t="shared" si="19"/>
        <v>Google</v>
      </c>
      <c r="AB326" s="10" t="str">
        <f t="shared" si="20"/>
        <v>Bing</v>
      </c>
      <c r="AC326" s="13" t="s">
        <v>514</v>
      </c>
      <c r="AD326">
        <v>39.996896169000003</v>
      </c>
      <c r="AE326">
        <v>-82.930495727500002</v>
      </c>
      <c r="AF326">
        <v>39.998134826600001</v>
      </c>
      <c r="AG326">
        <v>-82.928603927500006</v>
      </c>
    </row>
    <row r="327" spans="1:33" x14ac:dyDescent="0.25">
      <c r="A327" s="12">
        <v>324</v>
      </c>
      <c r="B327" s="9">
        <v>6</v>
      </c>
      <c r="C327" s="9" t="s">
        <v>8</v>
      </c>
      <c r="D327" s="9" t="s">
        <v>1005</v>
      </c>
      <c r="E327" s="9" t="s">
        <v>4</v>
      </c>
      <c r="F327" s="9" t="s">
        <v>5</v>
      </c>
      <c r="G327" s="9" t="s">
        <v>1457</v>
      </c>
      <c r="H327" s="13" t="s">
        <v>1006</v>
      </c>
      <c r="I327" s="12">
        <v>142.37</v>
      </c>
      <c r="J327" s="9">
        <v>28.4</v>
      </c>
      <c r="K327" s="9">
        <v>129.91999999999999</v>
      </c>
      <c r="L327" s="9">
        <v>101.52</v>
      </c>
      <c r="M327" s="9">
        <v>0</v>
      </c>
      <c r="N327" s="9">
        <v>0</v>
      </c>
      <c r="O327" s="9">
        <v>0</v>
      </c>
      <c r="P327" s="9">
        <v>0</v>
      </c>
      <c r="Q327" s="9">
        <v>26.04</v>
      </c>
      <c r="R327" s="9">
        <v>7.6</v>
      </c>
      <c r="S327" s="9">
        <v>19.920000000000002</v>
      </c>
      <c r="T327" s="9">
        <v>12.31</v>
      </c>
      <c r="U327" s="12" t="s">
        <v>26</v>
      </c>
      <c r="V327" s="9">
        <v>46.03</v>
      </c>
      <c r="W327" s="9">
        <v>46.13</v>
      </c>
      <c r="X327" s="9"/>
      <c r="Y327" s="9"/>
      <c r="Z327" s="18" t="str">
        <f t="shared" si="18"/>
        <v>Pathway</v>
      </c>
      <c r="AA327" s="18" t="str">
        <f t="shared" si="19"/>
        <v>Google</v>
      </c>
      <c r="AB327" s="10" t="str">
        <f t="shared" si="20"/>
        <v>Bing</v>
      </c>
      <c r="AC327" s="13" t="s">
        <v>514</v>
      </c>
      <c r="AD327">
        <v>39.903451638</v>
      </c>
      <c r="AE327">
        <v>-82.896983876799993</v>
      </c>
      <c r="AF327">
        <v>39.902318548799997</v>
      </c>
      <c r="AG327">
        <v>-82.898094326199995</v>
      </c>
    </row>
    <row r="328" spans="1:33" x14ac:dyDescent="0.25">
      <c r="A328" s="12">
        <v>325</v>
      </c>
      <c r="B328" s="9">
        <v>6</v>
      </c>
      <c r="C328" s="9" t="s">
        <v>8</v>
      </c>
      <c r="D328" s="9" t="s">
        <v>999</v>
      </c>
      <c r="E328" s="9" t="s">
        <v>4</v>
      </c>
      <c r="F328" s="9" t="s">
        <v>5</v>
      </c>
      <c r="G328" s="9" t="s">
        <v>1457</v>
      </c>
      <c r="H328" s="13" t="s">
        <v>589</v>
      </c>
      <c r="I328" s="12">
        <v>86.08</v>
      </c>
      <c r="J328" s="9">
        <v>28.56</v>
      </c>
      <c r="K328" s="9">
        <v>79.83</v>
      </c>
      <c r="L328" s="9">
        <v>51.27</v>
      </c>
      <c r="M328" s="9">
        <v>0</v>
      </c>
      <c r="N328" s="9">
        <v>0</v>
      </c>
      <c r="O328" s="9">
        <v>0</v>
      </c>
      <c r="P328" s="9">
        <v>0</v>
      </c>
      <c r="Q328" s="9">
        <v>26.04</v>
      </c>
      <c r="R328" s="9">
        <v>7.65</v>
      </c>
      <c r="S328" s="9">
        <v>19.96</v>
      </c>
      <c r="T328" s="9">
        <v>12.31</v>
      </c>
      <c r="U328" s="12" t="s">
        <v>31</v>
      </c>
      <c r="V328" s="9">
        <v>1.31</v>
      </c>
      <c r="W328" s="9">
        <v>1.41</v>
      </c>
      <c r="X328" s="9"/>
      <c r="Y328" s="9"/>
      <c r="Z328" s="18" t="str">
        <f t="shared" si="18"/>
        <v>Pathway</v>
      </c>
      <c r="AA328" s="18" t="str">
        <f t="shared" si="19"/>
        <v>Google</v>
      </c>
      <c r="AB328" s="10" t="str">
        <f t="shared" si="20"/>
        <v>Bing</v>
      </c>
      <c r="AC328" s="13" t="s">
        <v>514</v>
      </c>
      <c r="AD328">
        <v>40.099121889199999</v>
      </c>
      <c r="AE328">
        <v>-83.158889547800001</v>
      </c>
      <c r="AF328">
        <v>40.099139110700001</v>
      </c>
      <c r="AG328">
        <v>-83.156797661100001</v>
      </c>
    </row>
    <row r="329" spans="1:33" x14ac:dyDescent="0.25">
      <c r="A329" s="12">
        <v>326</v>
      </c>
      <c r="B329" s="9">
        <v>6</v>
      </c>
      <c r="C329" s="9" t="s">
        <v>8</v>
      </c>
      <c r="D329" s="9" t="s">
        <v>999</v>
      </c>
      <c r="E329" s="9" t="s">
        <v>4</v>
      </c>
      <c r="F329" s="9" t="s">
        <v>5</v>
      </c>
      <c r="G329" s="9" t="s">
        <v>1457</v>
      </c>
      <c r="H329" s="13" t="s">
        <v>589</v>
      </c>
      <c r="I329" s="12">
        <v>56.28</v>
      </c>
      <c r="J329" s="9">
        <v>28.56</v>
      </c>
      <c r="K329" s="9">
        <v>53.27</v>
      </c>
      <c r="L329" s="9">
        <v>24.71</v>
      </c>
      <c r="M329" s="9">
        <v>0</v>
      </c>
      <c r="N329" s="9">
        <v>0</v>
      </c>
      <c r="O329" s="9">
        <v>0</v>
      </c>
      <c r="P329" s="9">
        <v>0</v>
      </c>
      <c r="Q329" s="9">
        <v>26.04</v>
      </c>
      <c r="R329" s="9">
        <v>7.65</v>
      </c>
      <c r="S329" s="9">
        <v>19.96</v>
      </c>
      <c r="T329" s="9">
        <v>12.31</v>
      </c>
      <c r="U329" s="12" t="s">
        <v>31</v>
      </c>
      <c r="V329" s="9">
        <v>2.3159999999999998</v>
      </c>
      <c r="W329" s="9">
        <v>2.4159999999999999</v>
      </c>
      <c r="X329" s="9"/>
      <c r="Y329" s="9"/>
      <c r="Z329" s="18" t="str">
        <f t="shared" si="18"/>
        <v>Pathway</v>
      </c>
      <c r="AA329" s="18" t="str">
        <f t="shared" si="19"/>
        <v>Google</v>
      </c>
      <c r="AB329" s="10" t="str">
        <f t="shared" si="20"/>
        <v>Bing</v>
      </c>
      <c r="AC329" s="13" t="s">
        <v>514</v>
      </c>
      <c r="AD329">
        <v>40.099054708899999</v>
      </c>
      <c r="AE329">
        <v>-83.139553150699996</v>
      </c>
      <c r="AF329">
        <v>40.099049645199997</v>
      </c>
      <c r="AG329">
        <v>-83.1378839801</v>
      </c>
    </row>
    <row r="330" spans="1:33" x14ac:dyDescent="0.25">
      <c r="A330" s="12">
        <v>327</v>
      </c>
      <c r="B330" s="9">
        <v>12</v>
      </c>
      <c r="C330" s="9" t="s">
        <v>14</v>
      </c>
      <c r="D330" s="9" t="s">
        <v>1042</v>
      </c>
      <c r="E330" s="9" t="s">
        <v>4</v>
      </c>
      <c r="F330" s="9" t="s">
        <v>10</v>
      </c>
      <c r="G330" s="9" t="s">
        <v>1457</v>
      </c>
      <c r="H330" s="13" t="s">
        <v>985</v>
      </c>
      <c r="I330" s="12">
        <v>31.61</v>
      </c>
      <c r="J330" s="9">
        <v>25.87</v>
      </c>
      <c r="K330" s="9">
        <v>30.72</v>
      </c>
      <c r="L330" s="9">
        <v>4.8499999999999996</v>
      </c>
      <c r="M330" s="9">
        <v>0</v>
      </c>
      <c r="N330" s="9">
        <v>0</v>
      </c>
      <c r="O330" s="9">
        <v>0</v>
      </c>
      <c r="P330" s="9">
        <v>0</v>
      </c>
      <c r="Q330" s="9">
        <v>28.97</v>
      </c>
      <c r="R330" s="9">
        <v>6.65</v>
      </c>
      <c r="S330" s="9">
        <v>18.96</v>
      </c>
      <c r="T330" s="9">
        <v>12.3</v>
      </c>
      <c r="U330" s="12" t="s">
        <v>77</v>
      </c>
      <c r="V330" s="9">
        <v>13.14</v>
      </c>
      <c r="W330" s="9">
        <v>13.24</v>
      </c>
      <c r="X330" s="9"/>
      <c r="Y330" s="9"/>
      <c r="Z330" s="18" t="str">
        <f t="shared" si="18"/>
        <v>Pathway</v>
      </c>
      <c r="AA330" s="18" t="str">
        <f t="shared" si="19"/>
        <v>Google</v>
      </c>
      <c r="AB330" s="10" t="str">
        <f t="shared" si="20"/>
        <v>Bing</v>
      </c>
      <c r="AC330" s="13" t="s">
        <v>514</v>
      </c>
      <c r="AD330">
        <v>41.458098901900001</v>
      </c>
      <c r="AE330">
        <v>-81.692369899499994</v>
      </c>
      <c r="AF330">
        <v>41.459220443299998</v>
      </c>
      <c r="AG330">
        <v>-81.693399041199996</v>
      </c>
    </row>
    <row r="331" spans="1:33" x14ac:dyDescent="0.25">
      <c r="A331" s="12">
        <v>328</v>
      </c>
      <c r="B331" s="9">
        <v>12</v>
      </c>
      <c r="C331" s="9" t="s">
        <v>14</v>
      </c>
      <c r="D331" s="9" t="s">
        <v>998</v>
      </c>
      <c r="E331" s="9" t="s">
        <v>4</v>
      </c>
      <c r="F331" s="9" t="s">
        <v>10</v>
      </c>
      <c r="G331" s="9" t="s">
        <v>1457</v>
      </c>
      <c r="H331" s="13" t="s">
        <v>549</v>
      </c>
      <c r="I331" s="12">
        <v>66.38</v>
      </c>
      <c r="J331" s="9">
        <v>37.630000000000003</v>
      </c>
      <c r="K331" s="9">
        <v>63.16</v>
      </c>
      <c r="L331" s="9">
        <v>25.53</v>
      </c>
      <c r="M331" s="9">
        <v>0</v>
      </c>
      <c r="N331" s="9">
        <v>0</v>
      </c>
      <c r="O331" s="9">
        <v>0</v>
      </c>
      <c r="P331" s="9">
        <v>0</v>
      </c>
      <c r="Q331" s="9">
        <v>28.97</v>
      </c>
      <c r="R331" s="9">
        <v>10.08</v>
      </c>
      <c r="S331" s="9">
        <v>22.37</v>
      </c>
      <c r="T331" s="9">
        <v>12.29</v>
      </c>
      <c r="U331" s="12" t="s">
        <v>30</v>
      </c>
      <c r="V331" s="9">
        <v>6.35</v>
      </c>
      <c r="W331" s="9">
        <v>6.45</v>
      </c>
      <c r="X331" s="9"/>
      <c r="Y331" s="9"/>
      <c r="Z331" s="18" t="str">
        <f t="shared" si="18"/>
        <v>Pathway</v>
      </c>
      <c r="AA331" s="18" t="str">
        <f t="shared" si="19"/>
        <v>Google</v>
      </c>
      <c r="AB331" s="10" t="str">
        <f t="shared" si="20"/>
        <v>Bing</v>
      </c>
      <c r="AC331" s="13" t="s">
        <v>514</v>
      </c>
      <c r="AD331">
        <v>41.367058414900001</v>
      </c>
      <c r="AE331">
        <v>-81.8216245112</v>
      </c>
      <c r="AF331">
        <v>41.368506063700003</v>
      </c>
      <c r="AG331">
        <v>-81.821555357400001</v>
      </c>
    </row>
    <row r="332" spans="1:33" x14ac:dyDescent="0.25">
      <c r="A332" s="12">
        <v>329</v>
      </c>
      <c r="B332" s="9">
        <v>12</v>
      </c>
      <c r="C332" s="9" t="s">
        <v>14</v>
      </c>
      <c r="D332" s="9" t="s">
        <v>996</v>
      </c>
      <c r="E332" s="9" t="s">
        <v>4</v>
      </c>
      <c r="F332" s="9" t="s">
        <v>10</v>
      </c>
      <c r="G332" s="9" t="s">
        <v>1457</v>
      </c>
      <c r="H332" s="13" t="s">
        <v>554</v>
      </c>
      <c r="I332" s="12">
        <v>94.83</v>
      </c>
      <c r="J332" s="9">
        <v>25.58</v>
      </c>
      <c r="K332" s="9">
        <v>83.98</v>
      </c>
      <c r="L332" s="9">
        <v>58.41</v>
      </c>
      <c r="M332" s="9">
        <v>9.66</v>
      </c>
      <c r="N332" s="9">
        <v>0.7</v>
      </c>
      <c r="O332" s="9">
        <v>5.61</v>
      </c>
      <c r="P332" s="9">
        <v>4.91</v>
      </c>
      <c r="Q332" s="9">
        <v>28.97</v>
      </c>
      <c r="R332" s="9">
        <v>6.57</v>
      </c>
      <c r="S332" s="9">
        <v>18.850000000000001</v>
      </c>
      <c r="T332" s="9">
        <v>12.28</v>
      </c>
      <c r="U332" s="12" t="s">
        <v>12</v>
      </c>
      <c r="V332" s="9">
        <v>3.46</v>
      </c>
      <c r="W332" s="9">
        <v>3.56</v>
      </c>
      <c r="X332" s="9"/>
      <c r="Y332" s="9"/>
      <c r="Z332" s="18" t="str">
        <f t="shared" si="18"/>
        <v>Pathway</v>
      </c>
      <c r="AA332" s="18" t="str">
        <f t="shared" si="19"/>
        <v>Google</v>
      </c>
      <c r="AB332" s="10" t="str">
        <f t="shared" si="20"/>
        <v>Bing</v>
      </c>
      <c r="AC332" s="13" t="s">
        <v>514</v>
      </c>
      <c r="AD332">
        <v>41.472178505599999</v>
      </c>
      <c r="AE332">
        <v>-81.903541584300001</v>
      </c>
      <c r="AF332">
        <v>41.472533554100004</v>
      </c>
      <c r="AG332">
        <v>-81.901660635499994</v>
      </c>
    </row>
    <row r="333" spans="1:33" x14ac:dyDescent="0.25">
      <c r="A333" s="12">
        <v>330</v>
      </c>
      <c r="B333" s="9">
        <v>8</v>
      </c>
      <c r="C333" s="9" t="s">
        <v>11</v>
      </c>
      <c r="D333" s="9" t="s">
        <v>997</v>
      </c>
      <c r="E333" s="9" t="s">
        <v>4</v>
      </c>
      <c r="F333" s="9" t="s">
        <v>10</v>
      </c>
      <c r="G333" s="9" t="s">
        <v>1457</v>
      </c>
      <c r="H333" s="13" t="s">
        <v>558</v>
      </c>
      <c r="I333" s="12">
        <v>101.15</v>
      </c>
      <c r="J333" s="9">
        <v>56.06</v>
      </c>
      <c r="K333" s="9">
        <v>97.63</v>
      </c>
      <c r="L333" s="9">
        <v>41.57</v>
      </c>
      <c r="M333" s="9">
        <v>3.22</v>
      </c>
      <c r="N333" s="9">
        <v>1.67</v>
      </c>
      <c r="O333" s="9">
        <v>2.82</v>
      </c>
      <c r="P333" s="9">
        <v>1.1599999999999999</v>
      </c>
      <c r="Q333" s="9">
        <v>32.19</v>
      </c>
      <c r="R333" s="9">
        <v>15.69</v>
      </c>
      <c r="S333" s="9">
        <v>27.96</v>
      </c>
      <c r="T333" s="9">
        <v>12.27</v>
      </c>
      <c r="U333" s="12" t="s">
        <v>19</v>
      </c>
      <c r="V333" s="9">
        <v>14.5</v>
      </c>
      <c r="W333" s="9">
        <v>14.6</v>
      </c>
      <c r="X333" s="9"/>
      <c r="Y333" s="9"/>
      <c r="Z333" s="18" t="str">
        <f t="shared" si="18"/>
        <v>Pathway</v>
      </c>
      <c r="AA333" s="18" t="str">
        <f t="shared" si="19"/>
        <v>Google</v>
      </c>
      <c r="AB333" s="10" t="str">
        <f t="shared" si="20"/>
        <v>Bing</v>
      </c>
      <c r="AC333" s="13" t="s">
        <v>514</v>
      </c>
      <c r="AD333">
        <v>39.257457860499997</v>
      </c>
      <c r="AE333">
        <v>-84.442046810600004</v>
      </c>
      <c r="AF333">
        <v>39.258820757199999</v>
      </c>
      <c r="AG333">
        <v>-84.441441934500006</v>
      </c>
    </row>
    <row r="334" spans="1:33" x14ac:dyDescent="0.25">
      <c r="A334" s="12">
        <v>331</v>
      </c>
      <c r="B334" s="9">
        <v>4</v>
      </c>
      <c r="C334" s="9" t="s">
        <v>38</v>
      </c>
      <c r="D334" s="9" t="s">
        <v>596</v>
      </c>
      <c r="E334" s="9" t="s">
        <v>4</v>
      </c>
      <c r="F334" s="9" t="s">
        <v>10</v>
      </c>
      <c r="G334" s="9" t="s">
        <v>1457</v>
      </c>
      <c r="H334" s="13" t="s">
        <v>569</v>
      </c>
      <c r="I334" s="12">
        <v>147.25</v>
      </c>
      <c r="J334" s="9">
        <v>26.1</v>
      </c>
      <c r="K334" s="9">
        <v>128.72999999999999</v>
      </c>
      <c r="L334" s="9">
        <v>102.64</v>
      </c>
      <c r="M334" s="9">
        <v>3.19</v>
      </c>
      <c r="N334" s="9">
        <v>0.71</v>
      </c>
      <c r="O334" s="9">
        <v>2.09</v>
      </c>
      <c r="P334" s="9">
        <v>1.38</v>
      </c>
      <c r="Q334" s="9">
        <v>28.69</v>
      </c>
      <c r="R334" s="9">
        <v>6.72</v>
      </c>
      <c r="S334" s="9">
        <v>18.940000000000001</v>
      </c>
      <c r="T334" s="9">
        <v>12.22</v>
      </c>
      <c r="U334" s="12" t="s">
        <v>37</v>
      </c>
      <c r="V334" s="9">
        <v>10.026</v>
      </c>
      <c r="W334" s="9">
        <v>10.125999999999999</v>
      </c>
      <c r="X334" s="9"/>
      <c r="Y334" s="9"/>
      <c r="Z334" s="18" t="str">
        <f t="shared" si="18"/>
        <v>Pathway</v>
      </c>
      <c r="AA334" s="18" t="str">
        <f t="shared" si="19"/>
        <v>Google</v>
      </c>
      <c r="AB334" s="10" t="str">
        <f t="shared" si="20"/>
        <v>Bing</v>
      </c>
      <c r="AC334" s="13" t="s">
        <v>1450</v>
      </c>
      <c r="AD334">
        <v>40.795200301900003</v>
      </c>
      <c r="AE334">
        <v>-81.389787352599996</v>
      </c>
      <c r="AF334">
        <v>40.796579971</v>
      </c>
      <c r="AG334">
        <v>-81.390486083300004</v>
      </c>
    </row>
    <row r="335" spans="1:33" x14ac:dyDescent="0.25">
      <c r="A335" s="12">
        <v>332</v>
      </c>
      <c r="B335" s="9">
        <v>12</v>
      </c>
      <c r="C335" s="9" t="s">
        <v>14</v>
      </c>
      <c r="D335" s="9" t="s">
        <v>996</v>
      </c>
      <c r="E335" s="9" t="s">
        <v>4</v>
      </c>
      <c r="F335" s="9" t="s">
        <v>13</v>
      </c>
      <c r="G335" s="9" t="s">
        <v>1457</v>
      </c>
      <c r="H335" s="13" t="s">
        <v>554</v>
      </c>
      <c r="I335" s="12">
        <v>82.13</v>
      </c>
      <c r="J335" s="9">
        <v>29.95</v>
      </c>
      <c r="K335" s="9">
        <v>73.66</v>
      </c>
      <c r="L335" s="9">
        <v>43.71</v>
      </c>
      <c r="M335" s="9">
        <v>9.6</v>
      </c>
      <c r="N335" s="9">
        <v>0.86</v>
      </c>
      <c r="O335" s="9">
        <v>6.06</v>
      </c>
      <c r="P335" s="9">
        <v>5.2</v>
      </c>
      <c r="Q335" s="9">
        <v>28.8</v>
      </c>
      <c r="R335" s="9">
        <v>8.2899999999999991</v>
      </c>
      <c r="S335" s="9">
        <v>20.5</v>
      </c>
      <c r="T335" s="9">
        <v>12.21</v>
      </c>
      <c r="U335" s="12" t="s">
        <v>12</v>
      </c>
      <c r="V335" s="9">
        <v>27.98</v>
      </c>
      <c r="W335" s="9">
        <v>28.08</v>
      </c>
      <c r="X335" s="9"/>
      <c r="Y335" s="9"/>
      <c r="Z335" s="18" t="str">
        <f t="shared" si="18"/>
        <v>Pathway</v>
      </c>
      <c r="AA335" s="18" t="str">
        <f t="shared" si="19"/>
        <v>Google</v>
      </c>
      <c r="AB335" s="10" t="str">
        <f t="shared" si="20"/>
        <v>Bing</v>
      </c>
      <c r="AC335" s="13" t="s">
        <v>514</v>
      </c>
      <c r="AD335">
        <v>41.5914579465</v>
      </c>
      <c r="AE335">
        <v>-81.519505493300002</v>
      </c>
      <c r="AF335">
        <v>41.592362592199997</v>
      </c>
      <c r="AG335">
        <v>-81.517989909600004</v>
      </c>
    </row>
    <row r="336" spans="1:33" x14ac:dyDescent="0.25">
      <c r="A336" s="12">
        <v>333</v>
      </c>
      <c r="B336" s="9">
        <v>2</v>
      </c>
      <c r="C336" s="9" t="s">
        <v>6</v>
      </c>
      <c r="D336" s="9" t="s">
        <v>1015</v>
      </c>
      <c r="E336" s="9" t="s">
        <v>34</v>
      </c>
      <c r="F336" s="9" t="s">
        <v>35</v>
      </c>
      <c r="G336" s="9" t="s">
        <v>1457</v>
      </c>
      <c r="H336" s="13" t="s">
        <v>1016</v>
      </c>
      <c r="I336" s="12">
        <v>43.74</v>
      </c>
      <c r="J336" s="9">
        <v>13.91</v>
      </c>
      <c r="K336" s="9">
        <v>42.99</v>
      </c>
      <c r="L336" s="9">
        <v>29.08</v>
      </c>
      <c r="M336" s="9">
        <v>0</v>
      </c>
      <c r="N336" s="9">
        <v>0</v>
      </c>
      <c r="O336" s="9">
        <v>0</v>
      </c>
      <c r="P336" s="9">
        <v>0</v>
      </c>
      <c r="Q336" s="9">
        <v>16.93</v>
      </c>
      <c r="R336" s="9">
        <v>3.72</v>
      </c>
      <c r="S336" s="9">
        <v>15.94</v>
      </c>
      <c r="T336" s="9">
        <v>12.21</v>
      </c>
      <c r="U336" s="12" t="s">
        <v>45</v>
      </c>
      <c r="V336" s="9">
        <v>4.71</v>
      </c>
      <c r="W336" s="9"/>
      <c r="X336" s="9"/>
      <c r="Y336" s="9" t="s">
        <v>1670</v>
      </c>
      <c r="Z336" s="18" t="str">
        <f t="shared" si="18"/>
        <v>Pathway</v>
      </c>
      <c r="AA336" s="18" t="str">
        <f t="shared" si="19"/>
        <v>Google</v>
      </c>
      <c r="AB336" s="10" t="str">
        <f t="shared" si="20"/>
        <v>Bing</v>
      </c>
      <c r="AC336" s="13" t="s">
        <v>2324</v>
      </c>
      <c r="AD336">
        <v>41.612887492799999</v>
      </c>
      <c r="AE336">
        <v>-83.691325008500002</v>
      </c>
      <c r="AF336">
        <v>0</v>
      </c>
      <c r="AG336" t="s">
        <v>514</v>
      </c>
    </row>
    <row r="337" spans="1:33" x14ac:dyDescent="0.25">
      <c r="A337" s="12">
        <v>334</v>
      </c>
      <c r="B337" s="9">
        <v>4</v>
      </c>
      <c r="C337" s="9" t="s">
        <v>38</v>
      </c>
      <c r="D337" s="9" t="s">
        <v>596</v>
      </c>
      <c r="E337" s="9" t="s">
        <v>4</v>
      </c>
      <c r="F337" s="9" t="s">
        <v>10</v>
      </c>
      <c r="G337" s="9" t="s">
        <v>1457</v>
      </c>
      <c r="H337" s="13" t="s">
        <v>569</v>
      </c>
      <c r="I337" s="12">
        <v>46.97</v>
      </c>
      <c r="J337" s="9">
        <v>26.1</v>
      </c>
      <c r="K337" s="9">
        <v>43.78</v>
      </c>
      <c r="L337" s="9">
        <v>17.690000000000001</v>
      </c>
      <c r="M337" s="9">
        <v>0</v>
      </c>
      <c r="N337" s="9">
        <v>0</v>
      </c>
      <c r="O337" s="9">
        <v>0</v>
      </c>
      <c r="P337" s="9">
        <v>0</v>
      </c>
      <c r="Q337" s="9">
        <v>28.67</v>
      </c>
      <c r="R337" s="9">
        <v>6.72</v>
      </c>
      <c r="S337" s="9">
        <v>18.93</v>
      </c>
      <c r="T337" s="9">
        <v>12.21</v>
      </c>
      <c r="U337" s="12" t="s">
        <v>37</v>
      </c>
      <c r="V337" s="9">
        <v>9.4600000000000009</v>
      </c>
      <c r="W337" s="9">
        <v>9.56</v>
      </c>
      <c r="X337" s="9"/>
      <c r="Y337" s="9"/>
      <c r="Z337" s="18" t="str">
        <f t="shared" si="18"/>
        <v>Pathway</v>
      </c>
      <c r="AA337" s="18" t="str">
        <f t="shared" si="19"/>
        <v>Google</v>
      </c>
      <c r="AB337" s="10" t="str">
        <f t="shared" si="20"/>
        <v>Bing</v>
      </c>
      <c r="AC337" s="13" t="s">
        <v>514</v>
      </c>
      <c r="AD337">
        <v>40.787392947500003</v>
      </c>
      <c r="AE337">
        <v>-81.385932064900004</v>
      </c>
      <c r="AF337">
        <v>40.788773892800002</v>
      </c>
      <c r="AG337">
        <v>-81.386606805599996</v>
      </c>
    </row>
    <row r="338" spans="1:33" x14ac:dyDescent="0.25">
      <c r="A338" s="12">
        <v>335</v>
      </c>
      <c r="B338" s="9">
        <v>12</v>
      </c>
      <c r="C338" s="9" t="s">
        <v>14</v>
      </c>
      <c r="D338" s="9" t="s">
        <v>996</v>
      </c>
      <c r="E338" s="9" t="s">
        <v>4</v>
      </c>
      <c r="F338" s="9" t="s">
        <v>13</v>
      </c>
      <c r="G338" s="9" t="s">
        <v>1457</v>
      </c>
      <c r="H338" s="13" t="s">
        <v>554</v>
      </c>
      <c r="I338" s="12">
        <v>98.55</v>
      </c>
      <c r="J338" s="9">
        <v>29.13</v>
      </c>
      <c r="K338" s="9">
        <v>87.02</v>
      </c>
      <c r="L338" s="9">
        <v>57.89</v>
      </c>
      <c r="M338" s="9">
        <v>6.4</v>
      </c>
      <c r="N338" s="9">
        <v>0.84</v>
      </c>
      <c r="O338" s="9">
        <v>4.1100000000000003</v>
      </c>
      <c r="P338" s="9">
        <v>3.28</v>
      </c>
      <c r="Q338" s="9">
        <v>28.8</v>
      </c>
      <c r="R338" s="9">
        <v>8.08</v>
      </c>
      <c r="S338" s="9">
        <v>20.28</v>
      </c>
      <c r="T338" s="9">
        <v>12.2</v>
      </c>
      <c r="U338" s="12" t="s">
        <v>12</v>
      </c>
      <c r="V338" s="9">
        <v>11.521000000000001</v>
      </c>
      <c r="W338" s="9">
        <v>11.621</v>
      </c>
      <c r="X338" s="9"/>
      <c r="Y338" s="9"/>
      <c r="Z338" s="18" t="str">
        <f t="shared" si="18"/>
        <v>Pathway</v>
      </c>
      <c r="AA338" s="18" t="str">
        <f t="shared" si="19"/>
        <v>Google</v>
      </c>
      <c r="AB338" s="10" t="str">
        <f t="shared" si="20"/>
        <v>Bing</v>
      </c>
      <c r="AC338" s="13" t="s">
        <v>514</v>
      </c>
      <c r="AD338">
        <v>41.469412710900002</v>
      </c>
      <c r="AE338">
        <v>-81.753178459200001</v>
      </c>
      <c r="AF338">
        <v>41.469858924699999</v>
      </c>
      <c r="AG338">
        <v>-81.751379577799995</v>
      </c>
    </row>
    <row r="339" spans="1:33" x14ac:dyDescent="0.25">
      <c r="A339" s="12">
        <v>336</v>
      </c>
      <c r="B339" s="9">
        <v>12</v>
      </c>
      <c r="C339" s="9" t="s">
        <v>14</v>
      </c>
      <c r="D339" s="9" t="s">
        <v>996</v>
      </c>
      <c r="E339" s="9" t="s">
        <v>4</v>
      </c>
      <c r="F339" s="9" t="s">
        <v>13</v>
      </c>
      <c r="G339" s="9" t="s">
        <v>1457</v>
      </c>
      <c r="H339" s="13" t="s">
        <v>554</v>
      </c>
      <c r="I339" s="12">
        <v>78.84</v>
      </c>
      <c r="J339" s="9">
        <v>29.13</v>
      </c>
      <c r="K339" s="9">
        <v>70.58</v>
      </c>
      <c r="L339" s="9">
        <v>41.45</v>
      </c>
      <c r="M339" s="9">
        <v>3.2</v>
      </c>
      <c r="N339" s="9">
        <v>0.84</v>
      </c>
      <c r="O339" s="9">
        <v>2.23</v>
      </c>
      <c r="P339" s="9">
        <v>1.39</v>
      </c>
      <c r="Q339" s="9">
        <v>28.8</v>
      </c>
      <c r="R339" s="9">
        <v>8.08</v>
      </c>
      <c r="S339" s="9">
        <v>20.28</v>
      </c>
      <c r="T339" s="9">
        <v>12.2</v>
      </c>
      <c r="U339" s="12" t="s">
        <v>12</v>
      </c>
      <c r="V339" s="9">
        <v>11.821</v>
      </c>
      <c r="W339" s="9">
        <v>11.920999999999999</v>
      </c>
      <c r="X339" s="9"/>
      <c r="Y339" s="9"/>
      <c r="Z339" s="18" t="str">
        <f t="shared" si="18"/>
        <v>Pathway</v>
      </c>
      <c r="AA339" s="18" t="str">
        <f t="shared" si="19"/>
        <v>Google</v>
      </c>
      <c r="AB339" s="10" t="str">
        <f t="shared" si="20"/>
        <v>Bing</v>
      </c>
      <c r="AC339" s="13" t="s">
        <v>514</v>
      </c>
      <c r="AD339">
        <v>41.4699440857</v>
      </c>
      <c r="AE339">
        <v>-81.747518614800001</v>
      </c>
      <c r="AF339">
        <v>41.469961176799998</v>
      </c>
      <c r="AG339">
        <v>-81.745343127699996</v>
      </c>
    </row>
    <row r="340" spans="1:33" x14ac:dyDescent="0.25">
      <c r="A340" s="12">
        <v>337</v>
      </c>
      <c r="B340" s="9">
        <v>12</v>
      </c>
      <c r="C340" s="9" t="s">
        <v>14</v>
      </c>
      <c r="D340" s="9" t="s">
        <v>996</v>
      </c>
      <c r="E340" s="9" t="s">
        <v>4</v>
      </c>
      <c r="F340" s="9" t="s">
        <v>13</v>
      </c>
      <c r="G340" s="9" t="s">
        <v>1457</v>
      </c>
      <c r="H340" s="13" t="s">
        <v>554</v>
      </c>
      <c r="I340" s="12">
        <v>42.71</v>
      </c>
      <c r="J340" s="9">
        <v>29.13</v>
      </c>
      <c r="K340" s="9">
        <v>40.450000000000003</v>
      </c>
      <c r="L340" s="9">
        <v>11.32</v>
      </c>
      <c r="M340" s="9">
        <v>3.2</v>
      </c>
      <c r="N340" s="9">
        <v>0.84</v>
      </c>
      <c r="O340" s="9">
        <v>2.23</v>
      </c>
      <c r="P340" s="9">
        <v>1.39</v>
      </c>
      <c r="Q340" s="9">
        <v>28.8</v>
      </c>
      <c r="R340" s="9">
        <v>8.08</v>
      </c>
      <c r="S340" s="9">
        <v>20.28</v>
      </c>
      <c r="T340" s="9">
        <v>12.2</v>
      </c>
      <c r="U340" s="12" t="s">
        <v>12</v>
      </c>
      <c r="V340" s="9">
        <v>12.021000000000001</v>
      </c>
      <c r="W340" s="9">
        <v>12.121</v>
      </c>
      <c r="X340" s="9"/>
      <c r="Y340" s="9"/>
      <c r="Z340" s="18" t="str">
        <f t="shared" si="18"/>
        <v>Pathway</v>
      </c>
      <c r="AA340" s="18" t="str">
        <f t="shared" si="19"/>
        <v>Google</v>
      </c>
      <c r="AB340" s="10" t="str">
        <f t="shared" si="20"/>
        <v>Bing</v>
      </c>
      <c r="AC340" s="13" t="s">
        <v>514</v>
      </c>
      <c r="AD340">
        <v>41.469983580700003</v>
      </c>
      <c r="AE340">
        <v>-81.743099622200006</v>
      </c>
      <c r="AF340">
        <v>41.470162737099997</v>
      </c>
      <c r="AG340">
        <v>-81.740870466999993</v>
      </c>
    </row>
    <row r="341" spans="1:33" x14ac:dyDescent="0.25">
      <c r="A341" s="12">
        <v>338</v>
      </c>
      <c r="B341" s="9">
        <v>4</v>
      </c>
      <c r="C341" s="9" t="s">
        <v>23</v>
      </c>
      <c r="D341" s="9" t="s">
        <v>1013</v>
      </c>
      <c r="E341" s="9" t="s">
        <v>4</v>
      </c>
      <c r="F341" s="9" t="s">
        <v>5</v>
      </c>
      <c r="G341" s="9" t="s">
        <v>1457</v>
      </c>
      <c r="H341" s="13" t="s">
        <v>1014</v>
      </c>
      <c r="I341" s="12">
        <v>82.77</v>
      </c>
      <c r="J341" s="9">
        <v>49.7</v>
      </c>
      <c r="K341" s="9">
        <v>80.61</v>
      </c>
      <c r="L341" s="9">
        <v>30.91</v>
      </c>
      <c r="M341" s="9">
        <v>6.51</v>
      </c>
      <c r="N341" s="9">
        <v>1.57</v>
      </c>
      <c r="O341" s="9">
        <v>5.45</v>
      </c>
      <c r="P341" s="9">
        <v>3.87</v>
      </c>
      <c r="Q341" s="9">
        <v>29.3</v>
      </c>
      <c r="R341" s="9">
        <v>13.77</v>
      </c>
      <c r="S341" s="9">
        <v>25.95</v>
      </c>
      <c r="T341" s="9">
        <v>12.18</v>
      </c>
      <c r="U341" s="12" t="s">
        <v>39</v>
      </c>
      <c r="V341" s="9">
        <v>0.36</v>
      </c>
      <c r="W341" s="9">
        <v>0.46</v>
      </c>
      <c r="X341" s="9"/>
      <c r="Y341" s="9"/>
      <c r="Z341" s="18" t="str">
        <f t="shared" si="18"/>
        <v>Pathway</v>
      </c>
      <c r="AA341" s="18" t="str">
        <f t="shared" si="19"/>
        <v>Google</v>
      </c>
      <c r="AB341" s="10" t="str">
        <f t="shared" si="20"/>
        <v>Bing</v>
      </c>
      <c r="AC341" s="13" t="s">
        <v>514</v>
      </c>
      <c r="AD341">
        <v>41.063857648400003</v>
      </c>
      <c r="AE341">
        <v>-81.504504141799998</v>
      </c>
      <c r="AF341">
        <v>41.0653350308</v>
      </c>
      <c r="AG341">
        <v>-81.504286478500006</v>
      </c>
    </row>
    <row r="342" spans="1:33" x14ac:dyDescent="0.25">
      <c r="A342" s="12">
        <v>339</v>
      </c>
      <c r="B342" s="9">
        <v>12</v>
      </c>
      <c r="C342" s="9" t="s">
        <v>14</v>
      </c>
      <c r="D342" s="9" t="s">
        <v>1011</v>
      </c>
      <c r="E342" s="9" t="s">
        <v>4</v>
      </c>
      <c r="F342" s="9" t="s">
        <v>10</v>
      </c>
      <c r="G342" s="9" t="s">
        <v>1457</v>
      </c>
      <c r="H342" s="13" t="s">
        <v>1012</v>
      </c>
      <c r="I342" s="12">
        <v>154.88999999999999</v>
      </c>
      <c r="J342" s="9">
        <v>56.66</v>
      </c>
      <c r="K342" s="9">
        <v>147.29</v>
      </c>
      <c r="L342" s="9">
        <v>90.63</v>
      </c>
      <c r="M342" s="9">
        <v>6.44</v>
      </c>
      <c r="N342" s="9">
        <v>1.68</v>
      </c>
      <c r="O342" s="9">
        <v>5.23</v>
      </c>
      <c r="P342" s="9">
        <v>3.54</v>
      </c>
      <c r="Q342" s="9">
        <v>32.19</v>
      </c>
      <c r="R342" s="9">
        <v>15.87</v>
      </c>
      <c r="S342" s="9">
        <v>28.04</v>
      </c>
      <c r="T342" s="9">
        <v>12.17</v>
      </c>
      <c r="U342" s="12" t="s">
        <v>18</v>
      </c>
      <c r="V342" s="9">
        <v>17.79</v>
      </c>
      <c r="W342" s="9">
        <v>17.89</v>
      </c>
      <c r="X342" s="9"/>
      <c r="Y342" s="9"/>
      <c r="Z342" s="18" t="str">
        <f t="shared" si="18"/>
        <v>Pathway</v>
      </c>
      <c r="AA342" s="18" t="str">
        <f t="shared" si="19"/>
        <v>Google</v>
      </c>
      <c r="AB342" s="10" t="str">
        <f t="shared" si="20"/>
        <v>Bing</v>
      </c>
      <c r="AC342" s="13" t="s">
        <v>514</v>
      </c>
      <c r="AD342">
        <v>41.407610433000002</v>
      </c>
      <c r="AE342">
        <v>-81.649116926299996</v>
      </c>
      <c r="AF342">
        <v>41.407278858600002</v>
      </c>
      <c r="AG342">
        <v>-81.647205529100006</v>
      </c>
    </row>
    <row r="343" spans="1:33" x14ac:dyDescent="0.25">
      <c r="A343" s="12">
        <v>340</v>
      </c>
      <c r="B343" s="9">
        <v>12</v>
      </c>
      <c r="C343" s="9" t="s">
        <v>14</v>
      </c>
      <c r="D343" s="9" t="s">
        <v>1001</v>
      </c>
      <c r="E343" s="9" t="s">
        <v>4</v>
      </c>
      <c r="F343" s="9" t="s">
        <v>10</v>
      </c>
      <c r="G343" s="9" t="s">
        <v>1457</v>
      </c>
      <c r="H343" s="13" t="s">
        <v>569</v>
      </c>
      <c r="I343" s="12">
        <v>47.41</v>
      </c>
      <c r="J343" s="9">
        <v>24.37</v>
      </c>
      <c r="K343" s="9">
        <v>43.66</v>
      </c>
      <c r="L343" s="9">
        <v>19.28</v>
      </c>
      <c r="M343" s="9">
        <v>3.22</v>
      </c>
      <c r="N343" s="9">
        <v>0.66</v>
      </c>
      <c r="O343" s="9">
        <v>2.0299999999999998</v>
      </c>
      <c r="P343" s="9">
        <v>1.37</v>
      </c>
      <c r="Q343" s="9">
        <v>28.97</v>
      </c>
      <c r="R343" s="9">
        <v>6.23</v>
      </c>
      <c r="S343" s="9">
        <v>18.39</v>
      </c>
      <c r="T343" s="9">
        <v>12.17</v>
      </c>
      <c r="U343" s="12" t="s">
        <v>29</v>
      </c>
      <c r="V343" s="9">
        <v>15.510999999999999</v>
      </c>
      <c r="W343" s="9">
        <v>15.611000000000001</v>
      </c>
      <c r="X343" s="9"/>
      <c r="Y343" s="9"/>
      <c r="Z343" s="18" t="str">
        <f t="shared" si="18"/>
        <v>Pathway</v>
      </c>
      <c r="AA343" s="18" t="str">
        <f t="shared" si="19"/>
        <v>Google</v>
      </c>
      <c r="AB343" s="10" t="str">
        <f t="shared" si="20"/>
        <v>Bing</v>
      </c>
      <c r="AC343" s="13" t="s">
        <v>1450</v>
      </c>
      <c r="AD343">
        <v>41.491988035799999</v>
      </c>
      <c r="AE343">
        <v>-81.673680319699997</v>
      </c>
      <c r="AF343">
        <v>41.492482385800002</v>
      </c>
      <c r="AG343">
        <v>-81.676010551600001</v>
      </c>
    </row>
    <row r="344" spans="1:33" x14ac:dyDescent="0.25">
      <c r="A344" s="12">
        <v>341</v>
      </c>
      <c r="B344" s="9">
        <v>6</v>
      </c>
      <c r="C344" s="9" t="s">
        <v>8</v>
      </c>
      <c r="D344" s="9" t="s">
        <v>1005</v>
      </c>
      <c r="E344" s="9" t="s">
        <v>4</v>
      </c>
      <c r="F344" s="9" t="s">
        <v>5</v>
      </c>
      <c r="G344" s="9" t="s">
        <v>1457</v>
      </c>
      <c r="H344" s="13" t="s">
        <v>1006</v>
      </c>
      <c r="I344" s="12">
        <v>69.53</v>
      </c>
      <c r="J344" s="9">
        <v>49.96</v>
      </c>
      <c r="K344" s="9">
        <v>68.25</v>
      </c>
      <c r="L344" s="9">
        <v>18.29</v>
      </c>
      <c r="M344" s="9">
        <v>0</v>
      </c>
      <c r="N344" s="9">
        <v>0</v>
      </c>
      <c r="O344" s="9">
        <v>0</v>
      </c>
      <c r="P344" s="9">
        <v>0</v>
      </c>
      <c r="Q344" s="9">
        <v>29.3</v>
      </c>
      <c r="R344" s="9">
        <v>13.85</v>
      </c>
      <c r="S344" s="9">
        <v>25.98</v>
      </c>
      <c r="T344" s="9">
        <v>12.13</v>
      </c>
      <c r="U344" s="12" t="s">
        <v>26</v>
      </c>
      <c r="V344" s="9">
        <v>42.021000000000001</v>
      </c>
      <c r="W344" s="9">
        <v>42.121000000000002</v>
      </c>
      <c r="X344" s="9"/>
      <c r="Y344" s="9"/>
      <c r="Z344" s="18" t="str">
        <f t="shared" si="18"/>
        <v>Pathway</v>
      </c>
      <c r="AA344" s="18" t="str">
        <f t="shared" si="19"/>
        <v>Google</v>
      </c>
      <c r="AB344" s="10" t="str">
        <f t="shared" si="20"/>
        <v>Bing</v>
      </c>
      <c r="AC344" s="13" t="s">
        <v>2324</v>
      </c>
      <c r="AD344">
        <v>39.9446258806</v>
      </c>
      <c r="AE344">
        <v>-82.846321405699996</v>
      </c>
      <c r="AF344">
        <v>39.943198661399997</v>
      </c>
      <c r="AG344">
        <v>-82.846605306499995</v>
      </c>
    </row>
    <row r="345" spans="1:33" x14ac:dyDescent="0.25">
      <c r="A345" s="12">
        <v>342</v>
      </c>
      <c r="B345" s="9">
        <v>4</v>
      </c>
      <c r="C345" s="9" t="s">
        <v>23</v>
      </c>
      <c r="D345" s="9" t="s">
        <v>1017</v>
      </c>
      <c r="E345" s="9" t="s">
        <v>4</v>
      </c>
      <c r="F345" s="9" t="s">
        <v>13</v>
      </c>
      <c r="G345" s="9" t="s">
        <v>1457</v>
      </c>
      <c r="H345" s="13" t="s">
        <v>560</v>
      </c>
      <c r="I345" s="12">
        <v>91.98</v>
      </c>
      <c r="J345" s="9">
        <v>34.65</v>
      </c>
      <c r="K345" s="9">
        <v>83.76</v>
      </c>
      <c r="L345" s="9">
        <v>49.11</v>
      </c>
      <c r="M345" s="9">
        <v>6.4</v>
      </c>
      <c r="N345" s="9">
        <v>0.98</v>
      </c>
      <c r="O345" s="9">
        <v>4.38</v>
      </c>
      <c r="P345" s="9">
        <v>3.4</v>
      </c>
      <c r="Q345" s="9">
        <v>28.8</v>
      </c>
      <c r="R345" s="9">
        <v>9.51</v>
      </c>
      <c r="S345" s="9">
        <v>21.62</v>
      </c>
      <c r="T345" s="9">
        <v>12.11</v>
      </c>
      <c r="U345" s="12" t="s">
        <v>22</v>
      </c>
      <c r="V345" s="9">
        <v>10.93</v>
      </c>
      <c r="W345" s="9">
        <v>11.03</v>
      </c>
      <c r="X345" s="9"/>
      <c r="Y345" s="9"/>
      <c r="Z345" s="18" t="str">
        <f t="shared" si="18"/>
        <v>Pathway</v>
      </c>
      <c r="AA345" s="18" t="str">
        <f t="shared" si="19"/>
        <v>Google</v>
      </c>
      <c r="AB345" s="10" t="str">
        <f t="shared" si="20"/>
        <v>Bing</v>
      </c>
      <c r="AC345" s="13" t="s">
        <v>1450</v>
      </c>
      <c r="AD345">
        <v>41.062628202100001</v>
      </c>
      <c r="AE345">
        <v>-81.516625904999998</v>
      </c>
      <c r="AF345">
        <v>41.062537950799999</v>
      </c>
      <c r="AG345">
        <v>-81.514824042399994</v>
      </c>
    </row>
    <row r="346" spans="1:33" x14ac:dyDescent="0.25">
      <c r="A346" s="12">
        <v>343</v>
      </c>
      <c r="B346" s="9">
        <v>6</v>
      </c>
      <c r="C346" s="9" t="s">
        <v>8</v>
      </c>
      <c r="D346" s="9" t="s">
        <v>614</v>
      </c>
      <c r="E346" s="9" t="s">
        <v>4</v>
      </c>
      <c r="F346" s="9" t="s">
        <v>10</v>
      </c>
      <c r="G346" s="9" t="s">
        <v>1457</v>
      </c>
      <c r="H346" s="13" t="s">
        <v>549</v>
      </c>
      <c r="I346" s="12">
        <v>79.02</v>
      </c>
      <c r="J346" s="9">
        <v>40.15</v>
      </c>
      <c r="K346" s="9">
        <v>74.91</v>
      </c>
      <c r="L346" s="9">
        <v>34.76</v>
      </c>
      <c r="M346" s="9">
        <v>6.44</v>
      </c>
      <c r="N346" s="9">
        <v>1.1499999999999999</v>
      </c>
      <c r="O346" s="9">
        <v>4.68</v>
      </c>
      <c r="P346" s="9">
        <v>3.53</v>
      </c>
      <c r="Q346" s="9">
        <v>28.97</v>
      </c>
      <c r="R346" s="9">
        <v>10.83</v>
      </c>
      <c r="S346" s="9">
        <v>22.93</v>
      </c>
      <c r="T346" s="9">
        <v>12.1</v>
      </c>
      <c r="U346" s="12" t="s">
        <v>15</v>
      </c>
      <c r="V346" s="9">
        <v>18.14</v>
      </c>
      <c r="W346" s="9">
        <v>18.239999999999998</v>
      </c>
      <c r="X346" s="9"/>
      <c r="Y346" s="9"/>
      <c r="Z346" s="18" t="str">
        <f t="shared" si="18"/>
        <v>Pathway</v>
      </c>
      <c r="AA346" s="18" t="str">
        <f t="shared" si="19"/>
        <v>Google</v>
      </c>
      <c r="AB346" s="10" t="str">
        <f t="shared" si="20"/>
        <v>Bing</v>
      </c>
      <c r="AC346" s="13" t="s">
        <v>514</v>
      </c>
      <c r="AD346">
        <v>39.972667078000001</v>
      </c>
      <c r="AE346">
        <v>-82.9833188562</v>
      </c>
      <c r="AF346">
        <v>39.974049169700002</v>
      </c>
      <c r="AG346">
        <v>-82.983259590100005</v>
      </c>
    </row>
    <row r="347" spans="1:33" x14ac:dyDescent="0.25">
      <c r="A347" s="12">
        <v>344</v>
      </c>
      <c r="B347" s="9">
        <v>7</v>
      </c>
      <c r="C347" s="9" t="s">
        <v>44</v>
      </c>
      <c r="D347" s="9" t="s">
        <v>971</v>
      </c>
      <c r="E347" s="9" t="s">
        <v>4</v>
      </c>
      <c r="F347" s="9" t="s">
        <v>10</v>
      </c>
      <c r="G347" s="9" t="s">
        <v>1457</v>
      </c>
      <c r="H347" s="13" t="s">
        <v>579</v>
      </c>
      <c r="I347" s="12">
        <v>41.09</v>
      </c>
      <c r="J347" s="9">
        <v>23.76</v>
      </c>
      <c r="K347" s="9">
        <v>38.21</v>
      </c>
      <c r="L347" s="9">
        <v>14.44</v>
      </c>
      <c r="M347" s="9">
        <v>12.88</v>
      </c>
      <c r="N347" s="9">
        <v>0.64</v>
      </c>
      <c r="O347" s="9">
        <v>7.1</v>
      </c>
      <c r="P347" s="9">
        <v>6.46</v>
      </c>
      <c r="Q347" s="9">
        <v>28.97</v>
      </c>
      <c r="R347" s="9">
        <v>6.05</v>
      </c>
      <c r="S347" s="9">
        <v>18.149999999999999</v>
      </c>
      <c r="T347" s="9">
        <v>12.1</v>
      </c>
      <c r="U347" s="12" t="s">
        <v>43</v>
      </c>
      <c r="V347" s="9">
        <v>16.39</v>
      </c>
      <c r="W347" s="9">
        <v>16.489999999999998</v>
      </c>
      <c r="X347" s="9"/>
      <c r="Y347" s="9"/>
      <c r="Z347" s="18" t="str">
        <f t="shared" si="18"/>
        <v>Pathway</v>
      </c>
      <c r="AA347" s="18" t="str">
        <f t="shared" si="19"/>
        <v>Google</v>
      </c>
      <c r="AB347" s="10" t="str">
        <f t="shared" si="20"/>
        <v>Bing</v>
      </c>
      <c r="AC347" s="13" t="s">
        <v>514</v>
      </c>
      <c r="AD347">
        <v>39.752100046400002</v>
      </c>
      <c r="AE347">
        <v>-84.188491377700004</v>
      </c>
      <c r="AF347">
        <v>39.752396412000003</v>
      </c>
      <c r="AG347">
        <v>-84.186781643900005</v>
      </c>
    </row>
    <row r="348" spans="1:33" x14ac:dyDescent="0.25">
      <c r="A348" s="12">
        <v>345</v>
      </c>
      <c r="B348" s="9">
        <v>7</v>
      </c>
      <c r="C348" s="9" t="s">
        <v>149</v>
      </c>
      <c r="D348" s="9" t="s">
        <v>550</v>
      </c>
      <c r="E348" s="9" t="s">
        <v>4</v>
      </c>
      <c r="F348" s="9" t="s">
        <v>5</v>
      </c>
      <c r="G348" s="9" t="s">
        <v>1457</v>
      </c>
      <c r="H348" s="13" t="s">
        <v>551</v>
      </c>
      <c r="I348" s="12">
        <v>52.96</v>
      </c>
      <c r="J348" s="9">
        <v>19.690000000000001</v>
      </c>
      <c r="K348" s="9">
        <v>47.97</v>
      </c>
      <c r="L348" s="9">
        <v>28.27</v>
      </c>
      <c r="M348" s="9">
        <v>0</v>
      </c>
      <c r="N348" s="9">
        <v>0</v>
      </c>
      <c r="O348" s="9">
        <v>0</v>
      </c>
      <c r="P348" s="9">
        <v>0</v>
      </c>
      <c r="Q348" s="9">
        <v>26.04</v>
      </c>
      <c r="R348" s="9">
        <v>5.16</v>
      </c>
      <c r="S348" s="9">
        <v>17.2</v>
      </c>
      <c r="T348" s="9">
        <v>12.05</v>
      </c>
      <c r="U348" s="12" t="s">
        <v>148</v>
      </c>
      <c r="V348" s="9">
        <v>10.874000000000001</v>
      </c>
      <c r="W348" s="9">
        <v>10.974</v>
      </c>
      <c r="X348" s="9"/>
      <c r="Y348" s="9"/>
      <c r="Z348" s="18" t="str">
        <f t="shared" si="18"/>
        <v>Pathway</v>
      </c>
      <c r="AA348" s="18" t="str">
        <f t="shared" si="19"/>
        <v>Google</v>
      </c>
      <c r="AB348" s="10" t="str">
        <f t="shared" si="20"/>
        <v>Bing</v>
      </c>
      <c r="AC348" s="13" t="s">
        <v>514</v>
      </c>
      <c r="AD348">
        <v>39.895110700099998</v>
      </c>
      <c r="AE348">
        <v>-83.856542364199996</v>
      </c>
      <c r="AF348">
        <v>39.8951860986</v>
      </c>
      <c r="AG348">
        <v>-83.854661749000002</v>
      </c>
    </row>
    <row r="349" spans="1:33" x14ac:dyDescent="0.25">
      <c r="A349" s="12">
        <v>346</v>
      </c>
      <c r="B349" s="9">
        <v>4</v>
      </c>
      <c r="C349" s="9" t="s">
        <v>23</v>
      </c>
      <c r="D349" s="9" t="s">
        <v>1018</v>
      </c>
      <c r="E349" s="9" t="s">
        <v>4</v>
      </c>
      <c r="F349" s="9" t="s">
        <v>10</v>
      </c>
      <c r="G349" s="9" t="s">
        <v>1457</v>
      </c>
      <c r="H349" s="13" t="s">
        <v>569</v>
      </c>
      <c r="I349" s="12">
        <v>120.12</v>
      </c>
      <c r="J349" s="9">
        <v>41.12</v>
      </c>
      <c r="K349" s="9">
        <v>111.94</v>
      </c>
      <c r="L349" s="9">
        <v>70.819999999999993</v>
      </c>
      <c r="M349" s="9">
        <v>6.44</v>
      </c>
      <c r="N349" s="9">
        <v>1.18</v>
      </c>
      <c r="O349" s="9">
        <v>4.72</v>
      </c>
      <c r="P349" s="9">
        <v>3.54</v>
      </c>
      <c r="Q349" s="9">
        <v>28.97</v>
      </c>
      <c r="R349" s="9">
        <v>11.12</v>
      </c>
      <c r="S349" s="9">
        <v>23.13</v>
      </c>
      <c r="T349" s="9">
        <v>12.01</v>
      </c>
      <c r="U349" s="12" t="s">
        <v>54</v>
      </c>
      <c r="V349" s="9">
        <v>10.88</v>
      </c>
      <c r="W349" s="9">
        <v>10.98</v>
      </c>
      <c r="X349" s="9"/>
      <c r="Y349" s="9"/>
      <c r="Z349" s="18" t="str">
        <f t="shared" si="18"/>
        <v>Pathway</v>
      </c>
      <c r="AA349" s="18" t="str">
        <f t="shared" si="19"/>
        <v>Google</v>
      </c>
      <c r="AB349" s="10" t="str">
        <f t="shared" si="20"/>
        <v>Bing</v>
      </c>
      <c r="AC349" s="13" t="s">
        <v>514</v>
      </c>
      <c r="AD349">
        <v>41.045188460799999</v>
      </c>
      <c r="AE349">
        <v>-81.505523600800004</v>
      </c>
      <c r="AF349">
        <v>41.046669582699998</v>
      </c>
      <c r="AG349">
        <v>-81.505474869699995</v>
      </c>
    </row>
    <row r="350" spans="1:33" x14ac:dyDescent="0.25">
      <c r="A350" s="12">
        <v>347</v>
      </c>
      <c r="B350" s="9">
        <v>3</v>
      </c>
      <c r="C350" s="9" t="s">
        <v>51</v>
      </c>
      <c r="D350" s="9" t="s">
        <v>1229</v>
      </c>
      <c r="E350" s="9" t="s">
        <v>4</v>
      </c>
      <c r="F350" s="9" t="s">
        <v>65</v>
      </c>
      <c r="G350" s="9" t="s">
        <v>1457</v>
      </c>
      <c r="H350" s="13" t="s">
        <v>554</v>
      </c>
      <c r="I350" s="12">
        <v>42.24</v>
      </c>
      <c r="J350" s="9">
        <v>12.73</v>
      </c>
      <c r="K350" s="9">
        <v>37.21</v>
      </c>
      <c r="L350" s="9">
        <v>24.48</v>
      </c>
      <c r="M350" s="9">
        <v>3.53</v>
      </c>
      <c r="N350" s="9">
        <v>0.47</v>
      </c>
      <c r="O350" s="9">
        <v>2.2000000000000002</v>
      </c>
      <c r="P350" s="9">
        <v>1.73</v>
      </c>
      <c r="Q350" s="9">
        <v>24.7</v>
      </c>
      <c r="R350" s="9">
        <v>3.54</v>
      </c>
      <c r="S350" s="9">
        <v>15.52</v>
      </c>
      <c r="T350" s="9">
        <v>11.98</v>
      </c>
      <c r="U350" s="12" t="s">
        <v>1280</v>
      </c>
      <c r="V350" s="9">
        <v>12.35</v>
      </c>
      <c r="W350" s="9">
        <v>12.45</v>
      </c>
      <c r="X350" s="9"/>
      <c r="Y350" s="9"/>
      <c r="Z350" s="18" t="str">
        <f t="shared" si="18"/>
        <v>Pathway</v>
      </c>
      <c r="AA350" s="18" t="str">
        <f t="shared" si="19"/>
        <v>Google</v>
      </c>
      <c r="AB350" s="10" t="str">
        <f t="shared" si="20"/>
        <v>Bing</v>
      </c>
      <c r="AC350" s="13" t="s">
        <v>514</v>
      </c>
      <c r="AD350">
        <v>41.403711555599997</v>
      </c>
      <c r="AE350">
        <v>-82.1331733751</v>
      </c>
      <c r="AF350">
        <v>41.403827591599999</v>
      </c>
      <c r="AG350">
        <v>-82.131331479799996</v>
      </c>
    </row>
    <row r="351" spans="1:33" x14ac:dyDescent="0.25">
      <c r="A351" s="12">
        <v>348</v>
      </c>
      <c r="B351" s="9">
        <v>6</v>
      </c>
      <c r="C351" s="9" t="s">
        <v>8</v>
      </c>
      <c r="D351" s="9" t="s">
        <v>1005</v>
      </c>
      <c r="E351" s="9" t="s">
        <v>4</v>
      </c>
      <c r="F351" s="9" t="s">
        <v>13</v>
      </c>
      <c r="G351" s="9" t="s">
        <v>1457</v>
      </c>
      <c r="H351" s="13" t="s">
        <v>1006</v>
      </c>
      <c r="I351" s="12">
        <v>72.27</v>
      </c>
      <c r="J351" s="9">
        <v>91.17</v>
      </c>
      <c r="K351" s="9">
        <v>73.400000000000006</v>
      </c>
      <c r="L351" s="9">
        <v>0</v>
      </c>
      <c r="M351" s="9">
        <v>3.2</v>
      </c>
      <c r="N351" s="9">
        <v>2.44</v>
      </c>
      <c r="O351" s="9">
        <v>3.05</v>
      </c>
      <c r="P351" s="9">
        <v>0.62</v>
      </c>
      <c r="Q351" s="9">
        <v>38.4</v>
      </c>
      <c r="R351" s="9">
        <v>23.56</v>
      </c>
      <c r="S351" s="9">
        <v>35.53</v>
      </c>
      <c r="T351" s="9">
        <v>11.97</v>
      </c>
      <c r="U351" s="12" t="s">
        <v>26</v>
      </c>
      <c r="V351" s="9">
        <v>24.43</v>
      </c>
      <c r="W351" s="9">
        <v>24.53</v>
      </c>
      <c r="X351" s="9"/>
      <c r="Y351" s="9"/>
      <c r="Z351" s="18" t="str">
        <f t="shared" si="18"/>
        <v>Pathway</v>
      </c>
      <c r="AA351" s="18" t="str">
        <f t="shared" si="19"/>
        <v>Google</v>
      </c>
      <c r="AB351" s="10" t="str">
        <f t="shared" si="20"/>
        <v>Bing</v>
      </c>
      <c r="AC351" s="13" t="s">
        <v>514</v>
      </c>
      <c r="AD351">
        <v>40.111506757699999</v>
      </c>
      <c r="AE351">
        <v>-83.004364185</v>
      </c>
      <c r="AF351">
        <v>40.111426862999998</v>
      </c>
      <c r="AG351">
        <v>-83.002459837800004</v>
      </c>
    </row>
    <row r="352" spans="1:33" x14ac:dyDescent="0.25">
      <c r="A352" s="12">
        <v>349</v>
      </c>
      <c r="B352" s="9">
        <v>6</v>
      </c>
      <c r="C352" s="9" t="s">
        <v>8</v>
      </c>
      <c r="D352" s="9" t="s">
        <v>1005</v>
      </c>
      <c r="E352" s="9" t="s">
        <v>4</v>
      </c>
      <c r="F352" s="9" t="s">
        <v>13</v>
      </c>
      <c r="G352" s="9" t="s">
        <v>1457</v>
      </c>
      <c r="H352" s="13" t="s">
        <v>1006</v>
      </c>
      <c r="I352" s="12">
        <v>78.84</v>
      </c>
      <c r="J352" s="9">
        <v>91.17</v>
      </c>
      <c r="K352" s="9">
        <v>79.58</v>
      </c>
      <c r="L352" s="9">
        <v>0</v>
      </c>
      <c r="M352" s="9">
        <v>0</v>
      </c>
      <c r="N352" s="9">
        <v>0</v>
      </c>
      <c r="O352" s="9">
        <v>0</v>
      </c>
      <c r="P352" s="9">
        <v>0</v>
      </c>
      <c r="Q352" s="9">
        <v>38.4</v>
      </c>
      <c r="R352" s="9">
        <v>23.56</v>
      </c>
      <c r="S352" s="9">
        <v>35.53</v>
      </c>
      <c r="T352" s="9">
        <v>11.97</v>
      </c>
      <c r="U352" s="12" t="s">
        <v>26</v>
      </c>
      <c r="V352" s="9">
        <v>23.98</v>
      </c>
      <c r="W352" s="9">
        <v>24.08</v>
      </c>
      <c r="X352" s="9"/>
      <c r="Y352" s="9"/>
      <c r="Z352" s="18" t="str">
        <f t="shared" si="18"/>
        <v>Pathway</v>
      </c>
      <c r="AA352" s="18" t="str">
        <f t="shared" si="19"/>
        <v>Google</v>
      </c>
      <c r="AB352" s="10" t="str">
        <f t="shared" si="20"/>
        <v>Bing</v>
      </c>
      <c r="AC352" s="13" t="s">
        <v>2324</v>
      </c>
      <c r="AD352">
        <v>40.111862607500001</v>
      </c>
      <c r="AE352">
        <v>-83.0129065892</v>
      </c>
      <c r="AF352">
        <v>40.111787445799997</v>
      </c>
      <c r="AG352">
        <v>-83.011025809800003</v>
      </c>
    </row>
    <row r="353" spans="1:33" x14ac:dyDescent="0.25">
      <c r="A353" s="12">
        <v>350</v>
      </c>
      <c r="B353" s="9">
        <v>8</v>
      </c>
      <c r="C353" s="9" t="s">
        <v>11</v>
      </c>
      <c r="D353" s="9" t="s">
        <v>997</v>
      </c>
      <c r="E353" s="9" t="s">
        <v>4</v>
      </c>
      <c r="F353" s="9" t="s">
        <v>10</v>
      </c>
      <c r="G353" s="9" t="s">
        <v>1457</v>
      </c>
      <c r="H353" s="13" t="s">
        <v>558</v>
      </c>
      <c r="I353" s="12">
        <v>94.83</v>
      </c>
      <c r="J353" s="9">
        <v>57.84</v>
      </c>
      <c r="K353" s="9">
        <v>92.02</v>
      </c>
      <c r="L353" s="9">
        <v>34.19</v>
      </c>
      <c r="M353" s="9">
        <v>3.22</v>
      </c>
      <c r="N353" s="9">
        <v>1.72</v>
      </c>
      <c r="O353" s="9">
        <v>2.85</v>
      </c>
      <c r="P353" s="9">
        <v>1.1200000000000001</v>
      </c>
      <c r="Q353" s="9">
        <v>32.19</v>
      </c>
      <c r="R353" s="9">
        <v>16.239999999999998</v>
      </c>
      <c r="S353" s="9">
        <v>28.2</v>
      </c>
      <c r="T353" s="9">
        <v>11.96</v>
      </c>
      <c r="U353" s="12" t="s">
        <v>19</v>
      </c>
      <c r="V353" s="9">
        <v>4.51</v>
      </c>
      <c r="W353" s="9">
        <v>4.6100000000000003</v>
      </c>
      <c r="X353" s="9"/>
      <c r="Y353" s="9"/>
      <c r="Z353" s="18" t="str">
        <f t="shared" si="18"/>
        <v>Pathway</v>
      </c>
      <c r="AA353" s="18" t="str">
        <f t="shared" si="19"/>
        <v>Google</v>
      </c>
      <c r="AB353" s="10" t="str">
        <f t="shared" si="20"/>
        <v>Bing</v>
      </c>
      <c r="AC353" s="13" t="s">
        <v>514</v>
      </c>
      <c r="AD353">
        <v>39.151746796399998</v>
      </c>
      <c r="AE353">
        <v>-84.539789745999997</v>
      </c>
      <c r="AF353">
        <v>39.153081764699998</v>
      </c>
      <c r="AG353">
        <v>-84.539171664799994</v>
      </c>
    </row>
    <row r="354" spans="1:33" x14ac:dyDescent="0.25">
      <c r="A354" s="12">
        <v>351</v>
      </c>
      <c r="B354" s="9">
        <v>12</v>
      </c>
      <c r="C354" s="9" t="s">
        <v>14</v>
      </c>
      <c r="D354" s="9" t="s">
        <v>1011</v>
      </c>
      <c r="E354" s="9" t="s">
        <v>4</v>
      </c>
      <c r="F354" s="9" t="s">
        <v>5</v>
      </c>
      <c r="G354" s="9" t="s">
        <v>1457</v>
      </c>
      <c r="H354" s="13" t="s">
        <v>1012</v>
      </c>
      <c r="I354" s="12">
        <v>82.77</v>
      </c>
      <c r="J354" s="9">
        <v>50.99</v>
      </c>
      <c r="K354" s="9">
        <v>80.739999999999995</v>
      </c>
      <c r="L354" s="9">
        <v>29.75</v>
      </c>
      <c r="M354" s="9">
        <v>3.26</v>
      </c>
      <c r="N354" s="9">
        <v>1.62</v>
      </c>
      <c r="O354" s="9">
        <v>2.91</v>
      </c>
      <c r="P354" s="9">
        <v>1.29</v>
      </c>
      <c r="Q354" s="9">
        <v>29.3</v>
      </c>
      <c r="R354" s="9">
        <v>14.15</v>
      </c>
      <c r="S354" s="9">
        <v>26.1</v>
      </c>
      <c r="T354" s="9">
        <v>11.95</v>
      </c>
      <c r="U354" s="12" t="s">
        <v>18</v>
      </c>
      <c r="V354" s="9">
        <v>7.86</v>
      </c>
      <c r="W354" s="9">
        <v>7.96</v>
      </c>
      <c r="X354" s="9"/>
      <c r="Y354" s="9"/>
      <c r="Z354" s="18" t="str">
        <f t="shared" si="18"/>
        <v>Pathway</v>
      </c>
      <c r="AA354" s="18" t="str">
        <f t="shared" si="19"/>
        <v>Google</v>
      </c>
      <c r="AB354" s="10" t="str">
        <f t="shared" si="20"/>
        <v>Bing</v>
      </c>
      <c r="AC354" s="13" t="s">
        <v>514</v>
      </c>
      <c r="AD354">
        <v>41.420070108200001</v>
      </c>
      <c r="AE354">
        <v>-81.832117154499997</v>
      </c>
      <c r="AF354">
        <v>41.420230479799997</v>
      </c>
      <c r="AG354">
        <v>-81.830166974199997</v>
      </c>
    </row>
    <row r="355" spans="1:33" x14ac:dyDescent="0.25">
      <c r="A355" s="12">
        <v>352</v>
      </c>
      <c r="B355" s="9">
        <v>12</v>
      </c>
      <c r="C355" s="9" t="s">
        <v>14</v>
      </c>
      <c r="D355" s="9" t="s">
        <v>1011</v>
      </c>
      <c r="E355" s="9" t="s">
        <v>4</v>
      </c>
      <c r="F355" s="9" t="s">
        <v>5</v>
      </c>
      <c r="G355" s="9" t="s">
        <v>1457</v>
      </c>
      <c r="H355" s="13" t="s">
        <v>1012</v>
      </c>
      <c r="I355" s="12">
        <v>82.77</v>
      </c>
      <c r="J355" s="9">
        <v>50.99</v>
      </c>
      <c r="K355" s="9">
        <v>80.739999999999995</v>
      </c>
      <c r="L355" s="9">
        <v>29.75</v>
      </c>
      <c r="M355" s="9">
        <v>3.26</v>
      </c>
      <c r="N355" s="9">
        <v>1.62</v>
      </c>
      <c r="O355" s="9">
        <v>2.91</v>
      </c>
      <c r="P355" s="9">
        <v>1.29</v>
      </c>
      <c r="Q355" s="9">
        <v>29.3</v>
      </c>
      <c r="R355" s="9">
        <v>14.15</v>
      </c>
      <c r="S355" s="9">
        <v>26.1</v>
      </c>
      <c r="T355" s="9">
        <v>11.95</v>
      </c>
      <c r="U355" s="12" t="s">
        <v>18</v>
      </c>
      <c r="V355" s="9">
        <v>7.9</v>
      </c>
      <c r="W355" s="9">
        <v>8</v>
      </c>
      <c r="X355" s="9"/>
      <c r="Y355" s="9"/>
      <c r="Z355" s="18" t="str">
        <f t="shared" si="18"/>
        <v>Pathway</v>
      </c>
      <c r="AA355" s="18" t="str">
        <f t="shared" si="19"/>
        <v>Google</v>
      </c>
      <c r="AB355" s="10" t="str">
        <f t="shared" si="20"/>
        <v>Bing</v>
      </c>
      <c r="AC355" s="13" t="s">
        <v>514</v>
      </c>
      <c r="AD355">
        <v>41.420132567400003</v>
      </c>
      <c r="AE355">
        <v>-81.831339011799997</v>
      </c>
      <c r="AF355">
        <v>41.420295734200003</v>
      </c>
      <c r="AG355">
        <v>-81.829385915200007</v>
      </c>
    </row>
    <row r="356" spans="1:33" x14ac:dyDescent="0.25">
      <c r="A356" s="12">
        <v>353</v>
      </c>
      <c r="B356" s="9">
        <v>12</v>
      </c>
      <c r="C356" s="9" t="s">
        <v>14</v>
      </c>
      <c r="D356" s="9" t="s">
        <v>998</v>
      </c>
      <c r="E356" s="9" t="s">
        <v>4</v>
      </c>
      <c r="F356" s="9" t="s">
        <v>13</v>
      </c>
      <c r="G356" s="9" t="s">
        <v>1457</v>
      </c>
      <c r="H356" s="13" t="s">
        <v>549</v>
      </c>
      <c r="I356" s="12">
        <v>85.41</v>
      </c>
      <c r="J356" s="9">
        <v>22.33</v>
      </c>
      <c r="K356" s="9">
        <v>72.400000000000006</v>
      </c>
      <c r="L356" s="9">
        <v>50.07</v>
      </c>
      <c r="M356" s="9">
        <v>0</v>
      </c>
      <c r="N356" s="9">
        <v>0</v>
      </c>
      <c r="O356" s="9">
        <v>0</v>
      </c>
      <c r="P356" s="9">
        <v>0</v>
      </c>
      <c r="Q356" s="9">
        <v>28.8</v>
      </c>
      <c r="R356" s="9">
        <v>6.3</v>
      </c>
      <c r="S356" s="9">
        <v>18.170000000000002</v>
      </c>
      <c r="T356" s="9">
        <v>11.87</v>
      </c>
      <c r="U356" s="12" t="s">
        <v>30</v>
      </c>
      <c r="V356" s="9">
        <v>11.55</v>
      </c>
      <c r="W356" s="9">
        <v>11.65</v>
      </c>
      <c r="X356" s="9"/>
      <c r="Y356" s="9"/>
      <c r="Z356" s="18" t="str">
        <f t="shared" si="18"/>
        <v>Pathway</v>
      </c>
      <c r="AA356" s="18" t="str">
        <f t="shared" si="19"/>
        <v>Google</v>
      </c>
      <c r="AB356" s="10" t="str">
        <f t="shared" si="20"/>
        <v>Bing</v>
      </c>
      <c r="AC356" s="13" t="s">
        <v>514</v>
      </c>
      <c r="AD356">
        <v>41.438276462499999</v>
      </c>
      <c r="AE356">
        <v>-81.807548125500006</v>
      </c>
      <c r="AF356">
        <v>41.438740125300001</v>
      </c>
      <c r="AG356">
        <v>-81.805779699599995</v>
      </c>
    </row>
    <row r="357" spans="1:33" x14ac:dyDescent="0.25">
      <c r="A357" s="12">
        <v>354</v>
      </c>
      <c r="B357" s="9">
        <v>6</v>
      </c>
      <c r="C357" s="9" t="s">
        <v>8</v>
      </c>
      <c r="D357" s="9" t="s">
        <v>1005</v>
      </c>
      <c r="E357" s="9" t="s">
        <v>4</v>
      </c>
      <c r="F357" s="9" t="s">
        <v>5</v>
      </c>
      <c r="G357" s="9" t="s">
        <v>1457</v>
      </c>
      <c r="H357" s="13" t="s">
        <v>1006</v>
      </c>
      <c r="I357" s="12">
        <v>82.77</v>
      </c>
      <c r="J357" s="9">
        <v>51.65</v>
      </c>
      <c r="K357" s="9">
        <v>80.81</v>
      </c>
      <c r="L357" s="9">
        <v>29.16</v>
      </c>
      <c r="M357" s="9">
        <v>0</v>
      </c>
      <c r="N357" s="9">
        <v>0</v>
      </c>
      <c r="O357" s="9">
        <v>0</v>
      </c>
      <c r="P357" s="9">
        <v>0</v>
      </c>
      <c r="Q357" s="9">
        <v>29.3</v>
      </c>
      <c r="R357" s="9">
        <v>14.35</v>
      </c>
      <c r="S357" s="9">
        <v>26.18</v>
      </c>
      <c r="T357" s="9">
        <v>11.83</v>
      </c>
      <c r="U357" s="12" t="s">
        <v>26</v>
      </c>
      <c r="V357" s="9">
        <v>12.56</v>
      </c>
      <c r="W357" s="9">
        <v>12.66</v>
      </c>
      <c r="X357" s="9"/>
      <c r="Y357" s="9"/>
      <c r="Z357" s="18" t="str">
        <f t="shared" si="18"/>
        <v>Pathway</v>
      </c>
      <c r="AA357" s="18" t="str">
        <f t="shared" si="19"/>
        <v>Google</v>
      </c>
      <c r="AB357" s="10" t="str">
        <f t="shared" si="20"/>
        <v>Bing</v>
      </c>
      <c r="AC357" s="13" t="s">
        <v>514</v>
      </c>
      <c r="AD357">
        <v>40.032044587199998</v>
      </c>
      <c r="AE357">
        <v>-83.123549218400001</v>
      </c>
      <c r="AF357">
        <v>40.0335291293</v>
      </c>
      <c r="AG357">
        <v>-83.123946589400006</v>
      </c>
    </row>
    <row r="358" spans="1:33" x14ac:dyDescent="0.25">
      <c r="A358" s="12">
        <v>355</v>
      </c>
      <c r="B358" s="9">
        <v>4</v>
      </c>
      <c r="C358" s="9" t="s">
        <v>23</v>
      </c>
      <c r="D358" s="9" t="s">
        <v>1018</v>
      </c>
      <c r="E358" s="9" t="s">
        <v>4</v>
      </c>
      <c r="F358" s="9" t="s">
        <v>21</v>
      </c>
      <c r="G358" s="9" t="s">
        <v>1457</v>
      </c>
      <c r="H358" s="13" t="s">
        <v>569</v>
      </c>
      <c r="I358" s="12">
        <v>138.41999999999999</v>
      </c>
      <c r="J358" s="9">
        <v>18.07</v>
      </c>
      <c r="K358" s="9">
        <v>110.24</v>
      </c>
      <c r="L358" s="9">
        <v>92.17</v>
      </c>
      <c r="M358" s="9">
        <v>0</v>
      </c>
      <c r="N358" s="9">
        <v>0</v>
      </c>
      <c r="O358" s="9">
        <v>0</v>
      </c>
      <c r="P358" s="9">
        <v>0</v>
      </c>
      <c r="Q358" s="9">
        <v>30.63</v>
      </c>
      <c r="R358" s="9">
        <v>4.75</v>
      </c>
      <c r="S358" s="9">
        <v>16.55</v>
      </c>
      <c r="T358" s="9">
        <v>11.8</v>
      </c>
      <c r="U358" s="12" t="s">
        <v>54</v>
      </c>
      <c r="V358" s="9">
        <v>7.46</v>
      </c>
      <c r="W358" s="9">
        <v>7.56</v>
      </c>
      <c r="X358" s="9"/>
      <c r="Y358" s="9"/>
      <c r="Z358" s="18" t="str">
        <f t="shared" si="18"/>
        <v>Pathway</v>
      </c>
      <c r="AA358" s="18" t="str">
        <f t="shared" si="19"/>
        <v>Google</v>
      </c>
      <c r="AB358" s="10" t="str">
        <f t="shared" si="20"/>
        <v>Bing</v>
      </c>
      <c r="AC358" s="13" t="s">
        <v>1450</v>
      </c>
      <c r="AD358">
        <v>40.997714439500001</v>
      </c>
      <c r="AE358">
        <v>-81.493764972600005</v>
      </c>
      <c r="AF358">
        <v>40.999204076200002</v>
      </c>
      <c r="AG358">
        <v>-81.493816684500004</v>
      </c>
    </row>
    <row r="359" spans="1:33" x14ac:dyDescent="0.25">
      <c r="A359" s="12">
        <v>356</v>
      </c>
      <c r="B359" s="9">
        <v>6</v>
      </c>
      <c r="C359" s="9" t="s">
        <v>8</v>
      </c>
      <c r="D359" s="9" t="s">
        <v>994</v>
      </c>
      <c r="E359" s="9" t="s">
        <v>4</v>
      </c>
      <c r="F359" s="9" t="s">
        <v>10</v>
      </c>
      <c r="G359" s="9" t="s">
        <v>1457</v>
      </c>
      <c r="H359" s="13" t="s">
        <v>551</v>
      </c>
      <c r="I359" s="12">
        <v>75.86</v>
      </c>
      <c r="J359" s="9">
        <v>43.43</v>
      </c>
      <c r="K359" s="9">
        <v>72.67</v>
      </c>
      <c r="L359" s="9">
        <v>29.23</v>
      </c>
      <c r="M359" s="9">
        <v>3.22</v>
      </c>
      <c r="N359" s="9">
        <v>1.25</v>
      </c>
      <c r="O359" s="9">
        <v>2.6</v>
      </c>
      <c r="P359" s="9">
        <v>1.35</v>
      </c>
      <c r="Q359" s="9">
        <v>28.97</v>
      </c>
      <c r="R359" s="9">
        <v>11.82</v>
      </c>
      <c r="S359" s="9">
        <v>23.58</v>
      </c>
      <c r="T359" s="9">
        <v>11.76</v>
      </c>
      <c r="U359" s="12" t="s">
        <v>7</v>
      </c>
      <c r="V359" s="9">
        <v>14.42</v>
      </c>
      <c r="W359" s="9">
        <v>14.52</v>
      </c>
      <c r="X359" s="9"/>
      <c r="Y359" s="9"/>
      <c r="Z359" s="18" t="str">
        <f t="shared" si="18"/>
        <v>Pathway</v>
      </c>
      <c r="AA359" s="18" t="str">
        <f t="shared" si="19"/>
        <v>Google</v>
      </c>
      <c r="AB359" s="10" t="str">
        <f t="shared" si="20"/>
        <v>Bing</v>
      </c>
      <c r="AC359" s="13" t="s">
        <v>514</v>
      </c>
      <c r="AD359">
        <v>39.953888604900001</v>
      </c>
      <c r="AE359">
        <v>-82.991163521199994</v>
      </c>
      <c r="AF359">
        <v>39.9540706955</v>
      </c>
      <c r="AG359">
        <v>-82.989511053499996</v>
      </c>
    </row>
    <row r="360" spans="1:33" x14ac:dyDescent="0.25">
      <c r="A360" s="12">
        <v>357</v>
      </c>
      <c r="B360" s="9">
        <v>6</v>
      </c>
      <c r="C360" s="9" t="s">
        <v>8</v>
      </c>
      <c r="D360" s="9" t="s">
        <v>1005</v>
      </c>
      <c r="E360" s="9" t="s">
        <v>4</v>
      </c>
      <c r="F360" s="9" t="s">
        <v>10</v>
      </c>
      <c r="G360" s="9" t="s">
        <v>1457</v>
      </c>
      <c r="H360" s="13" t="s">
        <v>1006</v>
      </c>
      <c r="I360" s="12">
        <v>104.31</v>
      </c>
      <c r="J360" s="9">
        <v>44.01</v>
      </c>
      <c r="K360" s="9">
        <v>98.44</v>
      </c>
      <c r="L360" s="9">
        <v>54.42</v>
      </c>
      <c r="M360" s="9">
        <v>3.22</v>
      </c>
      <c r="N360" s="9">
        <v>1.27</v>
      </c>
      <c r="O360" s="9">
        <v>2.61</v>
      </c>
      <c r="P360" s="9">
        <v>1.34</v>
      </c>
      <c r="Q360" s="9">
        <v>28.97</v>
      </c>
      <c r="R360" s="9">
        <v>12</v>
      </c>
      <c r="S360" s="9">
        <v>23.69</v>
      </c>
      <c r="T360" s="9">
        <v>11.7</v>
      </c>
      <c r="U360" s="12" t="s">
        <v>26</v>
      </c>
      <c r="V360" s="9">
        <v>39.53</v>
      </c>
      <c r="W360" s="9">
        <v>39.630000000000003</v>
      </c>
      <c r="X360" s="9"/>
      <c r="Y360" s="9"/>
      <c r="Z360" s="18" t="str">
        <f t="shared" si="18"/>
        <v>Pathway</v>
      </c>
      <c r="AA360" s="18" t="str">
        <f t="shared" si="19"/>
        <v>Google</v>
      </c>
      <c r="AB360" s="10" t="str">
        <f t="shared" si="20"/>
        <v>Bing</v>
      </c>
      <c r="AC360" s="13" t="s">
        <v>514</v>
      </c>
      <c r="AD360">
        <v>39.978454025200001</v>
      </c>
      <c r="AE360">
        <v>-82.852777565500006</v>
      </c>
      <c r="AF360">
        <v>39.977271348199999</v>
      </c>
      <c r="AG360">
        <v>-82.851682801099997</v>
      </c>
    </row>
    <row r="361" spans="1:33" x14ac:dyDescent="0.25">
      <c r="A361" s="12">
        <v>358</v>
      </c>
      <c r="B361" s="9">
        <v>4</v>
      </c>
      <c r="C361" s="9" t="s">
        <v>23</v>
      </c>
      <c r="D361" s="9" t="s">
        <v>1017</v>
      </c>
      <c r="E361" s="9" t="s">
        <v>4</v>
      </c>
      <c r="F361" s="9" t="s">
        <v>5</v>
      </c>
      <c r="G361" s="9" t="s">
        <v>1457</v>
      </c>
      <c r="H361" s="13" t="s">
        <v>560</v>
      </c>
      <c r="I361" s="12">
        <v>105.95</v>
      </c>
      <c r="J361" s="9">
        <v>17.260000000000002</v>
      </c>
      <c r="K361" s="9">
        <v>91.06</v>
      </c>
      <c r="L361" s="9">
        <v>73.8</v>
      </c>
      <c r="M361" s="9">
        <v>6.51</v>
      </c>
      <c r="N361" s="9">
        <v>0.51</v>
      </c>
      <c r="O361" s="9">
        <v>3.77</v>
      </c>
      <c r="P361" s="9">
        <v>3.25</v>
      </c>
      <c r="Q361" s="9">
        <v>26.04</v>
      </c>
      <c r="R361" s="9">
        <v>4.4800000000000004</v>
      </c>
      <c r="S361" s="9">
        <v>16.170000000000002</v>
      </c>
      <c r="T361" s="9">
        <v>11.69</v>
      </c>
      <c r="U361" s="12" t="s">
        <v>22</v>
      </c>
      <c r="V361" s="9">
        <v>1.19</v>
      </c>
      <c r="W361" s="9">
        <v>1.29</v>
      </c>
      <c r="X361" s="9"/>
      <c r="Y361" s="9"/>
      <c r="Z361" s="18" t="str">
        <f t="shared" si="18"/>
        <v>Pathway</v>
      </c>
      <c r="AA361" s="18" t="str">
        <f t="shared" si="19"/>
        <v>Google</v>
      </c>
      <c r="AB361" s="10" t="str">
        <f t="shared" si="20"/>
        <v>Bing</v>
      </c>
      <c r="AC361" s="13" t="s">
        <v>514</v>
      </c>
      <c r="AD361">
        <v>41.039893816400003</v>
      </c>
      <c r="AE361">
        <v>-81.665198326199999</v>
      </c>
      <c r="AF361">
        <v>41.039913684299997</v>
      </c>
      <c r="AG361">
        <v>-81.663024162200003</v>
      </c>
    </row>
    <row r="362" spans="1:33" x14ac:dyDescent="0.25">
      <c r="A362" s="12">
        <v>359</v>
      </c>
      <c r="B362" s="9">
        <v>4</v>
      </c>
      <c r="C362" s="9" t="s">
        <v>23</v>
      </c>
      <c r="D362" s="9" t="s">
        <v>1017</v>
      </c>
      <c r="E362" s="9" t="s">
        <v>4</v>
      </c>
      <c r="F362" s="9" t="s">
        <v>10</v>
      </c>
      <c r="G362" s="9" t="s">
        <v>1457</v>
      </c>
      <c r="H362" s="13" t="s">
        <v>560</v>
      </c>
      <c r="I362" s="12">
        <v>116.96</v>
      </c>
      <c r="J362" s="9">
        <v>44.53</v>
      </c>
      <c r="K362" s="9">
        <v>109.98</v>
      </c>
      <c r="L362" s="9">
        <v>65.44</v>
      </c>
      <c r="M362" s="9">
        <v>3.22</v>
      </c>
      <c r="N362" s="9">
        <v>1.29</v>
      </c>
      <c r="O362" s="9">
        <v>2.62</v>
      </c>
      <c r="P362" s="9">
        <v>1.33</v>
      </c>
      <c r="Q362" s="9">
        <v>28.97</v>
      </c>
      <c r="R362" s="9">
        <v>12.15</v>
      </c>
      <c r="S362" s="9">
        <v>23.79</v>
      </c>
      <c r="T362" s="9">
        <v>11.64</v>
      </c>
      <c r="U362" s="12" t="s">
        <v>22</v>
      </c>
      <c r="V362" s="9">
        <v>9.3800000000000008</v>
      </c>
      <c r="W362" s="9">
        <v>9.48</v>
      </c>
      <c r="X362" s="9"/>
      <c r="Y362" s="9"/>
      <c r="Z362" s="18" t="str">
        <f t="shared" si="18"/>
        <v>Pathway</v>
      </c>
      <c r="AA362" s="18" t="str">
        <f t="shared" si="19"/>
        <v>Google</v>
      </c>
      <c r="AB362" s="10" t="str">
        <f t="shared" si="20"/>
        <v>Bing</v>
      </c>
      <c r="AC362" s="13" t="s">
        <v>1450</v>
      </c>
      <c r="AD362">
        <v>41.061858618300001</v>
      </c>
      <c r="AE362">
        <v>-81.546267814700002</v>
      </c>
      <c r="AF362">
        <v>41.061957327599998</v>
      </c>
      <c r="AG362">
        <v>-81.544456894899994</v>
      </c>
    </row>
    <row r="363" spans="1:33" x14ac:dyDescent="0.25">
      <c r="A363" s="12">
        <v>360</v>
      </c>
      <c r="B363" s="9">
        <v>2</v>
      </c>
      <c r="C363" s="9" t="s">
        <v>6</v>
      </c>
      <c r="D363" s="9" t="s">
        <v>1019</v>
      </c>
      <c r="E363" s="9" t="s">
        <v>4</v>
      </c>
      <c r="F363" s="9" t="s">
        <v>65</v>
      </c>
      <c r="G363" s="9" t="s">
        <v>1457</v>
      </c>
      <c r="H363" s="13" t="s">
        <v>584</v>
      </c>
      <c r="I363" s="12">
        <v>56.11</v>
      </c>
      <c r="J363" s="9">
        <v>7.96</v>
      </c>
      <c r="K363" s="9">
        <v>44.22</v>
      </c>
      <c r="L363" s="9">
        <v>36.26</v>
      </c>
      <c r="M363" s="9">
        <v>7.03</v>
      </c>
      <c r="N363" s="9">
        <v>0.28999999999999998</v>
      </c>
      <c r="O363" s="9">
        <v>3.31</v>
      </c>
      <c r="P363" s="9">
        <v>3.02</v>
      </c>
      <c r="Q363" s="9">
        <v>28.11</v>
      </c>
      <c r="R363" s="9">
        <v>2.19</v>
      </c>
      <c r="S363" s="9">
        <v>13.8</v>
      </c>
      <c r="T363" s="9">
        <v>11.61</v>
      </c>
      <c r="U363" s="12" t="s">
        <v>64</v>
      </c>
      <c r="V363" s="9">
        <v>0.53</v>
      </c>
      <c r="W363" s="9">
        <v>0.63</v>
      </c>
      <c r="X363" s="9"/>
      <c r="Y363" s="9"/>
      <c r="Z363" s="18" t="str">
        <f t="shared" si="18"/>
        <v>Pathway</v>
      </c>
      <c r="AA363" s="18" t="str">
        <f t="shared" si="19"/>
        <v>Google</v>
      </c>
      <c r="AB363" s="10" t="str">
        <f t="shared" si="20"/>
        <v>Bing</v>
      </c>
      <c r="AC363" s="13" t="s">
        <v>514</v>
      </c>
      <c r="AD363">
        <v>41.626118911699997</v>
      </c>
      <c r="AE363">
        <v>-83.4770992893</v>
      </c>
      <c r="AF363">
        <v>41.627538515600001</v>
      </c>
      <c r="AG363">
        <v>-83.477529948300003</v>
      </c>
    </row>
    <row r="364" spans="1:33" x14ac:dyDescent="0.25">
      <c r="A364" s="12">
        <v>361</v>
      </c>
      <c r="B364" s="9">
        <v>6</v>
      </c>
      <c r="C364" s="9" t="s">
        <v>8</v>
      </c>
      <c r="D364" s="9" t="s">
        <v>1005</v>
      </c>
      <c r="E364" s="9" t="s">
        <v>4</v>
      </c>
      <c r="F364" s="9" t="s">
        <v>10</v>
      </c>
      <c r="G364" s="9" t="s">
        <v>1457</v>
      </c>
      <c r="H364" s="13" t="s">
        <v>1006</v>
      </c>
      <c r="I364" s="12">
        <v>110.63</v>
      </c>
      <c r="J364" s="9">
        <v>60.07</v>
      </c>
      <c r="K364" s="9">
        <v>106.93</v>
      </c>
      <c r="L364" s="9">
        <v>46.86</v>
      </c>
      <c r="M364" s="9">
        <v>6.44</v>
      </c>
      <c r="N364" s="9">
        <v>1.8</v>
      </c>
      <c r="O364" s="9">
        <v>5.31</v>
      </c>
      <c r="P364" s="9">
        <v>3.52</v>
      </c>
      <c r="Q364" s="9">
        <v>32.19</v>
      </c>
      <c r="R364" s="9">
        <v>16.940000000000001</v>
      </c>
      <c r="S364" s="9">
        <v>28.5</v>
      </c>
      <c r="T364" s="9">
        <v>11.56</v>
      </c>
      <c r="U364" s="12" t="s">
        <v>26</v>
      </c>
      <c r="V364" s="9">
        <v>33.880000000000003</v>
      </c>
      <c r="W364" s="9">
        <v>33.979999999999997</v>
      </c>
      <c r="X364" s="9"/>
      <c r="Y364" s="9"/>
      <c r="Z364" s="18" t="str">
        <f t="shared" si="18"/>
        <v>Pathway</v>
      </c>
      <c r="AA364" s="18" t="str">
        <f t="shared" si="19"/>
        <v>Google</v>
      </c>
      <c r="AB364" s="10" t="str">
        <f t="shared" si="20"/>
        <v>Bing</v>
      </c>
      <c r="AC364" s="13" t="s">
        <v>514</v>
      </c>
      <c r="AD364">
        <v>40.034198704300003</v>
      </c>
      <c r="AE364">
        <v>-82.903196948100003</v>
      </c>
      <c r="AF364">
        <v>40.032772273799999</v>
      </c>
      <c r="AG364">
        <v>-82.903297148999997</v>
      </c>
    </row>
    <row r="365" spans="1:33" x14ac:dyDescent="0.25">
      <c r="A365" s="12">
        <v>362</v>
      </c>
      <c r="B365" s="9">
        <v>6</v>
      </c>
      <c r="C365" s="9" t="s">
        <v>8</v>
      </c>
      <c r="D365" s="9" t="s">
        <v>994</v>
      </c>
      <c r="E365" s="9" t="s">
        <v>4</v>
      </c>
      <c r="F365" s="9" t="s">
        <v>10</v>
      </c>
      <c r="G365" s="9" t="s">
        <v>1457</v>
      </c>
      <c r="H365" s="13" t="s">
        <v>551</v>
      </c>
      <c r="I365" s="12">
        <v>94.83</v>
      </c>
      <c r="J365" s="9">
        <v>45.39</v>
      </c>
      <c r="K365" s="9">
        <v>90.15</v>
      </c>
      <c r="L365" s="9">
        <v>44.76</v>
      </c>
      <c r="M365" s="9">
        <v>0</v>
      </c>
      <c r="N365" s="9">
        <v>0</v>
      </c>
      <c r="O365" s="9">
        <v>0</v>
      </c>
      <c r="P365" s="9">
        <v>0</v>
      </c>
      <c r="Q365" s="9">
        <v>28.97</v>
      </c>
      <c r="R365" s="9">
        <v>12.41</v>
      </c>
      <c r="S365" s="9">
        <v>23.94</v>
      </c>
      <c r="T365" s="9">
        <v>11.53</v>
      </c>
      <c r="U365" s="12" t="s">
        <v>7</v>
      </c>
      <c r="V365" s="9">
        <v>17.190000000000001</v>
      </c>
      <c r="W365" s="9">
        <v>17.29</v>
      </c>
      <c r="X365" s="9"/>
      <c r="Y365" s="9"/>
      <c r="Z365" s="18" t="str">
        <f t="shared" si="18"/>
        <v>Pathway</v>
      </c>
      <c r="AA365" s="18" t="str">
        <f t="shared" si="19"/>
        <v>Google</v>
      </c>
      <c r="AB365" s="10" t="str">
        <f t="shared" si="20"/>
        <v>Bing</v>
      </c>
      <c r="AC365" s="13" t="s">
        <v>514</v>
      </c>
      <c r="AD365">
        <v>39.948344260100001</v>
      </c>
      <c r="AE365">
        <v>-82.943621468299995</v>
      </c>
      <c r="AF365">
        <v>39.946906749699998</v>
      </c>
      <c r="AG365">
        <v>-82.943492955300002</v>
      </c>
    </row>
    <row r="366" spans="1:33" x14ac:dyDescent="0.25">
      <c r="A366" s="12">
        <v>363</v>
      </c>
      <c r="B366" s="9">
        <v>6</v>
      </c>
      <c r="C366" s="9" t="s">
        <v>8</v>
      </c>
      <c r="D366" s="9" t="s">
        <v>994</v>
      </c>
      <c r="E366" s="9" t="s">
        <v>4</v>
      </c>
      <c r="F366" s="9" t="s">
        <v>13</v>
      </c>
      <c r="G366" s="9" t="s">
        <v>1457</v>
      </c>
      <c r="H366" s="13" t="s">
        <v>551</v>
      </c>
      <c r="I366" s="12">
        <v>75.56</v>
      </c>
      <c r="J366" s="9">
        <v>43.71</v>
      </c>
      <c r="K366" s="9">
        <v>71.819999999999993</v>
      </c>
      <c r="L366" s="9">
        <v>28.12</v>
      </c>
      <c r="M366" s="9">
        <v>0</v>
      </c>
      <c r="N366" s="9">
        <v>0</v>
      </c>
      <c r="O366" s="9">
        <v>0</v>
      </c>
      <c r="P366" s="9">
        <v>0</v>
      </c>
      <c r="Q366" s="9">
        <v>28.8</v>
      </c>
      <c r="R366" s="9">
        <v>11.82</v>
      </c>
      <c r="S366" s="9">
        <v>23.32</v>
      </c>
      <c r="T366" s="9">
        <v>11.49</v>
      </c>
      <c r="U366" s="12" t="s">
        <v>7</v>
      </c>
      <c r="V366" s="9">
        <v>13.5</v>
      </c>
      <c r="W366" s="9">
        <v>13.6</v>
      </c>
      <c r="X366" s="9"/>
      <c r="Y366" s="9"/>
      <c r="Z366" s="18" t="str">
        <f t="shared" si="18"/>
        <v>Pathway</v>
      </c>
      <c r="AA366" s="18" t="str">
        <f t="shared" si="19"/>
        <v>Google</v>
      </c>
      <c r="AB366" s="10" t="str">
        <f t="shared" si="20"/>
        <v>Bing</v>
      </c>
      <c r="AC366" s="13" t="s">
        <v>514</v>
      </c>
      <c r="AD366">
        <v>39.953092954799999</v>
      </c>
      <c r="AE366">
        <v>-83.009052949899996</v>
      </c>
      <c r="AF366">
        <v>39.953296670699999</v>
      </c>
      <c r="AG366">
        <v>-83.007117503800004</v>
      </c>
    </row>
    <row r="367" spans="1:33" x14ac:dyDescent="0.25">
      <c r="A367" s="12">
        <v>364</v>
      </c>
      <c r="B367" s="9">
        <v>12</v>
      </c>
      <c r="C367" s="9" t="s">
        <v>14</v>
      </c>
      <c r="D367" s="9" t="s">
        <v>996</v>
      </c>
      <c r="E367" s="9" t="s">
        <v>4</v>
      </c>
      <c r="F367" s="9" t="s">
        <v>10</v>
      </c>
      <c r="G367" s="9" t="s">
        <v>1457</v>
      </c>
      <c r="H367" s="13" t="s">
        <v>554</v>
      </c>
      <c r="I367" s="12">
        <v>126.44</v>
      </c>
      <c r="J367" s="9">
        <v>46.6</v>
      </c>
      <c r="K367" s="9">
        <v>119.05</v>
      </c>
      <c r="L367" s="9">
        <v>72.45</v>
      </c>
      <c r="M367" s="9">
        <v>3.22</v>
      </c>
      <c r="N367" s="9">
        <v>1.36</v>
      </c>
      <c r="O367" s="9">
        <v>2.66</v>
      </c>
      <c r="P367" s="9">
        <v>1.31</v>
      </c>
      <c r="Q367" s="9">
        <v>28.97</v>
      </c>
      <c r="R367" s="9">
        <v>12.78</v>
      </c>
      <c r="S367" s="9">
        <v>24.15</v>
      </c>
      <c r="T367" s="9">
        <v>11.37</v>
      </c>
      <c r="U367" s="12" t="s">
        <v>12</v>
      </c>
      <c r="V367" s="9">
        <v>16.931000000000001</v>
      </c>
      <c r="W367" s="9">
        <v>17.030999999999999</v>
      </c>
      <c r="X367" s="9"/>
      <c r="Y367" s="9"/>
      <c r="Z367" s="18" t="str">
        <f t="shared" si="18"/>
        <v>Pathway</v>
      </c>
      <c r="AA367" s="18" t="str">
        <f t="shared" si="19"/>
        <v>Google</v>
      </c>
      <c r="AB367" s="10" t="str">
        <f t="shared" si="20"/>
        <v>Bing</v>
      </c>
      <c r="AC367" s="13" t="s">
        <v>1450</v>
      </c>
      <c r="AD367">
        <v>41.499570957000003</v>
      </c>
      <c r="AE367">
        <v>-81.671366205699996</v>
      </c>
      <c r="AF367">
        <v>41.500719721599999</v>
      </c>
      <c r="AG367">
        <v>-81.670364822699995</v>
      </c>
    </row>
    <row r="368" spans="1:33" x14ac:dyDescent="0.25">
      <c r="A368" s="12">
        <v>365</v>
      </c>
      <c r="B368" s="9">
        <v>12</v>
      </c>
      <c r="C368" s="9" t="s">
        <v>14</v>
      </c>
      <c r="D368" s="9" t="s">
        <v>996</v>
      </c>
      <c r="E368" s="9" t="s">
        <v>4</v>
      </c>
      <c r="F368" s="9" t="s">
        <v>28</v>
      </c>
      <c r="G368" s="9" t="s">
        <v>1457</v>
      </c>
      <c r="H368" s="13" t="s">
        <v>554</v>
      </c>
      <c r="I368" s="12">
        <v>66.95</v>
      </c>
      <c r="J368" s="9">
        <v>28.23</v>
      </c>
      <c r="K368" s="9">
        <v>59.91</v>
      </c>
      <c r="L368" s="9">
        <v>31.68</v>
      </c>
      <c r="M368" s="9">
        <v>3.46</v>
      </c>
      <c r="N368" s="9">
        <v>0.88</v>
      </c>
      <c r="O368" s="9">
        <v>2.41</v>
      </c>
      <c r="P368" s="9">
        <v>1.54</v>
      </c>
      <c r="Q368" s="9">
        <v>27.65</v>
      </c>
      <c r="R368" s="9">
        <v>8.59</v>
      </c>
      <c r="S368" s="9">
        <v>19.95</v>
      </c>
      <c r="T368" s="9">
        <v>11.36</v>
      </c>
      <c r="U368" s="12" t="s">
        <v>12</v>
      </c>
      <c r="V368" s="9">
        <v>19</v>
      </c>
      <c r="W368" s="9">
        <v>19.100000000000001</v>
      </c>
      <c r="X368" s="9"/>
      <c r="Y368" s="9"/>
      <c r="Z368" s="18" t="str">
        <f t="shared" si="18"/>
        <v>Pathway</v>
      </c>
      <c r="AA368" s="18" t="str">
        <f t="shared" si="19"/>
        <v>Google</v>
      </c>
      <c r="AB368" s="10" t="str">
        <f t="shared" si="20"/>
        <v>Bing</v>
      </c>
      <c r="AC368" s="13" t="s">
        <v>514</v>
      </c>
      <c r="AD368">
        <v>41.5240466658</v>
      </c>
      <c r="AE368">
        <v>-81.663633334599993</v>
      </c>
      <c r="AF368">
        <v>41.524882714100002</v>
      </c>
      <c r="AG368">
        <v>-81.662033552699995</v>
      </c>
    </row>
    <row r="369" spans="1:33" x14ac:dyDescent="0.25">
      <c r="A369" s="12">
        <v>366</v>
      </c>
      <c r="B369" s="9">
        <v>8</v>
      </c>
      <c r="C369" s="9" t="s">
        <v>11</v>
      </c>
      <c r="D369" s="9" t="s">
        <v>997</v>
      </c>
      <c r="E369" s="9" t="s">
        <v>4</v>
      </c>
      <c r="F369" s="9" t="s">
        <v>10</v>
      </c>
      <c r="G369" s="9" t="s">
        <v>1457</v>
      </c>
      <c r="H369" s="13" t="s">
        <v>558</v>
      </c>
      <c r="I369" s="12">
        <v>107.47</v>
      </c>
      <c r="J369" s="9">
        <v>61.27</v>
      </c>
      <c r="K369" s="9">
        <v>104.15</v>
      </c>
      <c r="L369" s="9">
        <v>42.88</v>
      </c>
      <c r="M369" s="9">
        <v>3.22</v>
      </c>
      <c r="N369" s="9">
        <v>1.84</v>
      </c>
      <c r="O369" s="9">
        <v>2.89</v>
      </c>
      <c r="P369" s="9">
        <v>1.05</v>
      </c>
      <c r="Q369" s="9">
        <v>32.19</v>
      </c>
      <c r="R369" s="9">
        <v>17.309999999999999</v>
      </c>
      <c r="S369" s="9">
        <v>28.65</v>
      </c>
      <c r="T369" s="9">
        <v>11.33</v>
      </c>
      <c r="U369" s="12" t="s">
        <v>19</v>
      </c>
      <c r="V369" s="9">
        <v>8.8010000000000002</v>
      </c>
      <c r="W369" s="9">
        <v>8.9009999999999998</v>
      </c>
      <c r="X369" s="9"/>
      <c r="Y369" s="9"/>
      <c r="Z369" s="18" t="str">
        <f t="shared" si="18"/>
        <v>Pathway</v>
      </c>
      <c r="AA369" s="18" t="str">
        <f t="shared" si="19"/>
        <v>Google</v>
      </c>
      <c r="AB369" s="10" t="str">
        <f t="shared" si="20"/>
        <v>Bing</v>
      </c>
      <c r="AC369" s="13" t="s">
        <v>514</v>
      </c>
      <c r="AD369">
        <v>39.186877766400002</v>
      </c>
      <c r="AE369">
        <v>-84.482363634500004</v>
      </c>
      <c r="AF369">
        <v>39.188240666299997</v>
      </c>
      <c r="AG369">
        <v>-84.481806304900005</v>
      </c>
    </row>
    <row r="370" spans="1:33" x14ac:dyDescent="0.25">
      <c r="A370" s="12">
        <v>367</v>
      </c>
      <c r="B370" s="9">
        <v>8</v>
      </c>
      <c r="C370" s="9" t="s">
        <v>11</v>
      </c>
      <c r="D370" s="9" t="s">
        <v>997</v>
      </c>
      <c r="E370" s="9" t="s">
        <v>4</v>
      </c>
      <c r="F370" s="9" t="s">
        <v>10</v>
      </c>
      <c r="G370" s="9" t="s">
        <v>1457</v>
      </c>
      <c r="H370" s="13" t="s">
        <v>558</v>
      </c>
      <c r="I370" s="12">
        <v>107.47</v>
      </c>
      <c r="J370" s="9">
        <v>61.27</v>
      </c>
      <c r="K370" s="9">
        <v>104.15</v>
      </c>
      <c r="L370" s="9">
        <v>42.88</v>
      </c>
      <c r="M370" s="9">
        <v>3.22</v>
      </c>
      <c r="N370" s="9">
        <v>1.84</v>
      </c>
      <c r="O370" s="9">
        <v>2.89</v>
      </c>
      <c r="P370" s="9">
        <v>1.05</v>
      </c>
      <c r="Q370" s="9">
        <v>32.19</v>
      </c>
      <c r="R370" s="9">
        <v>17.309999999999999</v>
      </c>
      <c r="S370" s="9">
        <v>28.65</v>
      </c>
      <c r="T370" s="9">
        <v>11.33</v>
      </c>
      <c r="U370" s="12" t="s">
        <v>19</v>
      </c>
      <c r="V370" s="9">
        <v>8.8849999999999998</v>
      </c>
      <c r="W370" s="9">
        <v>8.9849999999999994</v>
      </c>
      <c r="X370" s="9"/>
      <c r="Y370" s="9"/>
      <c r="Z370" s="18" t="str">
        <f t="shared" si="18"/>
        <v>Pathway</v>
      </c>
      <c r="AA370" s="18" t="str">
        <f t="shared" si="19"/>
        <v>Google</v>
      </c>
      <c r="AB370" s="10" t="str">
        <f t="shared" si="20"/>
        <v>Bing</v>
      </c>
      <c r="AC370" s="13" t="s">
        <v>514</v>
      </c>
      <c r="AD370">
        <v>39.188023085399998</v>
      </c>
      <c r="AE370">
        <v>-84.481897628400006</v>
      </c>
      <c r="AF370">
        <v>39.189356545499997</v>
      </c>
      <c r="AG370">
        <v>-84.481237254000007</v>
      </c>
    </row>
    <row r="371" spans="1:33" x14ac:dyDescent="0.25">
      <c r="A371" s="12">
        <v>368</v>
      </c>
      <c r="B371" s="9">
        <v>8</v>
      </c>
      <c r="C371" s="9" t="s">
        <v>11</v>
      </c>
      <c r="D371" s="9" t="s">
        <v>997</v>
      </c>
      <c r="E371" s="9" t="s">
        <v>4</v>
      </c>
      <c r="F371" s="9" t="s">
        <v>10</v>
      </c>
      <c r="G371" s="9" t="s">
        <v>1457</v>
      </c>
      <c r="H371" s="13" t="s">
        <v>558</v>
      </c>
      <c r="I371" s="12">
        <v>85.35</v>
      </c>
      <c r="J371" s="9">
        <v>61.44</v>
      </c>
      <c r="K371" s="9">
        <v>83.63</v>
      </c>
      <c r="L371" s="9">
        <v>22.19</v>
      </c>
      <c r="M371" s="9">
        <v>6.44</v>
      </c>
      <c r="N371" s="9">
        <v>1.84</v>
      </c>
      <c r="O371" s="9">
        <v>5.35</v>
      </c>
      <c r="P371" s="9">
        <v>3.5</v>
      </c>
      <c r="Q371" s="9">
        <v>32.19</v>
      </c>
      <c r="R371" s="9">
        <v>17.37</v>
      </c>
      <c r="S371" s="9">
        <v>28.67</v>
      </c>
      <c r="T371" s="9">
        <v>11.3</v>
      </c>
      <c r="U371" s="12" t="s">
        <v>19</v>
      </c>
      <c r="V371" s="9">
        <v>9.1859999999999999</v>
      </c>
      <c r="W371" s="9">
        <v>9.2859999999999996</v>
      </c>
      <c r="X371" s="9"/>
      <c r="Y371" s="9"/>
      <c r="Z371" s="18" t="str">
        <f t="shared" si="18"/>
        <v>Pathway</v>
      </c>
      <c r="AA371" s="18" t="str">
        <f t="shared" si="19"/>
        <v>Google</v>
      </c>
      <c r="AB371" s="10" t="str">
        <f t="shared" si="20"/>
        <v>Bing</v>
      </c>
      <c r="AC371" s="13" t="s">
        <v>1450</v>
      </c>
      <c r="AD371">
        <v>39.191592271200001</v>
      </c>
      <c r="AE371">
        <v>-84.478932532599998</v>
      </c>
      <c r="AF371">
        <v>39.192647809100002</v>
      </c>
      <c r="AG371">
        <v>-84.477692062599999</v>
      </c>
    </row>
    <row r="372" spans="1:33" x14ac:dyDescent="0.25">
      <c r="A372" s="12">
        <v>369</v>
      </c>
      <c r="B372" s="9">
        <v>2</v>
      </c>
      <c r="C372" s="9" t="s">
        <v>6</v>
      </c>
      <c r="D372" s="9" t="s">
        <v>1015</v>
      </c>
      <c r="E372" s="9" t="s">
        <v>34</v>
      </c>
      <c r="F372" s="9" t="s">
        <v>79</v>
      </c>
      <c r="G372" s="9" t="s">
        <v>1457</v>
      </c>
      <c r="H372" s="13" t="s">
        <v>1016</v>
      </c>
      <c r="I372" s="12">
        <v>85.38</v>
      </c>
      <c r="J372" s="9">
        <v>26.36</v>
      </c>
      <c r="K372" s="9">
        <v>83.28</v>
      </c>
      <c r="L372" s="9">
        <v>56.92</v>
      </c>
      <c r="M372" s="9">
        <v>0</v>
      </c>
      <c r="N372" s="9">
        <v>0</v>
      </c>
      <c r="O372" s="9">
        <v>0</v>
      </c>
      <c r="P372" s="9">
        <v>0</v>
      </c>
      <c r="Q372" s="9">
        <v>20.04</v>
      </c>
      <c r="R372" s="9">
        <v>7.1</v>
      </c>
      <c r="S372" s="9">
        <v>18.38</v>
      </c>
      <c r="T372" s="9">
        <v>11.28</v>
      </c>
      <c r="U372" s="12" t="s">
        <v>45</v>
      </c>
      <c r="V372" s="9">
        <v>9.0500000000000007</v>
      </c>
      <c r="W372" s="9"/>
      <c r="X372" s="9"/>
      <c r="Y372" s="9" t="s">
        <v>1671</v>
      </c>
      <c r="Z372" s="18" t="str">
        <f t="shared" si="18"/>
        <v>Pathway</v>
      </c>
      <c r="AA372" s="18" t="str">
        <f t="shared" si="19"/>
        <v>Google</v>
      </c>
      <c r="AB372" s="10" t="str">
        <f t="shared" si="20"/>
        <v>Bing</v>
      </c>
      <c r="AC372" s="13" t="s">
        <v>514</v>
      </c>
      <c r="AD372">
        <v>41.6755716009</v>
      </c>
      <c r="AE372">
        <v>-83.694030510299996</v>
      </c>
      <c r="AF372">
        <v>0</v>
      </c>
      <c r="AG372" t="s">
        <v>514</v>
      </c>
    </row>
    <row r="373" spans="1:33" x14ac:dyDescent="0.25">
      <c r="A373" s="12">
        <v>370</v>
      </c>
      <c r="B373" s="9">
        <v>6</v>
      </c>
      <c r="C373" s="9" t="s">
        <v>42</v>
      </c>
      <c r="D373" s="9" t="s">
        <v>548</v>
      </c>
      <c r="E373" s="9" t="s">
        <v>4</v>
      </c>
      <c r="F373" s="9" t="s">
        <v>10</v>
      </c>
      <c r="G373" s="9" t="s">
        <v>1457</v>
      </c>
      <c r="H373" s="13" t="s">
        <v>549</v>
      </c>
      <c r="I373" s="12">
        <v>146.06</v>
      </c>
      <c r="J373" s="9">
        <v>50.95</v>
      </c>
      <c r="K373" s="9">
        <v>137.75</v>
      </c>
      <c r="L373" s="9">
        <v>86.8</v>
      </c>
      <c r="M373" s="9">
        <v>0</v>
      </c>
      <c r="N373" s="9">
        <v>0</v>
      </c>
      <c r="O373" s="9">
        <v>0</v>
      </c>
      <c r="P373" s="9">
        <v>0</v>
      </c>
      <c r="Q373" s="9">
        <v>29.84</v>
      </c>
      <c r="R373" s="9">
        <v>14.11</v>
      </c>
      <c r="S373" s="9">
        <v>25.38</v>
      </c>
      <c r="T373" s="9">
        <v>11.27</v>
      </c>
      <c r="U373" s="12" t="s">
        <v>41</v>
      </c>
      <c r="V373" s="9">
        <v>0.38</v>
      </c>
      <c r="W373" s="9">
        <v>0.48</v>
      </c>
      <c r="X373" s="9"/>
      <c r="Y373" s="9"/>
      <c r="Z373" s="18" t="str">
        <f t="shared" si="18"/>
        <v>Pathway</v>
      </c>
      <c r="AA373" s="18" t="str">
        <f t="shared" si="19"/>
        <v>Google</v>
      </c>
      <c r="AB373" s="10" t="str">
        <f t="shared" si="20"/>
        <v>Bing</v>
      </c>
      <c r="AC373" s="13" t="s">
        <v>514</v>
      </c>
      <c r="AD373">
        <v>40.140463438399998</v>
      </c>
      <c r="AE373">
        <v>-82.971100963799998</v>
      </c>
      <c r="AF373">
        <v>40.141912747399999</v>
      </c>
      <c r="AG373">
        <v>-82.970991162299995</v>
      </c>
    </row>
    <row r="374" spans="1:33" x14ac:dyDescent="0.25">
      <c r="A374" s="12">
        <v>371</v>
      </c>
      <c r="B374" s="9">
        <v>6</v>
      </c>
      <c r="C374" s="9" t="s">
        <v>8</v>
      </c>
      <c r="D374" s="9" t="s">
        <v>614</v>
      </c>
      <c r="E374" s="9" t="s">
        <v>4</v>
      </c>
      <c r="F374" s="9" t="s">
        <v>10</v>
      </c>
      <c r="G374" s="9" t="s">
        <v>1457</v>
      </c>
      <c r="H374" s="13" t="s">
        <v>549</v>
      </c>
      <c r="I374" s="12">
        <v>107.47</v>
      </c>
      <c r="J374" s="9">
        <v>47.42</v>
      </c>
      <c r="K374" s="9">
        <v>102.01</v>
      </c>
      <c r="L374" s="9">
        <v>54.59</v>
      </c>
      <c r="M374" s="9">
        <v>6.44</v>
      </c>
      <c r="N374" s="9">
        <v>1.38</v>
      </c>
      <c r="O374" s="9">
        <v>4.95</v>
      </c>
      <c r="P374" s="9">
        <v>3.57</v>
      </c>
      <c r="Q374" s="9">
        <v>28.97</v>
      </c>
      <c r="R374" s="9">
        <v>13.03</v>
      </c>
      <c r="S374" s="9">
        <v>24.29</v>
      </c>
      <c r="T374" s="9">
        <v>11.26</v>
      </c>
      <c r="U374" s="12" t="s">
        <v>15</v>
      </c>
      <c r="V374" s="9">
        <v>24.41</v>
      </c>
      <c r="W374" s="9">
        <v>24.51</v>
      </c>
      <c r="X374" s="9"/>
      <c r="Y374" s="9"/>
      <c r="Z374" s="18" t="str">
        <f t="shared" si="18"/>
        <v>Pathway</v>
      </c>
      <c r="AA374" s="18" t="str">
        <f t="shared" si="19"/>
        <v>Google</v>
      </c>
      <c r="AB374" s="10" t="str">
        <f t="shared" si="20"/>
        <v>Bing</v>
      </c>
      <c r="AC374" s="13" t="s">
        <v>514</v>
      </c>
      <c r="AD374">
        <v>40.059960131700002</v>
      </c>
      <c r="AE374">
        <v>-82.998309192799994</v>
      </c>
      <c r="AF374">
        <v>40.061330714100002</v>
      </c>
      <c r="AG374">
        <v>-82.997996492400006</v>
      </c>
    </row>
    <row r="375" spans="1:33" x14ac:dyDescent="0.25">
      <c r="A375" s="12">
        <v>372</v>
      </c>
      <c r="B375" s="9">
        <v>12</v>
      </c>
      <c r="C375" s="9" t="s">
        <v>14</v>
      </c>
      <c r="D375" s="9" t="s">
        <v>996</v>
      </c>
      <c r="E375" s="9" t="s">
        <v>4</v>
      </c>
      <c r="F375" s="9" t="s">
        <v>13</v>
      </c>
      <c r="G375" s="9" t="s">
        <v>1457</v>
      </c>
      <c r="H375" s="13" t="s">
        <v>554</v>
      </c>
      <c r="I375" s="12">
        <v>108.41</v>
      </c>
      <c r="J375" s="9">
        <v>47.05</v>
      </c>
      <c r="K375" s="9">
        <v>101.67</v>
      </c>
      <c r="L375" s="9">
        <v>54.62</v>
      </c>
      <c r="M375" s="9">
        <v>3.2</v>
      </c>
      <c r="N375" s="9">
        <v>1.31</v>
      </c>
      <c r="O375" s="9">
        <v>2.62</v>
      </c>
      <c r="P375" s="9">
        <v>1.31</v>
      </c>
      <c r="Q375" s="9">
        <v>28.8</v>
      </c>
      <c r="R375" s="9">
        <v>12.67</v>
      </c>
      <c r="S375" s="9">
        <v>23.83</v>
      </c>
      <c r="T375" s="9">
        <v>11.16</v>
      </c>
      <c r="U375" s="12" t="s">
        <v>12</v>
      </c>
      <c r="V375" s="9">
        <v>23.02</v>
      </c>
      <c r="W375" s="9">
        <v>23.12</v>
      </c>
      <c r="X375" s="9"/>
      <c r="Y375" s="9"/>
      <c r="Z375" s="18" t="str">
        <f t="shared" si="18"/>
        <v>Pathway</v>
      </c>
      <c r="AA375" s="18" t="str">
        <f t="shared" si="19"/>
        <v>Google</v>
      </c>
      <c r="AB375" s="10" t="str">
        <f t="shared" si="20"/>
        <v>Bing</v>
      </c>
      <c r="AC375" s="13" t="s">
        <v>514</v>
      </c>
      <c r="AD375">
        <v>41.5534419727</v>
      </c>
      <c r="AE375">
        <v>-81.598500694500004</v>
      </c>
      <c r="AF375">
        <v>41.554316695899999</v>
      </c>
      <c r="AG375">
        <v>-81.597101384699997</v>
      </c>
    </row>
    <row r="376" spans="1:33" x14ac:dyDescent="0.25">
      <c r="A376" s="12">
        <v>373</v>
      </c>
      <c r="B376" s="9">
        <v>12</v>
      </c>
      <c r="C376" s="9" t="s">
        <v>14</v>
      </c>
      <c r="D376" s="9" t="s">
        <v>1011</v>
      </c>
      <c r="E376" s="9" t="s">
        <v>4</v>
      </c>
      <c r="F376" s="9" t="s">
        <v>13</v>
      </c>
      <c r="G376" s="9" t="s">
        <v>1457</v>
      </c>
      <c r="H376" s="13" t="s">
        <v>1012</v>
      </c>
      <c r="I376" s="12">
        <v>98.55</v>
      </c>
      <c r="J376" s="9">
        <v>47.14</v>
      </c>
      <c r="K376" s="9">
        <v>92.92</v>
      </c>
      <c r="L376" s="9">
        <v>45.78</v>
      </c>
      <c r="M376" s="9">
        <v>3.2</v>
      </c>
      <c r="N376" s="9">
        <v>1.31</v>
      </c>
      <c r="O376" s="9">
        <v>2.62</v>
      </c>
      <c r="P376" s="9">
        <v>1.31</v>
      </c>
      <c r="Q376" s="9">
        <v>28.8</v>
      </c>
      <c r="R376" s="9">
        <v>12.69</v>
      </c>
      <c r="S376" s="9">
        <v>23.84</v>
      </c>
      <c r="T376" s="9">
        <v>11.15</v>
      </c>
      <c r="U376" s="12" t="s">
        <v>18</v>
      </c>
      <c r="V376" s="9">
        <v>12.94</v>
      </c>
      <c r="W376" s="9">
        <v>13.04</v>
      </c>
      <c r="X376" s="9"/>
      <c r="Y376" s="9"/>
      <c r="Z376" s="18" t="str">
        <f t="shared" si="18"/>
        <v>Pathway</v>
      </c>
      <c r="AA376" s="18" t="str">
        <f t="shared" si="19"/>
        <v>Google</v>
      </c>
      <c r="AB376" s="10" t="str">
        <f t="shared" si="20"/>
        <v>Bing</v>
      </c>
      <c r="AC376" s="13" t="s">
        <v>514</v>
      </c>
      <c r="AD376">
        <v>41.421981184700002</v>
      </c>
      <c r="AE376">
        <v>-81.736404833199998</v>
      </c>
      <c r="AF376">
        <v>41.421942822600002</v>
      </c>
      <c r="AG376">
        <v>-81.734448731699999</v>
      </c>
    </row>
    <row r="377" spans="1:33" x14ac:dyDescent="0.25">
      <c r="A377" s="12">
        <v>374</v>
      </c>
      <c r="B377" s="9">
        <v>12</v>
      </c>
      <c r="C377" s="9" t="s">
        <v>14</v>
      </c>
      <c r="D377" s="9" t="s">
        <v>996</v>
      </c>
      <c r="E377" s="9" t="s">
        <v>4</v>
      </c>
      <c r="F377" s="9" t="s">
        <v>28</v>
      </c>
      <c r="G377" s="9" t="s">
        <v>1457</v>
      </c>
      <c r="H377" s="13" t="s">
        <v>554</v>
      </c>
      <c r="I377" s="12">
        <v>73.650000000000006</v>
      </c>
      <c r="J377" s="9">
        <v>32.61</v>
      </c>
      <c r="K377" s="9">
        <v>67.02</v>
      </c>
      <c r="L377" s="9">
        <v>34.42</v>
      </c>
      <c r="M377" s="9">
        <v>0</v>
      </c>
      <c r="N377" s="9">
        <v>0</v>
      </c>
      <c r="O377" s="9">
        <v>0</v>
      </c>
      <c r="P377" s="9">
        <v>0</v>
      </c>
      <c r="Q377" s="9">
        <v>27.65</v>
      </c>
      <c r="R377" s="9">
        <v>10.08</v>
      </c>
      <c r="S377" s="9">
        <v>21.21</v>
      </c>
      <c r="T377" s="9">
        <v>11.13</v>
      </c>
      <c r="U377" s="12" t="s">
        <v>12</v>
      </c>
      <c r="V377" s="9">
        <v>21.55</v>
      </c>
      <c r="W377" s="9">
        <v>21.65</v>
      </c>
      <c r="X377" s="9"/>
      <c r="Y377" s="9"/>
      <c r="Z377" s="18" t="str">
        <f t="shared" si="18"/>
        <v>Pathway</v>
      </c>
      <c r="AA377" s="18" t="str">
        <f t="shared" si="19"/>
        <v>Google</v>
      </c>
      <c r="AB377" s="10" t="str">
        <f t="shared" si="20"/>
        <v>Bing</v>
      </c>
      <c r="AC377" s="13" t="s">
        <v>514</v>
      </c>
      <c r="AD377">
        <v>41.542218692699997</v>
      </c>
      <c r="AE377">
        <v>-81.622321618900003</v>
      </c>
      <c r="AF377">
        <v>41.5430149691</v>
      </c>
      <c r="AG377">
        <v>-81.620724922899996</v>
      </c>
    </row>
    <row r="378" spans="1:33" x14ac:dyDescent="0.25">
      <c r="A378" s="12">
        <v>375</v>
      </c>
      <c r="B378" s="9">
        <v>2</v>
      </c>
      <c r="C378" s="9" t="s">
        <v>6</v>
      </c>
      <c r="D378" s="9" t="s">
        <v>1015</v>
      </c>
      <c r="E378" s="9" t="s">
        <v>4</v>
      </c>
      <c r="F378" s="9" t="s">
        <v>65</v>
      </c>
      <c r="G378" s="9" t="s">
        <v>1457</v>
      </c>
      <c r="H378" s="13" t="s">
        <v>1016</v>
      </c>
      <c r="I378" s="12">
        <v>79.87</v>
      </c>
      <c r="J378" s="9">
        <v>10.18</v>
      </c>
      <c r="K378" s="9">
        <v>65.760000000000005</v>
      </c>
      <c r="L378" s="9">
        <v>55.58</v>
      </c>
      <c r="M378" s="9">
        <v>3.48</v>
      </c>
      <c r="N378" s="9">
        <v>0.37</v>
      </c>
      <c r="O378" s="9">
        <v>1.97</v>
      </c>
      <c r="P378" s="9">
        <v>1.59</v>
      </c>
      <c r="Q378" s="9">
        <v>24.36</v>
      </c>
      <c r="R378" s="9">
        <v>2.81</v>
      </c>
      <c r="S378" s="9">
        <v>13.86</v>
      </c>
      <c r="T378" s="9">
        <v>11.05</v>
      </c>
      <c r="U378" s="12" t="s">
        <v>45</v>
      </c>
      <c r="V378" s="9">
        <v>12.28</v>
      </c>
      <c r="W378" s="9">
        <v>12.38</v>
      </c>
      <c r="X378" s="9"/>
      <c r="Y378" s="9"/>
      <c r="Z378" s="18" t="str">
        <f t="shared" si="18"/>
        <v>Pathway</v>
      </c>
      <c r="AA378" s="18" t="str">
        <f t="shared" si="19"/>
        <v>Google</v>
      </c>
      <c r="AB378" s="10" t="str">
        <f t="shared" si="20"/>
        <v>Bing</v>
      </c>
      <c r="AC378" s="13" t="s">
        <v>514</v>
      </c>
      <c r="AD378">
        <v>41.687981633100001</v>
      </c>
      <c r="AE378">
        <v>-83.646673012999997</v>
      </c>
      <c r="AF378">
        <v>41.688028940899997</v>
      </c>
      <c r="AG378">
        <v>-83.644675896099997</v>
      </c>
    </row>
    <row r="379" spans="1:33" x14ac:dyDescent="0.25">
      <c r="A379" s="12">
        <v>376</v>
      </c>
      <c r="B379" s="9">
        <v>8</v>
      </c>
      <c r="C379" s="9" t="s">
        <v>61</v>
      </c>
      <c r="D379" s="9" t="s">
        <v>1021</v>
      </c>
      <c r="E379" s="9" t="s">
        <v>4</v>
      </c>
      <c r="F379" s="9" t="s">
        <v>28</v>
      </c>
      <c r="G379" s="9" t="s">
        <v>1457</v>
      </c>
      <c r="H379" s="13" t="s">
        <v>558</v>
      </c>
      <c r="I379" s="12">
        <v>69.72</v>
      </c>
      <c r="J379" s="9">
        <v>32.6</v>
      </c>
      <c r="K379" s="9">
        <v>63.77</v>
      </c>
      <c r="L379" s="9">
        <v>31.17</v>
      </c>
      <c r="M379" s="9">
        <v>6.85</v>
      </c>
      <c r="N379" s="9">
        <v>1.03</v>
      </c>
      <c r="O379" s="9">
        <v>4.7300000000000004</v>
      </c>
      <c r="P379" s="9">
        <v>3.7</v>
      </c>
      <c r="Q379" s="9">
        <v>27.4</v>
      </c>
      <c r="R379" s="9">
        <v>10.08</v>
      </c>
      <c r="S379" s="9">
        <v>21.09</v>
      </c>
      <c r="T379" s="9">
        <v>11.01</v>
      </c>
      <c r="U379" s="12" t="s">
        <v>60</v>
      </c>
      <c r="V379" s="9">
        <v>0.3</v>
      </c>
      <c r="W379" s="9">
        <v>0.4</v>
      </c>
      <c r="X379" s="9"/>
      <c r="Y379" s="9"/>
      <c r="Z379" s="18" t="str">
        <f t="shared" si="18"/>
        <v>Pathway</v>
      </c>
      <c r="AA379" s="18" t="str">
        <f t="shared" si="19"/>
        <v>Google</v>
      </c>
      <c r="AB379" s="10" t="str">
        <f t="shared" si="20"/>
        <v>Bing</v>
      </c>
      <c r="AC379" s="13" t="s">
        <v>514</v>
      </c>
      <c r="AD379">
        <v>39.304026475299999</v>
      </c>
      <c r="AE379">
        <v>-84.438015474599993</v>
      </c>
      <c r="AF379">
        <v>39.305399442800002</v>
      </c>
      <c r="AG379">
        <v>-84.437381325100006</v>
      </c>
    </row>
    <row r="380" spans="1:33" x14ac:dyDescent="0.25">
      <c r="A380" s="12">
        <v>377</v>
      </c>
      <c r="B380" s="9">
        <v>6</v>
      </c>
      <c r="C380" s="9" t="s">
        <v>8</v>
      </c>
      <c r="D380" s="9" t="s">
        <v>994</v>
      </c>
      <c r="E380" s="9" t="s">
        <v>4</v>
      </c>
      <c r="F380" s="9" t="s">
        <v>21</v>
      </c>
      <c r="G380" s="9" t="s">
        <v>1457</v>
      </c>
      <c r="H380" s="13" t="s">
        <v>551</v>
      </c>
      <c r="I380" s="12">
        <v>83.7</v>
      </c>
      <c r="J380" s="9">
        <v>23.17</v>
      </c>
      <c r="K380" s="9">
        <v>72.040000000000006</v>
      </c>
      <c r="L380" s="9">
        <v>48.87</v>
      </c>
      <c r="M380" s="9">
        <v>0</v>
      </c>
      <c r="N380" s="9">
        <v>0</v>
      </c>
      <c r="O380" s="9">
        <v>0</v>
      </c>
      <c r="P380" s="9">
        <v>0</v>
      </c>
      <c r="Q380" s="9">
        <v>27.22</v>
      </c>
      <c r="R380" s="9">
        <v>6.22</v>
      </c>
      <c r="S380" s="9">
        <v>17.22</v>
      </c>
      <c r="T380" s="9">
        <v>11</v>
      </c>
      <c r="U380" s="12" t="s">
        <v>7</v>
      </c>
      <c r="V380" s="9">
        <v>9.83</v>
      </c>
      <c r="W380" s="9">
        <v>9.93</v>
      </c>
      <c r="X380" s="9"/>
      <c r="Y380" s="9"/>
      <c r="Z380" s="18" t="str">
        <f t="shared" si="18"/>
        <v>Pathway</v>
      </c>
      <c r="AA380" s="18" t="str">
        <f t="shared" si="19"/>
        <v>Google</v>
      </c>
      <c r="AB380" s="10" t="str">
        <f t="shared" si="20"/>
        <v>Bing</v>
      </c>
      <c r="AC380" s="13" t="s">
        <v>514</v>
      </c>
      <c r="AD380">
        <v>39.968847459999999</v>
      </c>
      <c r="AE380">
        <v>-83.066581018999997</v>
      </c>
      <c r="AF380">
        <v>39.9682759429</v>
      </c>
      <c r="AG380">
        <v>-83.064911862900004</v>
      </c>
    </row>
    <row r="381" spans="1:33" x14ac:dyDescent="0.25">
      <c r="A381" s="12">
        <v>378</v>
      </c>
      <c r="B381" s="9">
        <v>8</v>
      </c>
      <c r="C381" s="9" t="s">
        <v>11</v>
      </c>
      <c r="D381" s="9" t="s">
        <v>997</v>
      </c>
      <c r="E381" s="9" t="s">
        <v>4</v>
      </c>
      <c r="F381" s="9" t="s">
        <v>21</v>
      </c>
      <c r="G381" s="9" t="s">
        <v>1457</v>
      </c>
      <c r="H381" s="13" t="s">
        <v>558</v>
      </c>
      <c r="I381" s="12">
        <v>90.13</v>
      </c>
      <c r="J381" s="9">
        <v>23.15</v>
      </c>
      <c r="K381" s="9">
        <v>77.23</v>
      </c>
      <c r="L381" s="9">
        <v>54.08</v>
      </c>
      <c r="M381" s="9">
        <v>0</v>
      </c>
      <c r="N381" s="9">
        <v>0</v>
      </c>
      <c r="O381" s="9">
        <v>0</v>
      </c>
      <c r="P381" s="9">
        <v>0</v>
      </c>
      <c r="Q381" s="9">
        <v>27.22</v>
      </c>
      <c r="R381" s="9">
        <v>6.22</v>
      </c>
      <c r="S381" s="9">
        <v>17.21</v>
      </c>
      <c r="T381" s="9">
        <v>10.99</v>
      </c>
      <c r="U381" s="12" t="s">
        <v>19</v>
      </c>
      <c r="V381" s="9">
        <v>5.66</v>
      </c>
      <c r="W381" s="9">
        <v>5.76</v>
      </c>
      <c r="X381" s="9"/>
      <c r="Y381" s="9"/>
      <c r="Z381" s="18" t="str">
        <f t="shared" si="18"/>
        <v>Pathway</v>
      </c>
      <c r="AA381" s="18" t="str">
        <f t="shared" si="19"/>
        <v>Google</v>
      </c>
      <c r="AB381" s="10" t="str">
        <f t="shared" si="20"/>
        <v>Bing</v>
      </c>
      <c r="AC381" s="13" t="s">
        <v>514</v>
      </c>
      <c r="AD381">
        <v>39.160850861500002</v>
      </c>
      <c r="AE381">
        <v>-84.523199202300006</v>
      </c>
      <c r="AF381">
        <v>39.161485832499999</v>
      </c>
      <c r="AG381">
        <v>-84.521504296900005</v>
      </c>
    </row>
    <row r="382" spans="1:33" x14ac:dyDescent="0.25">
      <c r="A382" s="12">
        <v>379</v>
      </c>
      <c r="B382" s="9">
        <v>12</v>
      </c>
      <c r="C382" s="9" t="s">
        <v>14</v>
      </c>
      <c r="D382" s="9" t="s">
        <v>1000</v>
      </c>
      <c r="E382" s="9" t="s">
        <v>4</v>
      </c>
      <c r="F382" s="9" t="s">
        <v>28</v>
      </c>
      <c r="G382" s="9" t="s">
        <v>1457</v>
      </c>
      <c r="H382" s="13" t="s">
        <v>571</v>
      </c>
      <c r="I382" s="12">
        <v>83.69</v>
      </c>
      <c r="J382" s="9">
        <v>34.799999999999997</v>
      </c>
      <c r="K382" s="9">
        <v>76.22</v>
      </c>
      <c r="L382" s="9">
        <v>41.42</v>
      </c>
      <c r="M382" s="9">
        <v>3.46</v>
      </c>
      <c r="N382" s="9">
        <v>1.1100000000000001</v>
      </c>
      <c r="O382" s="9">
        <v>2.64</v>
      </c>
      <c r="P382" s="9">
        <v>1.53</v>
      </c>
      <c r="Q382" s="9">
        <v>27.65</v>
      </c>
      <c r="R382" s="9">
        <v>10.83</v>
      </c>
      <c r="S382" s="9">
        <v>21.77</v>
      </c>
      <c r="T382" s="9">
        <v>10.93</v>
      </c>
      <c r="U382" s="12" t="s">
        <v>27</v>
      </c>
      <c r="V382" s="9">
        <v>9.77</v>
      </c>
      <c r="W382" s="9">
        <v>9.8699999999999992</v>
      </c>
      <c r="X382" s="9"/>
      <c r="Y382" s="9"/>
      <c r="Z382" s="18" t="str">
        <f t="shared" si="18"/>
        <v>Pathway</v>
      </c>
      <c r="AA382" s="18" t="str">
        <f t="shared" si="19"/>
        <v>Google</v>
      </c>
      <c r="AB382" s="10" t="str">
        <f t="shared" si="20"/>
        <v>Bing</v>
      </c>
      <c r="AC382" s="13" t="s">
        <v>514</v>
      </c>
      <c r="AD382">
        <v>41.486620236199997</v>
      </c>
      <c r="AE382">
        <v>-81.486628358999994</v>
      </c>
      <c r="AF382">
        <v>41.488046389200001</v>
      </c>
      <c r="AG382">
        <v>-81.486587035499994</v>
      </c>
    </row>
    <row r="383" spans="1:33" x14ac:dyDescent="0.25">
      <c r="A383" s="12">
        <v>380</v>
      </c>
      <c r="B383" s="9">
        <v>12</v>
      </c>
      <c r="C383" s="9" t="s">
        <v>14</v>
      </c>
      <c r="D383" s="9" t="s">
        <v>1000</v>
      </c>
      <c r="E383" s="9" t="s">
        <v>4</v>
      </c>
      <c r="F383" s="9" t="s">
        <v>28</v>
      </c>
      <c r="G383" s="9" t="s">
        <v>1457</v>
      </c>
      <c r="H383" s="13" t="s">
        <v>571</v>
      </c>
      <c r="I383" s="12">
        <v>83.69</v>
      </c>
      <c r="J383" s="9">
        <v>34.799999999999997</v>
      </c>
      <c r="K383" s="9">
        <v>76.22</v>
      </c>
      <c r="L383" s="9">
        <v>41.42</v>
      </c>
      <c r="M383" s="9">
        <v>3.46</v>
      </c>
      <c r="N383" s="9">
        <v>1.1100000000000001</v>
      </c>
      <c r="O383" s="9">
        <v>2.64</v>
      </c>
      <c r="P383" s="9">
        <v>1.53</v>
      </c>
      <c r="Q383" s="9">
        <v>27.65</v>
      </c>
      <c r="R383" s="9">
        <v>10.83</v>
      </c>
      <c r="S383" s="9">
        <v>21.77</v>
      </c>
      <c r="T383" s="9">
        <v>10.93</v>
      </c>
      <c r="U383" s="12" t="s">
        <v>27</v>
      </c>
      <c r="V383" s="9">
        <v>9.9700000000000006</v>
      </c>
      <c r="W383" s="9">
        <v>10.07</v>
      </c>
      <c r="X383" s="9"/>
      <c r="Y383" s="9"/>
      <c r="Z383" s="18" t="str">
        <f t="shared" si="18"/>
        <v>Pathway</v>
      </c>
      <c r="AA383" s="18" t="str">
        <f t="shared" si="19"/>
        <v>Google</v>
      </c>
      <c r="AB383" s="10" t="str">
        <f t="shared" si="20"/>
        <v>Bing</v>
      </c>
      <c r="AC383" s="13" t="s">
        <v>1450</v>
      </c>
      <c r="AD383">
        <v>41.489472540500003</v>
      </c>
      <c r="AE383">
        <v>-81.486545710300007</v>
      </c>
      <c r="AF383">
        <v>41.490898690100003</v>
      </c>
      <c r="AG383">
        <v>-81.486504383300002</v>
      </c>
    </row>
    <row r="384" spans="1:33" x14ac:dyDescent="0.25">
      <c r="A384" s="12">
        <v>381</v>
      </c>
      <c r="B384" s="9">
        <v>8</v>
      </c>
      <c r="C384" s="9" t="s">
        <v>11</v>
      </c>
      <c r="D384" s="9" t="s">
        <v>995</v>
      </c>
      <c r="E384" s="9" t="s">
        <v>4</v>
      </c>
      <c r="F384" s="9" t="s">
        <v>21</v>
      </c>
      <c r="G384" s="9" t="s">
        <v>1457</v>
      </c>
      <c r="H384" s="13" t="s">
        <v>549</v>
      </c>
      <c r="I384" s="12">
        <v>135.19999999999999</v>
      </c>
      <c r="J384" s="9">
        <v>22.39</v>
      </c>
      <c r="K384" s="9">
        <v>112.87</v>
      </c>
      <c r="L384" s="9">
        <v>90.48</v>
      </c>
      <c r="M384" s="9">
        <v>0</v>
      </c>
      <c r="N384" s="9">
        <v>0</v>
      </c>
      <c r="O384" s="9">
        <v>0</v>
      </c>
      <c r="P384" s="9">
        <v>0</v>
      </c>
      <c r="Q384" s="9">
        <v>27.22</v>
      </c>
      <c r="R384" s="9">
        <v>6</v>
      </c>
      <c r="S384" s="9">
        <v>16.91</v>
      </c>
      <c r="T384" s="9">
        <v>10.92</v>
      </c>
      <c r="U384" s="12" t="s">
        <v>9</v>
      </c>
      <c r="V384" s="9">
        <v>12.92</v>
      </c>
      <c r="W384" s="9">
        <v>13.02</v>
      </c>
      <c r="X384" s="9"/>
      <c r="Y384" s="9"/>
      <c r="Z384" s="18" t="str">
        <f t="shared" si="18"/>
        <v>Pathway</v>
      </c>
      <c r="AA384" s="18" t="str">
        <f t="shared" si="19"/>
        <v>Google</v>
      </c>
      <c r="AB384" s="10" t="str">
        <f t="shared" si="20"/>
        <v>Bing</v>
      </c>
      <c r="AC384" s="13" t="s">
        <v>514</v>
      </c>
      <c r="AD384">
        <v>39.2076841051</v>
      </c>
      <c r="AE384">
        <v>-84.371338067799996</v>
      </c>
      <c r="AF384">
        <v>39.209104688700002</v>
      </c>
      <c r="AG384">
        <v>-84.371007179000003</v>
      </c>
    </row>
    <row r="385" spans="1:33" x14ac:dyDescent="0.25">
      <c r="A385" s="12">
        <v>382</v>
      </c>
      <c r="B385" s="9">
        <v>4</v>
      </c>
      <c r="C385" s="9" t="s">
        <v>38</v>
      </c>
      <c r="D385" s="9" t="s">
        <v>596</v>
      </c>
      <c r="E385" s="9" t="s">
        <v>4</v>
      </c>
      <c r="F385" s="9" t="s">
        <v>10</v>
      </c>
      <c r="G385" s="9" t="s">
        <v>1457</v>
      </c>
      <c r="H385" s="13" t="s">
        <v>569</v>
      </c>
      <c r="I385" s="12">
        <v>68.23</v>
      </c>
      <c r="J385" s="9">
        <v>31.24</v>
      </c>
      <c r="K385" s="9">
        <v>63.23</v>
      </c>
      <c r="L385" s="9">
        <v>31.99</v>
      </c>
      <c r="M385" s="9">
        <v>0</v>
      </c>
      <c r="N385" s="9">
        <v>0</v>
      </c>
      <c r="O385" s="9">
        <v>0</v>
      </c>
      <c r="P385" s="9">
        <v>0</v>
      </c>
      <c r="Q385" s="9">
        <v>26.55</v>
      </c>
      <c r="R385" s="9">
        <v>8.1999999999999993</v>
      </c>
      <c r="S385" s="9">
        <v>19.12</v>
      </c>
      <c r="T385" s="9">
        <v>10.92</v>
      </c>
      <c r="U385" s="12" t="s">
        <v>37</v>
      </c>
      <c r="V385" s="9">
        <v>14.43</v>
      </c>
      <c r="W385" s="9">
        <v>14.53</v>
      </c>
      <c r="X385" s="9"/>
      <c r="Y385" s="9"/>
      <c r="Z385" s="18" t="str">
        <f t="shared" si="18"/>
        <v>Pathway</v>
      </c>
      <c r="AA385" s="18" t="str">
        <f t="shared" si="19"/>
        <v>Google</v>
      </c>
      <c r="AB385" s="10" t="str">
        <f t="shared" si="20"/>
        <v>Bing</v>
      </c>
      <c r="AC385" s="13" t="s">
        <v>514</v>
      </c>
      <c r="AD385">
        <v>40.852680310799997</v>
      </c>
      <c r="AE385">
        <v>-81.413330281200004</v>
      </c>
      <c r="AF385">
        <v>40.853745202900001</v>
      </c>
      <c r="AG385">
        <v>-81.414742735000004</v>
      </c>
    </row>
    <row r="386" spans="1:33" x14ac:dyDescent="0.25">
      <c r="A386" s="12">
        <v>383</v>
      </c>
      <c r="B386" s="9">
        <v>12</v>
      </c>
      <c r="C386" s="9" t="s">
        <v>14</v>
      </c>
      <c r="D386" s="9" t="s">
        <v>1011</v>
      </c>
      <c r="E386" s="9" t="s">
        <v>4</v>
      </c>
      <c r="F386" s="9" t="s">
        <v>28</v>
      </c>
      <c r="G386" s="9" t="s">
        <v>1457</v>
      </c>
      <c r="H386" s="13" t="s">
        <v>1012</v>
      </c>
      <c r="I386" s="12">
        <v>80.34</v>
      </c>
      <c r="J386" s="9">
        <v>35.42</v>
      </c>
      <c r="K386" s="9">
        <v>73.58</v>
      </c>
      <c r="L386" s="9">
        <v>38.159999999999997</v>
      </c>
      <c r="M386" s="9">
        <v>0</v>
      </c>
      <c r="N386" s="9">
        <v>0</v>
      </c>
      <c r="O386" s="9">
        <v>0</v>
      </c>
      <c r="P386" s="9">
        <v>0</v>
      </c>
      <c r="Q386" s="9">
        <v>27.65</v>
      </c>
      <c r="R386" s="9">
        <v>11.05</v>
      </c>
      <c r="S386" s="9">
        <v>21.91</v>
      </c>
      <c r="T386" s="9">
        <v>10.87</v>
      </c>
      <c r="U386" s="12" t="s">
        <v>18</v>
      </c>
      <c r="V386" s="9">
        <v>20.95</v>
      </c>
      <c r="W386" s="9">
        <v>21.05</v>
      </c>
      <c r="X386" s="9"/>
      <c r="Y386" s="9"/>
      <c r="Z386" s="18" t="str">
        <f t="shared" si="18"/>
        <v>Pathway</v>
      </c>
      <c r="AA386" s="18" t="str">
        <f t="shared" si="19"/>
        <v>Google</v>
      </c>
      <c r="AB386" s="10" t="str">
        <f t="shared" si="20"/>
        <v>Bing</v>
      </c>
      <c r="AC386" s="13" t="s">
        <v>2324</v>
      </c>
      <c r="AD386">
        <v>41.418986249900001</v>
      </c>
      <c r="AE386">
        <v>-81.591200922300004</v>
      </c>
      <c r="AF386">
        <v>41.419894594699997</v>
      </c>
      <c r="AG386">
        <v>-81.589654937099994</v>
      </c>
    </row>
    <row r="387" spans="1:33" x14ac:dyDescent="0.25">
      <c r="A387" s="12">
        <v>384</v>
      </c>
      <c r="B387" s="9">
        <v>8</v>
      </c>
      <c r="C387" s="9" t="s">
        <v>11</v>
      </c>
      <c r="D387" s="9" t="s">
        <v>995</v>
      </c>
      <c r="E387" s="9" t="s">
        <v>4</v>
      </c>
      <c r="F387" s="9" t="s">
        <v>28</v>
      </c>
      <c r="G387" s="9" t="s">
        <v>1457</v>
      </c>
      <c r="H387" s="13" t="s">
        <v>549</v>
      </c>
      <c r="I387" s="12">
        <v>83.69</v>
      </c>
      <c r="J387" s="9">
        <v>35.5</v>
      </c>
      <c r="K387" s="9">
        <v>76.45</v>
      </c>
      <c r="L387" s="9">
        <v>40.950000000000003</v>
      </c>
      <c r="M387" s="9">
        <v>3.46</v>
      </c>
      <c r="N387" s="9">
        <v>1.1299999999999999</v>
      </c>
      <c r="O387" s="9">
        <v>2.66</v>
      </c>
      <c r="P387" s="9">
        <v>1.52</v>
      </c>
      <c r="Q387" s="9">
        <v>27.65</v>
      </c>
      <c r="R387" s="9">
        <v>11.07</v>
      </c>
      <c r="S387" s="9">
        <v>21.93</v>
      </c>
      <c r="T387" s="9">
        <v>10.86</v>
      </c>
      <c r="U387" s="12" t="s">
        <v>9</v>
      </c>
      <c r="V387" s="9">
        <v>3.42</v>
      </c>
      <c r="W387" s="9">
        <v>3.52</v>
      </c>
      <c r="X387" s="9"/>
      <c r="Y387" s="9"/>
      <c r="Z387" s="18" t="str">
        <f t="shared" si="18"/>
        <v>Pathway</v>
      </c>
      <c r="AA387" s="18" t="str">
        <f t="shared" si="19"/>
        <v>Google</v>
      </c>
      <c r="AB387" s="10" t="str">
        <f t="shared" si="20"/>
        <v>Bing</v>
      </c>
      <c r="AC387" s="13" t="s">
        <v>514</v>
      </c>
      <c r="AD387">
        <v>39.129109735</v>
      </c>
      <c r="AE387">
        <v>-84.495983784000003</v>
      </c>
      <c r="AF387">
        <v>39.130429886599998</v>
      </c>
      <c r="AG387">
        <v>-84.495305343699997</v>
      </c>
    </row>
    <row r="388" spans="1:33" x14ac:dyDescent="0.25">
      <c r="A388" s="12">
        <v>385</v>
      </c>
      <c r="B388" s="9">
        <v>12</v>
      </c>
      <c r="C388" s="9" t="s">
        <v>14</v>
      </c>
      <c r="D388" s="9" t="s">
        <v>996</v>
      </c>
      <c r="E388" s="9" t="s">
        <v>4</v>
      </c>
      <c r="F388" s="9" t="s">
        <v>13</v>
      </c>
      <c r="G388" s="9" t="s">
        <v>1457</v>
      </c>
      <c r="H388" s="13" t="s">
        <v>554</v>
      </c>
      <c r="I388" s="12">
        <v>85.41</v>
      </c>
      <c r="J388" s="9">
        <v>49.77</v>
      </c>
      <c r="K388" s="9">
        <v>81.69</v>
      </c>
      <c r="L388" s="9">
        <v>31.92</v>
      </c>
      <c r="M388" s="9">
        <v>0</v>
      </c>
      <c r="N388" s="9">
        <v>0</v>
      </c>
      <c r="O388" s="9">
        <v>0</v>
      </c>
      <c r="P388" s="9">
        <v>0</v>
      </c>
      <c r="Q388" s="9">
        <v>28.8</v>
      </c>
      <c r="R388" s="9">
        <v>13.35</v>
      </c>
      <c r="S388" s="9">
        <v>24.21</v>
      </c>
      <c r="T388" s="9">
        <v>10.86</v>
      </c>
      <c r="U388" s="12" t="s">
        <v>12</v>
      </c>
      <c r="V388" s="9">
        <v>21.37</v>
      </c>
      <c r="W388" s="9">
        <v>21.47</v>
      </c>
      <c r="X388" s="9"/>
      <c r="Y388" s="9"/>
      <c r="Z388" s="18" t="str">
        <f t="shared" si="18"/>
        <v>Pathway</v>
      </c>
      <c r="AA388" s="18" t="str">
        <f t="shared" si="19"/>
        <v>Google</v>
      </c>
      <c r="AB388" s="10" t="str">
        <f t="shared" si="20"/>
        <v>Bing</v>
      </c>
      <c r="AC388" s="13" t="s">
        <v>514</v>
      </c>
      <c r="AD388">
        <v>41.540790537299998</v>
      </c>
      <c r="AE388">
        <v>-81.625198896900002</v>
      </c>
      <c r="AF388">
        <v>41.541583965699999</v>
      </c>
      <c r="AG388">
        <v>-81.623600424100005</v>
      </c>
    </row>
    <row r="389" spans="1:33" x14ac:dyDescent="0.25">
      <c r="A389" s="12">
        <v>386</v>
      </c>
      <c r="B389" s="9">
        <v>12</v>
      </c>
      <c r="C389" s="9" t="s">
        <v>69</v>
      </c>
      <c r="D389" s="9" t="s">
        <v>1023</v>
      </c>
      <c r="E389" s="9" t="s">
        <v>4</v>
      </c>
      <c r="F389" s="9" t="s">
        <v>10</v>
      </c>
      <c r="G389" s="9" t="s">
        <v>1457</v>
      </c>
      <c r="H389" s="13" t="s">
        <v>556</v>
      </c>
      <c r="I389" s="12">
        <v>101.27</v>
      </c>
      <c r="J389" s="9">
        <v>18.05</v>
      </c>
      <c r="K389" s="9">
        <v>84.33</v>
      </c>
      <c r="L389" s="9">
        <v>66.28</v>
      </c>
      <c r="M389" s="9">
        <v>3.11</v>
      </c>
      <c r="N389" s="9">
        <v>0.47</v>
      </c>
      <c r="O389" s="9">
        <v>1.69</v>
      </c>
      <c r="P389" s="9">
        <v>1.21</v>
      </c>
      <c r="Q389" s="9">
        <v>28.02</v>
      </c>
      <c r="R389" s="9">
        <v>4.46</v>
      </c>
      <c r="S389" s="9">
        <v>15.3</v>
      </c>
      <c r="T389" s="9">
        <v>10.84</v>
      </c>
      <c r="U389" s="12" t="s">
        <v>87</v>
      </c>
      <c r="V389" s="9">
        <v>6.84</v>
      </c>
      <c r="W389" s="9">
        <v>6.94</v>
      </c>
      <c r="X389" s="9"/>
      <c r="Y389" s="9"/>
      <c r="Z389" s="18" t="str">
        <f t="shared" ref="Z389:Z452" si="21">IF(LEFT(U389,1)="S",IF(RIGHT(U389,1)="C",HYPERLINK("http://pathweb.pathwayservices.com/ohiopublic/?nlfid='"&amp;U389&amp;"'&amp;logpoint="&amp;V389,"Pathway"),"Not Available"),"Not Available")</f>
        <v>Pathway</v>
      </c>
      <c r="AA389" s="18" t="str">
        <f t="shared" ref="AA389:AA452" si="22">IF(AF389=0,HYPERLINK(CONCATENATE("http://maps.google.com/maps?q=",+AD389,",+",+AE389,"+(Intersection)&amp;iwloc=A&amp;hl=en"),"Google"),HYPERLINK(CONCATENATE("http://maps.google.com/maps?f=q&amp;source=s_q&amp;hl=en&amp;geocode=&amp;q=",AD389,",+",AE389,"+(",H389,"  SLM ",V389,")+to:",AF389,",+",AG389,"+(",H389," SLM ",W389,")&amp;t=m"),"Google"))</f>
        <v>Google</v>
      </c>
      <c r="AB389" s="10" t="str">
        <f t="shared" ref="AB389:AB452" si="23">IF(AF389=0,HYPERLINK(CONCATENATE("http://bing.com/maps/default.aspx?rtop=1~0&amp;rtp=pos.",AD389,"_",AE389,"_",Y389),"Bing"),HYPERLINK(CONCATENATE("http://bing.com/maps/default.aspx?rtop=1~0&amp;rtp=pos.",AD389,"_",AE389,"_(",H389,"  SLM ",V389,"~pos.",AF389,"_",AG389,"_",H389,"  SLM ",W389,")"),"Bing"))</f>
        <v>Bing</v>
      </c>
      <c r="AC389" s="13" t="s">
        <v>514</v>
      </c>
      <c r="AD389">
        <v>41.663348062300003</v>
      </c>
      <c r="AE389">
        <v>-81.380090293099997</v>
      </c>
      <c r="AF389">
        <v>41.664408368399997</v>
      </c>
      <c r="AG389">
        <v>-81.378737427100006</v>
      </c>
    </row>
    <row r="390" spans="1:33" x14ac:dyDescent="0.25">
      <c r="A390" s="12">
        <v>387</v>
      </c>
      <c r="B390" s="9">
        <v>1</v>
      </c>
      <c r="C390" s="9" t="s">
        <v>71</v>
      </c>
      <c r="D390" s="9" t="s">
        <v>581</v>
      </c>
      <c r="E390" s="9" t="s">
        <v>4</v>
      </c>
      <c r="F390" s="9" t="s">
        <v>5</v>
      </c>
      <c r="G390" s="9" t="s">
        <v>1457</v>
      </c>
      <c r="H390" s="13" t="s">
        <v>558</v>
      </c>
      <c r="I390" s="12">
        <v>86.08</v>
      </c>
      <c r="J390" s="9">
        <v>8.3800000000000008</v>
      </c>
      <c r="K390" s="9">
        <v>63.29</v>
      </c>
      <c r="L390" s="9">
        <v>54.9</v>
      </c>
      <c r="M390" s="9">
        <v>0</v>
      </c>
      <c r="N390" s="9">
        <v>0</v>
      </c>
      <c r="O390" s="9">
        <v>0</v>
      </c>
      <c r="P390" s="9">
        <v>0</v>
      </c>
      <c r="Q390" s="9">
        <v>32.549999999999997</v>
      </c>
      <c r="R390" s="9">
        <v>2.08</v>
      </c>
      <c r="S390" s="9">
        <v>12.9</v>
      </c>
      <c r="T390" s="9">
        <v>10.82</v>
      </c>
      <c r="U390" s="12" t="s">
        <v>70</v>
      </c>
      <c r="V390" s="9">
        <v>15.465</v>
      </c>
      <c r="W390" s="9">
        <v>15.565</v>
      </c>
      <c r="X390" s="9"/>
      <c r="Y390" s="9"/>
      <c r="Z390" s="18" t="str">
        <f t="shared" si="21"/>
        <v>Pathway</v>
      </c>
      <c r="AA390" s="18" t="str">
        <f t="shared" si="22"/>
        <v>Google</v>
      </c>
      <c r="AB390" s="10" t="str">
        <f t="shared" si="23"/>
        <v>Bing</v>
      </c>
      <c r="AC390" s="13" t="s">
        <v>514</v>
      </c>
      <c r="AD390">
        <v>41.029294191799998</v>
      </c>
      <c r="AE390">
        <v>-83.672855113500006</v>
      </c>
      <c r="AF390">
        <v>41.030731755600002</v>
      </c>
      <c r="AG390">
        <v>-83.672827346600002</v>
      </c>
    </row>
    <row r="391" spans="1:33" x14ac:dyDescent="0.25">
      <c r="A391" s="12">
        <v>388</v>
      </c>
      <c r="B391" s="9">
        <v>12</v>
      </c>
      <c r="C391" s="9" t="s">
        <v>14</v>
      </c>
      <c r="D391" s="9" t="s">
        <v>1011</v>
      </c>
      <c r="E391" s="9" t="s">
        <v>4</v>
      </c>
      <c r="F391" s="9" t="s">
        <v>13</v>
      </c>
      <c r="G391" s="9" t="s">
        <v>1457</v>
      </c>
      <c r="H391" s="13" t="s">
        <v>1012</v>
      </c>
      <c r="I391" s="12">
        <v>200.39</v>
      </c>
      <c r="J391" s="9">
        <v>67.489999999999995</v>
      </c>
      <c r="K391" s="9">
        <v>189.87</v>
      </c>
      <c r="L391" s="9">
        <v>122.38</v>
      </c>
      <c r="M391" s="9">
        <v>0</v>
      </c>
      <c r="N391" s="9">
        <v>0</v>
      </c>
      <c r="O391" s="9">
        <v>0</v>
      </c>
      <c r="P391" s="9">
        <v>0</v>
      </c>
      <c r="Q391" s="9">
        <v>32</v>
      </c>
      <c r="R391" s="9">
        <v>17.77</v>
      </c>
      <c r="S391" s="9">
        <v>28.57</v>
      </c>
      <c r="T391" s="9">
        <v>10.8</v>
      </c>
      <c r="U391" s="12" t="s">
        <v>18</v>
      </c>
      <c r="V391" s="9">
        <v>23.370999999999999</v>
      </c>
      <c r="W391" s="9">
        <v>23.471</v>
      </c>
      <c r="X391" s="9"/>
      <c r="Y391" s="9"/>
      <c r="Z391" s="18" t="str">
        <f t="shared" si="21"/>
        <v>Pathway</v>
      </c>
      <c r="AA391" s="18" t="str">
        <f t="shared" si="22"/>
        <v>Google</v>
      </c>
      <c r="AB391" s="10" t="str">
        <f t="shared" si="23"/>
        <v>Bing</v>
      </c>
      <c r="AC391" s="13" t="s">
        <v>514</v>
      </c>
      <c r="AD391">
        <v>41.424794860900001</v>
      </c>
      <c r="AE391">
        <v>-81.546664258099995</v>
      </c>
      <c r="AF391">
        <v>41.424798014799997</v>
      </c>
      <c r="AG391">
        <v>-81.544784166499994</v>
      </c>
    </row>
    <row r="392" spans="1:33" x14ac:dyDescent="0.25">
      <c r="A392" s="12">
        <v>389</v>
      </c>
      <c r="B392" s="9">
        <v>12</v>
      </c>
      <c r="C392" s="9" t="s">
        <v>14</v>
      </c>
      <c r="D392" s="9" t="s">
        <v>1000</v>
      </c>
      <c r="E392" s="9" t="s">
        <v>34</v>
      </c>
      <c r="F392" s="9" t="s">
        <v>35</v>
      </c>
      <c r="G392" s="9" t="s">
        <v>1457</v>
      </c>
      <c r="H392" s="13" t="s">
        <v>571</v>
      </c>
      <c r="I392" s="12">
        <v>101.9</v>
      </c>
      <c r="J392" s="9">
        <v>14.18</v>
      </c>
      <c r="K392" s="9">
        <v>99.74</v>
      </c>
      <c r="L392" s="9">
        <v>85.57</v>
      </c>
      <c r="M392" s="9">
        <v>0</v>
      </c>
      <c r="N392" s="9">
        <v>0</v>
      </c>
      <c r="O392" s="9">
        <v>0</v>
      </c>
      <c r="P392" s="9">
        <v>0</v>
      </c>
      <c r="Q392" s="9">
        <v>15.38</v>
      </c>
      <c r="R392" s="9">
        <v>3.77</v>
      </c>
      <c r="S392" s="9">
        <v>14.52</v>
      </c>
      <c r="T392" s="9">
        <v>10.75</v>
      </c>
      <c r="U392" s="12" t="s">
        <v>27</v>
      </c>
      <c r="V392" s="9">
        <v>13.16</v>
      </c>
      <c r="W392" s="9"/>
      <c r="X392" s="9"/>
      <c r="Y392" s="9" t="s">
        <v>1672</v>
      </c>
      <c r="Z392" s="18" t="str">
        <f t="shared" si="21"/>
        <v>Pathway</v>
      </c>
      <c r="AA392" s="18" t="str">
        <f t="shared" si="22"/>
        <v>Google</v>
      </c>
      <c r="AB392" s="10" t="str">
        <f t="shared" si="23"/>
        <v>Bing</v>
      </c>
      <c r="AC392" s="13" t="s">
        <v>514</v>
      </c>
      <c r="AD392">
        <v>41.520267438899999</v>
      </c>
      <c r="AE392">
        <v>-81.445019740800007</v>
      </c>
      <c r="AF392">
        <v>0</v>
      </c>
      <c r="AG392" t="s">
        <v>514</v>
      </c>
    </row>
    <row r="393" spans="1:33" x14ac:dyDescent="0.25">
      <c r="A393" s="12">
        <v>390</v>
      </c>
      <c r="B393" s="9">
        <v>4</v>
      </c>
      <c r="C393" s="9" t="s">
        <v>86</v>
      </c>
      <c r="D393" s="9" t="s">
        <v>674</v>
      </c>
      <c r="E393" s="9" t="s">
        <v>4</v>
      </c>
      <c r="F393" s="9" t="s">
        <v>65</v>
      </c>
      <c r="G393" s="9" t="s">
        <v>1457</v>
      </c>
      <c r="H393" s="13" t="s">
        <v>675</v>
      </c>
      <c r="I393" s="12">
        <v>77.16</v>
      </c>
      <c r="J393" s="9">
        <v>9.33</v>
      </c>
      <c r="K393" s="9">
        <v>62.34</v>
      </c>
      <c r="L393" s="9">
        <v>53.01</v>
      </c>
      <c r="M393" s="9">
        <v>7.03</v>
      </c>
      <c r="N393" s="9">
        <v>0.34</v>
      </c>
      <c r="O393" s="9">
        <v>3.61</v>
      </c>
      <c r="P393" s="9">
        <v>3.27</v>
      </c>
      <c r="Q393" s="9">
        <v>24.61</v>
      </c>
      <c r="R393" s="9">
        <v>2.58</v>
      </c>
      <c r="S393" s="9">
        <v>13.33</v>
      </c>
      <c r="T393" s="9">
        <v>10.75</v>
      </c>
      <c r="U393" s="12" t="s">
        <v>85</v>
      </c>
      <c r="V393" s="9">
        <v>3.97</v>
      </c>
      <c r="W393" s="9">
        <v>4.07</v>
      </c>
      <c r="X393" s="9"/>
      <c r="Y393" s="9"/>
      <c r="Z393" s="18" t="str">
        <f t="shared" si="21"/>
        <v>Pathway</v>
      </c>
      <c r="AA393" s="18" t="str">
        <f t="shared" si="22"/>
        <v>Google</v>
      </c>
      <c r="AB393" s="10" t="str">
        <f t="shared" si="23"/>
        <v>Bing</v>
      </c>
      <c r="AC393" s="13" t="s">
        <v>514</v>
      </c>
      <c r="AD393">
        <v>41.106322550999998</v>
      </c>
      <c r="AE393">
        <v>-80.685944441100006</v>
      </c>
      <c r="AF393">
        <v>41.105576274900002</v>
      </c>
      <c r="AG393">
        <v>-80.684343055799999</v>
      </c>
    </row>
    <row r="394" spans="1:33" x14ac:dyDescent="0.25">
      <c r="A394" s="12">
        <v>391</v>
      </c>
      <c r="B394" s="9">
        <v>8</v>
      </c>
      <c r="C394" s="9" t="s">
        <v>61</v>
      </c>
      <c r="D394" s="9" t="s">
        <v>1021</v>
      </c>
      <c r="E394" s="9" t="s">
        <v>4</v>
      </c>
      <c r="F394" s="9" t="s">
        <v>13</v>
      </c>
      <c r="G394" s="9" t="s">
        <v>1457</v>
      </c>
      <c r="H394" s="13" t="s">
        <v>558</v>
      </c>
      <c r="I394" s="12">
        <v>107.02</v>
      </c>
      <c r="J394" s="9">
        <v>49.76</v>
      </c>
      <c r="K394" s="9">
        <v>101.11</v>
      </c>
      <c r="L394" s="9">
        <v>51.35</v>
      </c>
      <c r="M394" s="9">
        <v>0</v>
      </c>
      <c r="N394" s="9">
        <v>0</v>
      </c>
      <c r="O394" s="9">
        <v>0</v>
      </c>
      <c r="P394" s="9">
        <v>0</v>
      </c>
      <c r="Q394" s="9">
        <v>28.45</v>
      </c>
      <c r="R394" s="9">
        <v>13.35</v>
      </c>
      <c r="S394" s="9">
        <v>24</v>
      </c>
      <c r="T394" s="9">
        <v>10.65</v>
      </c>
      <c r="U394" s="12" t="s">
        <v>60</v>
      </c>
      <c r="V394" s="9">
        <v>1.45</v>
      </c>
      <c r="W394" s="9">
        <v>1.55</v>
      </c>
      <c r="X394" s="9"/>
      <c r="Y394" s="9"/>
      <c r="Z394" s="18" t="str">
        <f t="shared" si="21"/>
        <v>Pathway</v>
      </c>
      <c r="AA394" s="18" t="str">
        <f t="shared" si="22"/>
        <v>Google</v>
      </c>
      <c r="AB394" s="10" t="str">
        <f t="shared" si="23"/>
        <v>Bing</v>
      </c>
      <c r="AC394" s="13" t="s">
        <v>514</v>
      </c>
      <c r="AD394">
        <v>39.318617032399999</v>
      </c>
      <c r="AE394">
        <v>-84.427688175100002</v>
      </c>
      <c r="AF394">
        <v>39.319754316699999</v>
      </c>
      <c r="AG394">
        <v>-84.426512505800005</v>
      </c>
    </row>
    <row r="395" spans="1:33" x14ac:dyDescent="0.25">
      <c r="A395" s="12">
        <v>392</v>
      </c>
      <c r="B395" s="9">
        <v>6</v>
      </c>
      <c r="C395" s="9" t="s">
        <v>8</v>
      </c>
      <c r="D395" s="9" t="s">
        <v>1005</v>
      </c>
      <c r="E395" s="9" t="s">
        <v>4</v>
      </c>
      <c r="F395" s="9" t="s">
        <v>28</v>
      </c>
      <c r="G395" s="9" t="s">
        <v>1457</v>
      </c>
      <c r="H395" s="13" t="s">
        <v>1006</v>
      </c>
      <c r="I395" s="12">
        <v>76.989999999999995</v>
      </c>
      <c r="J395" s="9">
        <v>37.61</v>
      </c>
      <c r="K395" s="9">
        <v>71.36</v>
      </c>
      <c r="L395" s="9">
        <v>33.75</v>
      </c>
      <c r="M395" s="9">
        <v>0</v>
      </c>
      <c r="N395" s="9">
        <v>0</v>
      </c>
      <c r="O395" s="9">
        <v>0</v>
      </c>
      <c r="P395" s="9">
        <v>0</v>
      </c>
      <c r="Q395" s="9">
        <v>27.65</v>
      </c>
      <c r="R395" s="9">
        <v>11.81</v>
      </c>
      <c r="S395" s="9">
        <v>22.41</v>
      </c>
      <c r="T395" s="9">
        <v>10.61</v>
      </c>
      <c r="U395" s="12" t="s">
        <v>26</v>
      </c>
      <c r="V395" s="9">
        <v>21.93</v>
      </c>
      <c r="W395" s="9">
        <v>22.03</v>
      </c>
      <c r="X395" s="9"/>
      <c r="Y395" s="9"/>
      <c r="Z395" s="18" t="str">
        <f t="shared" si="21"/>
        <v>Pathway</v>
      </c>
      <c r="AA395" s="18" t="str">
        <f t="shared" si="22"/>
        <v>Google</v>
      </c>
      <c r="AB395" s="10" t="str">
        <f t="shared" si="23"/>
        <v>Bing</v>
      </c>
      <c r="AC395" s="13" t="s">
        <v>514</v>
      </c>
      <c r="AD395">
        <v>40.111625449599998</v>
      </c>
      <c r="AE395">
        <v>-83.051841432900005</v>
      </c>
      <c r="AF395">
        <v>40.111777577600002</v>
      </c>
      <c r="AG395">
        <v>-83.049949892100003</v>
      </c>
    </row>
    <row r="396" spans="1:33" x14ac:dyDescent="0.25">
      <c r="A396" s="12">
        <v>393</v>
      </c>
      <c r="B396" s="9">
        <v>6</v>
      </c>
      <c r="C396" s="9" t="s">
        <v>8</v>
      </c>
      <c r="D396" s="9" t="s">
        <v>1005</v>
      </c>
      <c r="E396" s="9" t="s">
        <v>4</v>
      </c>
      <c r="F396" s="9" t="s">
        <v>13</v>
      </c>
      <c r="G396" s="9" t="s">
        <v>1457</v>
      </c>
      <c r="H396" s="13" t="s">
        <v>1006</v>
      </c>
      <c r="I396" s="12">
        <v>75.56</v>
      </c>
      <c r="J396" s="9">
        <v>68.760000000000005</v>
      </c>
      <c r="K396" s="9">
        <v>75.03</v>
      </c>
      <c r="L396" s="9">
        <v>6.27</v>
      </c>
      <c r="M396" s="9">
        <v>3.2</v>
      </c>
      <c r="N396" s="9">
        <v>1.87</v>
      </c>
      <c r="O396" s="9">
        <v>2.88</v>
      </c>
      <c r="P396" s="9">
        <v>1.01</v>
      </c>
      <c r="Q396" s="9">
        <v>32</v>
      </c>
      <c r="R396" s="9">
        <v>18.079999999999998</v>
      </c>
      <c r="S396" s="9">
        <v>28.69</v>
      </c>
      <c r="T396" s="9">
        <v>10.61</v>
      </c>
      <c r="U396" s="12" t="s">
        <v>26</v>
      </c>
      <c r="V396" s="9">
        <v>25.96</v>
      </c>
      <c r="W396" s="9">
        <v>26.06</v>
      </c>
      <c r="X396" s="9"/>
      <c r="Y396" s="9"/>
      <c r="Z396" s="18" t="str">
        <f t="shared" si="21"/>
        <v>Pathway</v>
      </c>
      <c r="AA396" s="18" t="str">
        <f t="shared" si="22"/>
        <v>Google</v>
      </c>
      <c r="AB396" s="10" t="str">
        <f t="shared" si="23"/>
        <v>Bing</v>
      </c>
      <c r="AC396" s="13" t="s">
        <v>514</v>
      </c>
      <c r="AD396">
        <v>40.110272606700001</v>
      </c>
      <c r="AE396">
        <v>-82.975448951199994</v>
      </c>
      <c r="AF396">
        <v>40.110098132200001</v>
      </c>
      <c r="AG396">
        <v>-82.973757098700005</v>
      </c>
    </row>
    <row r="397" spans="1:33" x14ac:dyDescent="0.25">
      <c r="A397" s="12">
        <v>394</v>
      </c>
      <c r="B397" s="9">
        <v>6</v>
      </c>
      <c r="C397" s="9" t="s">
        <v>8</v>
      </c>
      <c r="D397" s="9" t="s">
        <v>1005</v>
      </c>
      <c r="E397" s="9" t="s">
        <v>4</v>
      </c>
      <c r="F397" s="9" t="s">
        <v>28</v>
      </c>
      <c r="G397" s="9" t="s">
        <v>1457</v>
      </c>
      <c r="H397" s="13" t="s">
        <v>1006</v>
      </c>
      <c r="I397" s="12">
        <v>43.52</v>
      </c>
      <c r="J397" s="9">
        <v>37.61</v>
      </c>
      <c r="K397" s="9">
        <v>42.67</v>
      </c>
      <c r="L397" s="9">
        <v>5.0599999999999996</v>
      </c>
      <c r="M397" s="9">
        <v>0</v>
      </c>
      <c r="N397" s="9">
        <v>0</v>
      </c>
      <c r="O397" s="9">
        <v>0</v>
      </c>
      <c r="P397" s="9">
        <v>0</v>
      </c>
      <c r="Q397" s="9">
        <v>27.65</v>
      </c>
      <c r="R397" s="9">
        <v>11.81</v>
      </c>
      <c r="S397" s="9">
        <v>22.41</v>
      </c>
      <c r="T397" s="9">
        <v>10.61</v>
      </c>
      <c r="U397" s="12" t="s">
        <v>26</v>
      </c>
      <c r="V397" s="9">
        <v>20.93</v>
      </c>
      <c r="W397" s="9">
        <v>21.03</v>
      </c>
      <c r="X397" s="9"/>
      <c r="Y397" s="9"/>
      <c r="Z397" s="18" t="str">
        <f t="shared" si="21"/>
        <v>Pathway</v>
      </c>
      <c r="AA397" s="18" t="str">
        <f t="shared" si="22"/>
        <v>Google</v>
      </c>
      <c r="AB397" s="10" t="str">
        <f t="shared" si="23"/>
        <v>Bing</v>
      </c>
      <c r="AC397" s="13" t="s">
        <v>514</v>
      </c>
      <c r="AD397">
        <v>40.110190848899997</v>
      </c>
      <c r="AE397">
        <v>-83.070767929400006</v>
      </c>
      <c r="AF397">
        <v>40.110337652299997</v>
      </c>
      <c r="AG397">
        <v>-83.068875354100001</v>
      </c>
    </row>
    <row r="398" spans="1:33" x14ac:dyDescent="0.25">
      <c r="A398" s="12">
        <v>395</v>
      </c>
      <c r="B398" s="9">
        <v>6</v>
      </c>
      <c r="C398" s="9" t="s">
        <v>8</v>
      </c>
      <c r="D398" s="9" t="s">
        <v>1035</v>
      </c>
      <c r="E398" s="9" t="s">
        <v>4</v>
      </c>
      <c r="F398" s="9" t="s">
        <v>10</v>
      </c>
      <c r="G398" s="9" t="s">
        <v>1457</v>
      </c>
      <c r="H398" s="13" t="s">
        <v>1036</v>
      </c>
      <c r="I398" s="12">
        <v>82.19</v>
      </c>
      <c r="J398" s="9">
        <v>29.03</v>
      </c>
      <c r="K398" s="9">
        <v>74.709999999999994</v>
      </c>
      <c r="L398" s="9">
        <v>45.68</v>
      </c>
      <c r="M398" s="9">
        <v>0</v>
      </c>
      <c r="N398" s="9">
        <v>0</v>
      </c>
      <c r="O398" s="9">
        <v>0</v>
      </c>
      <c r="P398" s="9">
        <v>0</v>
      </c>
      <c r="Q398" s="9">
        <v>25.76</v>
      </c>
      <c r="R398" s="9">
        <v>7.56</v>
      </c>
      <c r="S398" s="9">
        <v>18.16</v>
      </c>
      <c r="T398" s="9">
        <v>10.6</v>
      </c>
      <c r="U398" s="12" t="s">
        <v>16</v>
      </c>
      <c r="V398" s="9">
        <v>3.21</v>
      </c>
      <c r="W398" s="9">
        <v>3.31</v>
      </c>
      <c r="X398" s="9"/>
      <c r="Y398" s="9"/>
      <c r="Z398" s="18" t="str">
        <f t="shared" si="21"/>
        <v>Pathway</v>
      </c>
      <c r="AA398" s="18" t="str">
        <f t="shared" si="22"/>
        <v>Google</v>
      </c>
      <c r="AB398" s="10" t="str">
        <f t="shared" si="23"/>
        <v>Bing</v>
      </c>
      <c r="AC398" s="13" t="s">
        <v>514</v>
      </c>
      <c r="AD398">
        <v>39.973270433800003</v>
      </c>
      <c r="AE398">
        <v>-83.008708842100006</v>
      </c>
      <c r="AF398">
        <v>39.973165141999999</v>
      </c>
      <c r="AG398">
        <v>-83.006972815099999</v>
      </c>
    </row>
    <row r="399" spans="1:33" x14ac:dyDescent="0.25">
      <c r="A399" s="12">
        <v>396</v>
      </c>
      <c r="B399" s="9">
        <v>6</v>
      </c>
      <c r="C399" s="9" t="s">
        <v>8</v>
      </c>
      <c r="D399" s="9" t="s">
        <v>1035</v>
      </c>
      <c r="E399" s="9" t="s">
        <v>4</v>
      </c>
      <c r="F399" s="9" t="s">
        <v>10</v>
      </c>
      <c r="G399" s="9" t="s">
        <v>1457</v>
      </c>
      <c r="H399" s="13" t="s">
        <v>1036</v>
      </c>
      <c r="I399" s="12">
        <v>69.540000000000006</v>
      </c>
      <c r="J399" s="9">
        <v>29.03</v>
      </c>
      <c r="K399" s="9">
        <v>63.85</v>
      </c>
      <c r="L399" s="9">
        <v>34.81</v>
      </c>
      <c r="M399" s="9">
        <v>0</v>
      </c>
      <c r="N399" s="9">
        <v>0</v>
      </c>
      <c r="O399" s="9">
        <v>0</v>
      </c>
      <c r="P399" s="9">
        <v>0</v>
      </c>
      <c r="Q399" s="9">
        <v>25.76</v>
      </c>
      <c r="R399" s="9">
        <v>7.56</v>
      </c>
      <c r="S399" s="9">
        <v>18.16</v>
      </c>
      <c r="T399" s="9">
        <v>10.6</v>
      </c>
      <c r="U399" s="12" t="s">
        <v>16</v>
      </c>
      <c r="V399" s="9">
        <v>2.8109999999999999</v>
      </c>
      <c r="W399" s="9">
        <v>2.911</v>
      </c>
      <c r="X399" s="9"/>
      <c r="Y399" s="9"/>
      <c r="Z399" s="18" t="str">
        <f t="shared" si="21"/>
        <v>Pathway</v>
      </c>
      <c r="AA399" s="18" t="str">
        <f t="shared" si="22"/>
        <v>Google</v>
      </c>
      <c r="AB399" s="10" t="str">
        <f t="shared" si="23"/>
        <v>Bing</v>
      </c>
      <c r="AC399" s="13" t="s">
        <v>514</v>
      </c>
      <c r="AD399">
        <v>39.972365240000002</v>
      </c>
      <c r="AE399">
        <v>-83.015859622099995</v>
      </c>
      <c r="AF399">
        <v>39.973172547099999</v>
      </c>
      <c r="AG399">
        <v>-83.014187896699994</v>
      </c>
    </row>
    <row r="400" spans="1:33" x14ac:dyDescent="0.25">
      <c r="A400" s="12">
        <v>397</v>
      </c>
      <c r="B400" s="9">
        <v>6</v>
      </c>
      <c r="C400" s="9" t="s">
        <v>8</v>
      </c>
      <c r="D400" s="9" t="s">
        <v>1038</v>
      </c>
      <c r="E400" s="9" t="s">
        <v>4</v>
      </c>
      <c r="F400" s="9" t="s">
        <v>10</v>
      </c>
      <c r="G400" s="9" t="s">
        <v>1457</v>
      </c>
      <c r="H400" s="13" t="s">
        <v>751</v>
      </c>
      <c r="I400" s="12">
        <v>53.74</v>
      </c>
      <c r="J400" s="9">
        <v>29.76</v>
      </c>
      <c r="K400" s="9">
        <v>50.44</v>
      </c>
      <c r="L400" s="9">
        <v>20.67</v>
      </c>
      <c r="M400" s="9">
        <v>0</v>
      </c>
      <c r="N400" s="9">
        <v>0</v>
      </c>
      <c r="O400" s="9">
        <v>0</v>
      </c>
      <c r="P400" s="9">
        <v>0</v>
      </c>
      <c r="Q400" s="9">
        <v>25.76</v>
      </c>
      <c r="R400" s="9">
        <v>7.77</v>
      </c>
      <c r="S400" s="9">
        <v>18.37</v>
      </c>
      <c r="T400" s="9">
        <v>10.6</v>
      </c>
      <c r="U400" s="12" t="s">
        <v>48</v>
      </c>
      <c r="V400" s="9">
        <v>3.35</v>
      </c>
      <c r="W400" s="9">
        <v>3.45</v>
      </c>
      <c r="X400" s="9"/>
      <c r="Y400" s="9"/>
      <c r="Z400" s="18" t="str">
        <f t="shared" si="21"/>
        <v>Pathway</v>
      </c>
      <c r="AA400" s="18" t="str">
        <f t="shared" si="22"/>
        <v>Google</v>
      </c>
      <c r="AB400" s="10" t="str">
        <f t="shared" si="23"/>
        <v>Bing</v>
      </c>
      <c r="AC400" s="13" t="s">
        <v>514</v>
      </c>
      <c r="AD400">
        <v>39.993999511600002</v>
      </c>
      <c r="AE400">
        <v>-83.024658822199996</v>
      </c>
      <c r="AF400">
        <v>39.995481086399998</v>
      </c>
      <c r="AG400">
        <v>-83.024647474899993</v>
      </c>
    </row>
    <row r="401" spans="1:33" x14ac:dyDescent="0.25">
      <c r="A401" s="12">
        <v>398</v>
      </c>
      <c r="B401" s="9">
        <v>4</v>
      </c>
      <c r="C401" s="9" t="s">
        <v>23</v>
      </c>
      <c r="D401" s="9" t="s">
        <v>1018</v>
      </c>
      <c r="E401" s="9" t="s">
        <v>4</v>
      </c>
      <c r="F401" s="9" t="s">
        <v>10</v>
      </c>
      <c r="G401" s="9" t="s">
        <v>1457</v>
      </c>
      <c r="H401" s="13" t="s">
        <v>569</v>
      </c>
      <c r="I401" s="12">
        <v>129.6</v>
      </c>
      <c r="J401" s="9">
        <v>30.15</v>
      </c>
      <c r="K401" s="9">
        <v>116.07</v>
      </c>
      <c r="L401" s="9">
        <v>85.91</v>
      </c>
      <c r="M401" s="9">
        <v>6.44</v>
      </c>
      <c r="N401" s="9">
        <v>0.84</v>
      </c>
      <c r="O401" s="9">
        <v>4.16</v>
      </c>
      <c r="P401" s="9">
        <v>3.32</v>
      </c>
      <c r="Q401" s="9">
        <v>25.76</v>
      </c>
      <c r="R401" s="9">
        <v>7.89</v>
      </c>
      <c r="S401" s="9">
        <v>18.48</v>
      </c>
      <c r="T401" s="9">
        <v>10.59</v>
      </c>
      <c r="U401" s="12" t="s">
        <v>54</v>
      </c>
      <c r="V401" s="9">
        <v>15.631</v>
      </c>
      <c r="W401" s="9">
        <v>15.731</v>
      </c>
      <c r="X401" s="9"/>
      <c r="Y401" s="9"/>
      <c r="Z401" s="18" t="str">
        <f t="shared" si="21"/>
        <v>Pathway</v>
      </c>
      <c r="AA401" s="18" t="str">
        <f t="shared" si="22"/>
        <v>Google</v>
      </c>
      <c r="AB401" s="10" t="str">
        <f t="shared" si="23"/>
        <v>Bing</v>
      </c>
      <c r="AC401" s="13" t="s">
        <v>514</v>
      </c>
      <c r="AD401">
        <v>41.062960527599998</v>
      </c>
      <c r="AE401">
        <v>-81.571947466899999</v>
      </c>
      <c r="AF401">
        <v>41.064151583899999</v>
      </c>
      <c r="AG401">
        <v>-81.572976413700005</v>
      </c>
    </row>
    <row r="402" spans="1:33" x14ac:dyDescent="0.25">
      <c r="A402" s="12">
        <v>399</v>
      </c>
      <c r="B402" s="9">
        <v>4</v>
      </c>
      <c r="C402" s="9" t="s">
        <v>23</v>
      </c>
      <c r="D402" s="9" t="s">
        <v>1018</v>
      </c>
      <c r="E402" s="9" t="s">
        <v>4</v>
      </c>
      <c r="F402" s="9" t="s">
        <v>10</v>
      </c>
      <c r="G402" s="9" t="s">
        <v>1457</v>
      </c>
      <c r="H402" s="13" t="s">
        <v>569</v>
      </c>
      <c r="I402" s="12">
        <v>94.83</v>
      </c>
      <c r="J402" s="9">
        <v>30.62</v>
      </c>
      <c r="K402" s="9">
        <v>86.21</v>
      </c>
      <c r="L402" s="9">
        <v>55.59</v>
      </c>
      <c r="M402" s="9">
        <v>6.44</v>
      </c>
      <c r="N402" s="9">
        <v>0.85</v>
      </c>
      <c r="O402" s="9">
        <v>4.1900000000000004</v>
      </c>
      <c r="P402" s="9">
        <v>3.34</v>
      </c>
      <c r="Q402" s="9">
        <v>25.76</v>
      </c>
      <c r="R402" s="9">
        <v>8.02</v>
      </c>
      <c r="S402" s="9">
        <v>18.61</v>
      </c>
      <c r="T402" s="9">
        <v>10.59</v>
      </c>
      <c r="U402" s="12" t="s">
        <v>54</v>
      </c>
      <c r="V402" s="9">
        <v>15.28</v>
      </c>
      <c r="W402" s="9">
        <v>15.38</v>
      </c>
      <c r="X402" s="9"/>
      <c r="Y402" s="9"/>
      <c r="Z402" s="18" t="str">
        <f t="shared" si="21"/>
        <v>Pathway</v>
      </c>
      <c r="AA402" s="18" t="str">
        <f t="shared" si="22"/>
        <v>Google</v>
      </c>
      <c r="AB402" s="10" t="str">
        <f t="shared" si="23"/>
        <v>Bing</v>
      </c>
      <c r="AC402" s="13" t="s">
        <v>514</v>
      </c>
      <c r="AD402">
        <v>41.060381813799999</v>
      </c>
      <c r="AE402">
        <v>-81.567122730099996</v>
      </c>
      <c r="AF402">
        <v>41.060838423</v>
      </c>
      <c r="AG402">
        <v>-81.568558635700001</v>
      </c>
    </row>
    <row r="403" spans="1:33" x14ac:dyDescent="0.25">
      <c r="A403" s="12">
        <v>400</v>
      </c>
      <c r="B403" s="9">
        <v>6</v>
      </c>
      <c r="C403" s="9" t="s">
        <v>8</v>
      </c>
      <c r="D403" s="9" t="s">
        <v>994</v>
      </c>
      <c r="E403" s="9" t="s">
        <v>4</v>
      </c>
      <c r="F403" s="9" t="s">
        <v>10</v>
      </c>
      <c r="G403" s="9" t="s">
        <v>1457</v>
      </c>
      <c r="H403" s="13" t="s">
        <v>551</v>
      </c>
      <c r="I403" s="12">
        <v>120.12</v>
      </c>
      <c r="J403" s="9">
        <v>31.67</v>
      </c>
      <c r="K403" s="9">
        <v>108.58</v>
      </c>
      <c r="L403" s="9">
        <v>76.91</v>
      </c>
      <c r="M403" s="9">
        <v>0</v>
      </c>
      <c r="N403" s="9">
        <v>0</v>
      </c>
      <c r="O403" s="9">
        <v>0</v>
      </c>
      <c r="P403" s="9">
        <v>0</v>
      </c>
      <c r="Q403" s="9">
        <v>25.76</v>
      </c>
      <c r="R403" s="9">
        <v>8.33</v>
      </c>
      <c r="S403" s="9">
        <v>18.89</v>
      </c>
      <c r="T403" s="9">
        <v>10.56</v>
      </c>
      <c r="U403" s="12" t="s">
        <v>7</v>
      </c>
      <c r="V403" s="9">
        <v>5.37</v>
      </c>
      <c r="W403" s="9">
        <v>5.47</v>
      </c>
      <c r="X403" s="9"/>
      <c r="Y403" s="9"/>
      <c r="Z403" s="18" t="str">
        <f t="shared" si="21"/>
        <v>Pathway</v>
      </c>
      <c r="AA403" s="18" t="str">
        <f t="shared" si="22"/>
        <v>Google</v>
      </c>
      <c r="AB403" s="10" t="str">
        <f t="shared" si="23"/>
        <v>Bing</v>
      </c>
      <c r="AC403" s="13" t="s">
        <v>514</v>
      </c>
      <c r="AD403">
        <v>39.977153493199999</v>
      </c>
      <c r="AE403">
        <v>-83.148417428000002</v>
      </c>
      <c r="AF403">
        <v>39.977100775899999</v>
      </c>
      <c r="AG403">
        <v>-83.146397945399997</v>
      </c>
    </row>
    <row r="404" spans="1:33" x14ac:dyDescent="0.25">
      <c r="A404" s="12">
        <v>401</v>
      </c>
      <c r="B404" s="9">
        <v>2</v>
      </c>
      <c r="C404" s="9" t="s">
        <v>6</v>
      </c>
      <c r="D404" s="9" t="s">
        <v>1019</v>
      </c>
      <c r="E404" s="9" t="s">
        <v>4</v>
      </c>
      <c r="F404" s="9" t="s">
        <v>5</v>
      </c>
      <c r="G404" s="9" t="s">
        <v>1457</v>
      </c>
      <c r="H404" s="13" t="s">
        <v>584</v>
      </c>
      <c r="I404" s="12">
        <v>43.04</v>
      </c>
      <c r="J404" s="9">
        <v>12.78</v>
      </c>
      <c r="K404" s="9">
        <v>36.56</v>
      </c>
      <c r="L404" s="9">
        <v>23.78</v>
      </c>
      <c r="M404" s="9">
        <v>0</v>
      </c>
      <c r="N404" s="9">
        <v>0</v>
      </c>
      <c r="O404" s="9">
        <v>0</v>
      </c>
      <c r="P404" s="9">
        <v>0</v>
      </c>
      <c r="Q404" s="9">
        <v>26.04</v>
      </c>
      <c r="R404" s="9">
        <v>3.26</v>
      </c>
      <c r="S404" s="9">
        <v>13.8</v>
      </c>
      <c r="T404" s="9">
        <v>10.54</v>
      </c>
      <c r="U404" s="12" t="s">
        <v>64</v>
      </c>
      <c r="V404" s="9">
        <v>0.75</v>
      </c>
      <c r="W404" s="9">
        <v>0.85</v>
      </c>
      <c r="X404" s="9"/>
      <c r="Y404" s="9"/>
      <c r="Z404" s="18" t="str">
        <f t="shared" si="21"/>
        <v>Pathway</v>
      </c>
      <c r="AA404" s="18" t="str">
        <f t="shared" si="22"/>
        <v>Google</v>
      </c>
      <c r="AB404" s="10" t="str">
        <f t="shared" si="23"/>
        <v>Bing</v>
      </c>
      <c r="AC404" s="13" t="s">
        <v>514</v>
      </c>
      <c r="AD404">
        <v>41.629042990199999</v>
      </c>
      <c r="AE404">
        <v>-83.478710881799998</v>
      </c>
      <c r="AF404">
        <v>41.630019027099998</v>
      </c>
      <c r="AG404">
        <v>-83.480159478399997</v>
      </c>
    </row>
    <row r="405" spans="1:33" x14ac:dyDescent="0.25">
      <c r="A405" s="12">
        <v>402</v>
      </c>
      <c r="B405" s="9">
        <v>7</v>
      </c>
      <c r="C405" s="9" t="s">
        <v>44</v>
      </c>
      <c r="D405" s="9" t="s">
        <v>1020</v>
      </c>
      <c r="E405" s="9" t="s">
        <v>4</v>
      </c>
      <c r="F405" s="9" t="s">
        <v>10</v>
      </c>
      <c r="G405" s="9" t="s">
        <v>1457</v>
      </c>
      <c r="H405" s="13" t="s">
        <v>558</v>
      </c>
      <c r="I405" s="12">
        <v>47.41</v>
      </c>
      <c r="J405" s="9">
        <v>32.32</v>
      </c>
      <c r="K405" s="9">
        <v>45.48</v>
      </c>
      <c r="L405" s="9">
        <v>13.16</v>
      </c>
      <c r="M405" s="9">
        <v>6.44</v>
      </c>
      <c r="N405" s="9">
        <v>0.9</v>
      </c>
      <c r="O405" s="9">
        <v>4.29</v>
      </c>
      <c r="P405" s="9">
        <v>3.38</v>
      </c>
      <c r="Q405" s="9">
        <v>25.76</v>
      </c>
      <c r="R405" s="9">
        <v>8.51</v>
      </c>
      <c r="S405" s="9">
        <v>19.05</v>
      </c>
      <c r="T405" s="9">
        <v>10.54</v>
      </c>
      <c r="U405" s="12" t="s">
        <v>49</v>
      </c>
      <c r="V405" s="9">
        <v>8.82</v>
      </c>
      <c r="W405" s="9">
        <v>8.92</v>
      </c>
      <c r="X405" s="9"/>
      <c r="Y405" s="9"/>
      <c r="Z405" s="18" t="str">
        <f t="shared" si="21"/>
        <v>Pathway</v>
      </c>
      <c r="AA405" s="18" t="str">
        <f t="shared" si="22"/>
        <v>Google</v>
      </c>
      <c r="AB405" s="10" t="str">
        <f t="shared" si="23"/>
        <v>Bing</v>
      </c>
      <c r="AC405" s="13" t="s">
        <v>514</v>
      </c>
      <c r="AD405">
        <v>39.711834439199997</v>
      </c>
      <c r="AE405">
        <v>-84.227031273999998</v>
      </c>
      <c r="AF405">
        <v>39.7129150508</v>
      </c>
      <c r="AG405">
        <v>-84.225801974999996</v>
      </c>
    </row>
    <row r="406" spans="1:33" x14ac:dyDescent="0.25">
      <c r="A406" s="12">
        <v>403</v>
      </c>
      <c r="B406" s="9">
        <v>6</v>
      </c>
      <c r="C406" s="9" t="s">
        <v>8</v>
      </c>
      <c r="D406" s="9" t="s">
        <v>994</v>
      </c>
      <c r="E406" s="9" t="s">
        <v>4</v>
      </c>
      <c r="F406" s="9" t="s">
        <v>10</v>
      </c>
      <c r="G406" s="9" t="s">
        <v>1457</v>
      </c>
      <c r="H406" s="13" t="s">
        <v>551</v>
      </c>
      <c r="I406" s="12">
        <v>50.6</v>
      </c>
      <c r="J406" s="9">
        <v>32.79</v>
      </c>
      <c r="K406" s="9">
        <v>48.34</v>
      </c>
      <c r="L406" s="9">
        <v>15.55</v>
      </c>
      <c r="M406" s="9">
        <v>3.22</v>
      </c>
      <c r="N406" s="9">
        <v>0.92</v>
      </c>
      <c r="O406" s="9">
        <v>2.33</v>
      </c>
      <c r="P406" s="9">
        <v>1.42</v>
      </c>
      <c r="Q406" s="9">
        <v>25.77</v>
      </c>
      <c r="R406" s="9">
        <v>8.65</v>
      </c>
      <c r="S406" s="9">
        <v>19.18</v>
      </c>
      <c r="T406" s="9">
        <v>10.52</v>
      </c>
      <c r="U406" s="12" t="s">
        <v>7</v>
      </c>
      <c r="V406" s="9">
        <v>19.431000000000001</v>
      </c>
      <c r="W406" s="9">
        <v>19.530999999999999</v>
      </c>
      <c r="X406" s="9"/>
      <c r="Y406" s="9"/>
      <c r="Z406" s="18" t="str">
        <f t="shared" si="21"/>
        <v>Pathway</v>
      </c>
      <c r="AA406" s="18" t="str">
        <f t="shared" si="22"/>
        <v>Google</v>
      </c>
      <c r="AB406" s="10" t="str">
        <f t="shared" si="23"/>
        <v>Bing</v>
      </c>
      <c r="AC406" s="13" t="s">
        <v>514</v>
      </c>
      <c r="AD406">
        <v>39.931653173199997</v>
      </c>
      <c r="AE406">
        <v>-82.913796981499999</v>
      </c>
      <c r="AF406">
        <v>39.931627205600002</v>
      </c>
      <c r="AG406">
        <v>-82.911899224199999</v>
      </c>
    </row>
    <row r="407" spans="1:33" x14ac:dyDescent="0.25">
      <c r="A407" s="12">
        <v>404</v>
      </c>
      <c r="B407" s="9">
        <v>8</v>
      </c>
      <c r="C407" s="9" t="s">
        <v>11</v>
      </c>
      <c r="D407" s="9" t="s">
        <v>572</v>
      </c>
      <c r="E407" s="9" t="s">
        <v>4</v>
      </c>
      <c r="F407" s="9" t="s">
        <v>10</v>
      </c>
      <c r="G407" s="9" t="s">
        <v>1457</v>
      </c>
      <c r="H407" s="13" t="s">
        <v>573</v>
      </c>
      <c r="I407" s="12">
        <v>97.99</v>
      </c>
      <c r="J407" s="9">
        <v>25.53</v>
      </c>
      <c r="K407" s="9">
        <v>86.62</v>
      </c>
      <c r="L407" s="9">
        <v>61.09</v>
      </c>
      <c r="M407" s="9">
        <v>0</v>
      </c>
      <c r="N407" s="9">
        <v>0</v>
      </c>
      <c r="O407" s="9">
        <v>0</v>
      </c>
      <c r="P407" s="9">
        <v>0</v>
      </c>
      <c r="Q407" s="9">
        <v>25.76</v>
      </c>
      <c r="R407" s="9">
        <v>6.56</v>
      </c>
      <c r="S407" s="9">
        <v>17.07</v>
      </c>
      <c r="T407" s="9">
        <v>10.51</v>
      </c>
      <c r="U407" s="12" t="s">
        <v>20</v>
      </c>
      <c r="V407" s="9">
        <v>18.72</v>
      </c>
      <c r="W407" s="9">
        <v>18.82</v>
      </c>
      <c r="X407" s="9"/>
      <c r="Y407" s="9"/>
      <c r="Z407" s="18" t="str">
        <f t="shared" si="21"/>
        <v>Pathway</v>
      </c>
      <c r="AA407" s="18" t="str">
        <f t="shared" si="22"/>
        <v>Google</v>
      </c>
      <c r="AB407" s="10" t="str">
        <f t="shared" si="23"/>
        <v>Bing</v>
      </c>
      <c r="AC407" s="13" t="s">
        <v>514</v>
      </c>
      <c r="AD407">
        <v>39.284079401500001</v>
      </c>
      <c r="AE407">
        <v>-84.565526461600001</v>
      </c>
      <c r="AF407">
        <v>39.285008831200003</v>
      </c>
      <c r="AG407">
        <v>-84.564113765499997</v>
      </c>
    </row>
    <row r="408" spans="1:33" x14ac:dyDescent="0.25">
      <c r="A408" s="12">
        <v>405</v>
      </c>
      <c r="B408" s="9">
        <v>4</v>
      </c>
      <c r="C408" s="9" t="s">
        <v>23</v>
      </c>
      <c r="D408" s="9" t="s">
        <v>1018</v>
      </c>
      <c r="E408" s="9" t="s">
        <v>4</v>
      </c>
      <c r="F408" s="9" t="s">
        <v>10</v>
      </c>
      <c r="G408" s="9" t="s">
        <v>1457</v>
      </c>
      <c r="H408" s="13" t="s">
        <v>569</v>
      </c>
      <c r="I408" s="12">
        <v>131.77000000000001</v>
      </c>
      <c r="J408" s="9">
        <v>30.76</v>
      </c>
      <c r="K408" s="9">
        <v>118.34</v>
      </c>
      <c r="L408" s="9">
        <v>87.58</v>
      </c>
      <c r="M408" s="9">
        <v>0</v>
      </c>
      <c r="N408" s="9">
        <v>0</v>
      </c>
      <c r="O408" s="9">
        <v>0</v>
      </c>
      <c r="P408" s="9">
        <v>0</v>
      </c>
      <c r="Q408" s="9">
        <v>25.54</v>
      </c>
      <c r="R408" s="9">
        <v>8.06</v>
      </c>
      <c r="S408" s="9">
        <v>18.55</v>
      </c>
      <c r="T408" s="9">
        <v>10.49</v>
      </c>
      <c r="U408" s="12" t="s">
        <v>54</v>
      </c>
      <c r="V408" s="9">
        <v>6.52</v>
      </c>
      <c r="W408" s="9">
        <v>6.62</v>
      </c>
      <c r="X408" s="9"/>
      <c r="Y408" s="9"/>
      <c r="Z408" s="18" t="str">
        <f t="shared" si="21"/>
        <v>Pathway</v>
      </c>
      <c r="AA408" s="18" t="str">
        <f t="shared" si="22"/>
        <v>Google</v>
      </c>
      <c r="AB408" s="10" t="str">
        <f t="shared" si="23"/>
        <v>Bing</v>
      </c>
      <c r="AC408" s="13" t="s">
        <v>514</v>
      </c>
      <c r="AD408">
        <v>40.984794410699998</v>
      </c>
      <c r="AE408">
        <v>-81.490340570499995</v>
      </c>
      <c r="AF408">
        <v>40.985983643899999</v>
      </c>
      <c r="AG408">
        <v>-81.491501184300006</v>
      </c>
    </row>
    <row r="409" spans="1:33" x14ac:dyDescent="0.25">
      <c r="A409" s="12">
        <v>406</v>
      </c>
      <c r="B409" s="9">
        <v>2</v>
      </c>
      <c r="C409" s="9" t="s">
        <v>6</v>
      </c>
      <c r="D409" s="9" t="s">
        <v>993</v>
      </c>
      <c r="E409" s="9" t="s">
        <v>4</v>
      </c>
      <c r="F409" s="9" t="s">
        <v>10</v>
      </c>
      <c r="G409" s="9" t="s">
        <v>1457</v>
      </c>
      <c r="H409" s="13" t="s">
        <v>558</v>
      </c>
      <c r="I409" s="12">
        <v>91.67</v>
      </c>
      <c r="J409" s="9">
        <v>25.09</v>
      </c>
      <c r="K409" s="9">
        <v>81.069999999999993</v>
      </c>
      <c r="L409" s="9">
        <v>55.98</v>
      </c>
      <c r="M409" s="9">
        <v>3.22</v>
      </c>
      <c r="N409" s="9">
        <v>0.68</v>
      </c>
      <c r="O409" s="9">
        <v>2.06</v>
      </c>
      <c r="P409" s="9">
        <v>1.38</v>
      </c>
      <c r="Q409" s="9">
        <v>25.76</v>
      </c>
      <c r="R409" s="9">
        <v>6.43</v>
      </c>
      <c r="S409" s="9">
        <v>16.920000000000002</v>
      </c>
      <c r="T409" s="9">
        <v>10.49</v>
      </c>
      <c r="U409" s="12" t="s">
        <v>3</v>
      </c>
      <c r="V409" s="9">
        <v>9.39</v>
      </c>
      <c r="W409" s="9">
        <v>9.49</v>
      </c>
      <c r="X409" s="9"/>
      <c r="Y409" s="9"/>
      <c r="Z409" s="18" t="str">
        <f t="shared" si="21"/>
        <v>Pathway</v>
      </c>
      <c r="AA409" s="18" t="str">
        <f t="shared" si="22"/>
        <v>Google</v>
      </c>
      <c r="AB409" s="10" t="str">
        <f t="shared" si="23"/>
        <v>Bing</v>
      </c>
      <c r="AC409" s="13" t="s">
        <v>514</v>
      </c>
      <c r="AD409">
        <v>41.700211881100003</v>
      </c>
      <c r="AE409">
        <v>-83.501656691199997</v>
      </c>
      <c r="AF409">
        <v>41.7016558893</v>
      </c>
      <c r="AG409">
        <v>-83.501702654200002</v>
      </c>
    </row>
    <row r="410" spans="1:33" x14ac:dyDescent="0.25">
      <c r="A410" s="12">
        <v>407</v>
      </c>
      <c r="B410" s="9">
        <v>12</v>
      </c>
      <c r="C410" s="9" t="s">
        <v>14</v>
      </c>
      <c r="D410" s="9" t="s">
        <v>998</v>
      </c>
      <c r="E410" s="9" t="s">
        <v>4</v>
      </c>
      <c r="F410" s="9" t="s">
        <v>10</v>
      </c>
      <c r="G410" s="9" t="s">
        <v>1457</v>
      </c>
      <c r="H410" s="13" t="s">
        <v>549</v>
      </c>
      <c r="I410" s="12">
        <v>31.61</v>
      </c>
      <c r="J410" s="9">
        <v>33.520000000000003</v>
      </c>
      <c r="K410" s="9">
        <v>31.85</v>
      </c>
      <c r="L410" s="9">
        <v>0</v>
      </c>
      <c r="M410" s="9">
        <v>3.22</v>
      </c>
      <c r="N410" s="9">
        <v>0.94</v>
      </c>
      <c r="O410" s="9">
        <v>2.36</v>
      </c>
      <c r="P410" s="9">
        <v>1.41</v>
      </c>
      <c r="Q410" s="9">
        <v>25.76</v>
      </c>
      <c r="R410" s="9">
        <v>8.8699999999999992</v>
      </c>
      <c r="S410" s="9">
        <v>19.350000000000001</v>
      </c>
      <c r="T410" s="9">
        <v>10.48</v>
      </c>
      <c r="U410" s="12" t="s">
        <v>30</v>
      </c>
      <c r="V410" s="9">
        <v>17.63</v>
      </c>
      <c r="W410" s="9">
        <v>17.73</v>
      </c>
      <c r="X410" s="9"/>
      <c r="Y410" s="9"/>
      <c r="Z410" s="18" t="str">
        <f t="shared" si="21"/>
        <v>Pathway</v>
      </c>
      <c r="AA410" s="18" t="str">
        <f t="shared" si="22"/>
        <v>Google</v>
      </c>
      <c r="AB410" s="10" t="str">
        <f t="shared" si="23"/>
        <v>Bing</v>
      </c>
      <c r="AC410" s="13" t="s">
        <v>1450</v>
      </c>
      <c r="AD410">
        <v>41.457345999399998</v>
      </c>
      <c r="AE410">
        <v>-81.698822772699998</v>
      </c>
      <c r="AF410">
        <v>41.458051697000002</v>
      </c>
      <c r="AG410">
        <v>-81.697126222999998</v>
      </c>
    </row>
    <row r="411" spans="1:33" x14ac:dyDescent="0.25">
      <c r="A411" s="12">
        <v>408</v>
      </c>
      <c r="B411" s="9">
        <v>2</v>
      </c>
      <c r="C411" s="9" t="s">
        <v>6</v>
      </c>
      <c r="D411" s="9" t="s">
        <v>993</v>
      </c>
      <c r="E411" s="9" t="s">
        <v>4</v>
      </c>
      <c r="F411" s="9" t="s">
        <v>5</v>
      </c>
      <c r="G411" s="9" t="s">
        <v>1457</v>
      </c>
      <c r="H411" s="13" t="s">
        <v>558</v>
      </c>
      <c r="I411" s="12">
        <v>155.16999999999999</v>
      </c>
      <c r="J411" s="9">
        <v>38.18</v>
      </c>
      <c r="K411" s="9">
        <v>139.68</v>
      </c>
      <c r="L411" s="9">
        <v>101.51</v>
      </c>
      <c r="M411" s="9">
        <v>0</v>
      </c>
      <c r="N411" s="9">
        <v>0</v>
      </c>
      <c r="O411" s="9">
        <v>0</v>
      </c>
      <c r="P411" s="9">
        <v>0</v>
      </c>
      <c r="Q411" s="9">
        <v>27.25</v>
      </c>
      <c r="R411" s="9">
        <v>10.41</v>
      </c>
      <c r="S411" s="9">
        <v>20.88</v>
      </c>
      <c r="T411" s="9">
        <v>10.47</v>
      </c>
      <c r="U411" s="12" t="s">
        <v>3</v>
      </c>
      <c r="V411" s="9">
        <v>4.83</v>
      </c>
      <c r="W411" s="9">
        <v>4.8899999999999997</v>
      </c>
      <c r="X411" s="9"/>
      <c r="Y411" s="9"/>
      <c r="Z411" s="18" t="str">
        <f t="shared" si="21"/>
        <v>Pathway</v>
      </c>
      <c r="AA411" s="18" t="str">
        <f t="shared" si="22"/>
        <v>Google</v>
      </c>
      <c r="AB411" s="10" t="str">
        <f t="shared" si="23"/>
        <v>Bing</v>
      </c>
      <c r="AC411" s="13" t="s">
        <v>514</v>
      </c>
      <c r="AD411">
        <v>41.677967735199999</v>
      </c>
      <c r="AE411">
        <v>-83.5725052823</v>
      </c>
      <c r="AF411">
        <v>41.678785994099997</v>
      </c>
      <c r="AG411">
        <v>-83.572183612800004</v>
      </c>
    </row>
    <row r="412" spans="1:33" x14ac:dyDescent="0.25">
      <c r="A412" s="12">
        <v>409</v>
      </c>
      <c r="B412" s="9">
        <v>7</v>
      </c>
      <c r="C412" s="9" t="s">
        <v>174</v>
      </c>
      <c r="D412" s="9" t="s">
        <v>585</v>
      </c>
      <c r="E412" s="9" t="s">
        <v>4</v>
      </c>
      <c r="F412" s="9" t="s">
        <v>5</v>
      </c>
      <c r="G412" s="9" t="s">
        <v>1457</v>
      </c>
      <c r="H412" s="13" t="s">
        <v>558</v>
      </c>
      <c r="I412" s="12">
        <v>44.64</v>
      </c>
      <c r="J412" s="9">
        <v>13.38</v>
      </c>
      <c r="K412" s="9">
        <v>38.369999999999997</v>
      </c>
      <c r="L412" s="9">
        <v>25</v>
      </c>
      <c r="M412" s="9">
        <v>0</v>
      </c>
      <c r="N412" s="9">
        <v>0</v>
      </c>
      <c r="O412" s="9">
        <v>0</v>
      </c>
      <c r="P412" s="9">
        <v>0</v>
      </c>
      <c r="Q412" s="9">
        <v>25.01</v>
      </c>
      <c r="R412" s="9">
        <v>3.42</v>
      </c>
      <c r="S412" s="9">
        <v>13.89</v>
      </c>
      <c r="T412" s="9">
        <v>10.47</v>
      </c>
      <c r="U412" s="12" t="s">
        <v>173</v>
      </c>
      <c r="V412" s="9">
        <v>17.738</v>
      </c>
      <c r="W412" s="9">
        <v>17.838000000000001</v>
      </c>
      <c r="X412" s="9"/>
      <c r="Y412" s="9"/>
      <c r="Z412" s="18" t="str">
        <f t="shared" si="21"/>
        <v>Pathway</v>
      </c>
      <c r="AA412" s="18" t="str">
        <f t="shared" si="22"/>
        <v>Google</v>
      </c>
      <c r="AB412" s="10" t="str">
        <f t="shared" si="23"/>
        <v>Bing</v>
      </c>
      <c r="AC412" s="13" t="s">
        <v>514</v>
      </c>
      <c r="AD412">
        <v>40.1654096412</v>
      </c>
      <c r="AE412">
        <v>-84.223914794400002</v>
      </c>
      <c r="AF412">
        <v>40.166855851199998</v>
      </c>
      <c r="AG412">
        <v>-84.223965433000004</v>
      </c>
    </row>
    <row r="413" spans="1:33" x14ac:dyDescent="0.25">
      <c r="A413" s="12">
        <v>410</v>
      </c>
      <c r="B413" s="9">
        <v>6</v>
      </c>
      <c r="C413" s="9" t="s">
        <v>8</v>
      </c>
      <c r="D413" s="9" t="s">
        <v>1005</v>
      </c>
      <c r="E413" s="9" t="s">
        <v>4</v>
      </c>
      <c r="F413" s="9" t="s">
        <v>10</v>
      </c>
      <c r="G413" s="9" t="s">
        <v>1457</v>
      </c>
      <c r="H413" s="13" t="s">
        <v>1006</v>
      </c>
      <c r="I413" s="12">
        <v>69.540000000000006</v>
      </c>
      <c r="J413" s="9">
        <v>52.67</v>
      </c>
      <c r="K413" s="9">
        <v>68.150000000000006</v>
      </c>
      <c r="L413" s="9">
        <v>15.48</v>
      </c>
      <c r="M413" s="9">
        <v>0</v>
      </c>
      <c r="N413" s="9">
        <v>0</v>
      </c>
      <c r="O413" s="9">
        <v>0</v>
      </c>
      <c r="P413" s="9">
        <v>0</v>
      </c>
      <c r="Q413" s="9">
        <v>28.97</v>
      </c>
      <c r="R413" s="9">
        <v>14.64</v>
      </c>
      <c r="S413" s="9">
        <v>25.1</v>
      </c>
      <c r="T413" s="9">
        <v>10.47</v>
      </c>
      <c r="U413" s="12" t="s">
        <v>26</v>
      </c>
      <c r="V413" s="9">
        <v>35.979999999999997</v>
      </c>
      <c r="W413" s="9">
        <v>36.08</v>
      </c>
      <c r="X413" s="9"/>
      <c r="Y413" s="9"/>
      <c r="Z413" s="18" t="str">
        <f t="shared" si="21"/>
        <v>Pathway</v>
      </c>
      <c r="AA413" s="18" t="str">
        <f t="shared" si="22"/>
        <v>Google</v>
      </c>
      <c r="AB413" s="10" t="str">
        <f t="shared" si="23"/>
        <v>Bing</v>
      </c>
      <c r="AC413" s="13" t="s">
        <v>514</v>
      </c>
      <c r="AD413">
        <v>40.0084717696</v>
      </c>
      <c r="AE413">
        <v>-82.893008828199996</v>
      </c>
      <c r="AF413">
        <v>40.008361066699997</v>
      </c>
      <c r="AG413">
        <v>-82.891137784400001</v>
      </c>
    </row>
    <row r="414" spans="1:33" x14ac:dyDescent="0.25">
      <c r="A414" s="12">
        <v>411</v>
      </c>
      <c r="B414" s="9">
        <v>6</v>
      </c>
      <c r="C414" s="9" t="s">
        <v>8</v>
      </c>
      <c r="D414" s="9" t="s">
        <v>1038</v>
      </c>
      <c r="E414" s="9" t="s">
        <v>4</v>
      </c>
      <c r="F414" s="9" t="s">
        <v>10</v>
      </c>
      <c r="G414" s="9" t="s">
        <v>1457</v>
      </c>
      <c r="H414" s="13" t="s">
        <v>751</v>
      </c>
      <c r="I414" s="12">
        <v>91.67</v>
      </c>
      <c r="J414" s="9">
        <v>34.01</v>
      </c>
      <c r="K414" s="9">
        <v>84.6</v>
      </c>
      <c r="L414" s="9">
        <v>50.59</v>
      </c>
      <c r="M414" s="9">
        <v>0</v>
      </c>
      <c r="N414" s="9">
        <v>0</v>
      </c>
      <c r="O414" s="9">
        <v>0</v>
      </c>
      <c r="P414" s="9">
        <v>0</v>
      </c>
      <c r="Q414" s="9">
        <v>25.76</v>
      </c>
      <c r="R414" s="9">
        <v>9.01</v>
      </c>
      <c r="S414" s="9">
        <v>19.47</v>
      </c>
      <c r="T414" s="9">
        <v>10.46</v>
      </c>
      <c r="U414" s="12" t="s">
        <v>48</v>
      </c>
      <c r="V414" s="9">
        <v>7.71</v>
      </c>
      <c r="W414" s="9">
        <v>7.81</v>
      </c>
      <c r="X414" s="9"/>
      <c r="Y414" s="9"/>
      <c r="Z414" s="18" t="str">
        <f t="shared" si="21"/>
        <v>Pathway</v>
      </c>
      <c r="AA414" s="18" t="str">
        <f t="shared" si="22"/>
        <v>Google</v>
      </c>
      <c r="AB414" s="10" t="str">
        <f t="shared" si="23"/>
        <v>Bing</v>
      </c>
      <c r="AC414" s="13" t="s">
        <v>514</v>
      </c>
      <c r="AD414">
        <v>40.050968015599999</v>
      </c>
      <c r="AE414">
        <v>-83.033095246599999</v>
      </c>
      <c r="AF414">
        <v>40.052299572999999</v>
      </c>
      <c r="AG414">
        <v>-83.032566823600007</v>
      </c>
    </row>
    <row r="415" spans="1:33" x14ac:dyDescent="0.25">
      <c r="A415" s="12">
        <v>412</v>
      </c>
      <c r="B415" s="9">
        <v>12</v>
      </c>
      <c r="C415" s="9" t="s">
        <v>14</v>
      </c>
      <c r="D415" s="9" t="s">
        <v>1001</v>
      </c>
      <c r="E415" s="9" t="s">
        <v>4</v>
      </c>
      <c r="F415" s="9" t="s">
        <v>10</v>
      </c>
      <c r="G415" s="9" t="s">
        <v>1457</v>
      </c>
      <c r="H415" s="13" t="s">
        <v>569</v>
      </c>
      <c r="I415" s="12">
        <v>85.35</v>
      </c>
      <c r="J415" s="9">
        <v>24.37</v>
      </c>
      <c r="K415" s="9">
        <v>75.400000000000006</v>
      </c>
      <c r="L415" s="9">
        <v>51.03</v>
      </c>
      <c r="M415" s="9">
        <v>3.22</v>
      </c>
      <c r="N415" s="9">
        <v>0.66</v>
      </c>
      <c r="O415" s="9">
        <v>2.0299999999999998</v>
      </c>
      <c r="P415" s="9">
        <v>1.37</v>
      </c>
      <c r="Q415" s="9">
        <v>25.76</v>
      </c>
      <c r="R415" s="9">
        <v>6.23</v>
      </c>
      <c r="S415" s="9">
        <v>16.670000000000002</v>
      </c>
      <c r="T415" s="9">
        <v>10.44</v>
      </c>
      <c r="U415" s="12" t="s">
        <v>29</v>
      </c>
      <c r="V415" s="9">
        <v>14.911</v>
      </c>
      <c r="W415" s="9">
        <v>15.010999999999999</v>
      </c>
      <c r="X415" s="9"/>
      <c r="Y415" s="9"/>
      <c r="Z415" s="18" t="str">
        <f t="shared" si="21"/>
        <v>Pathway</v>
      </c>
      <c r="AA415" s="18" t="str">
        <f t="shared" si="22"/>
        <v>Google</v>
      </c>
      <c r="AB415" s="10" t="str">
        <f t="shared" si="23"/>
        <v>Bing</v>
      </c>
      <c r="AC415" s="13" t="s">
        <v>514</v>
      </c>
      <c r="AD415">
        <v>41.487227947199997</v>
      </c>
      <c r="AE415">
        <v>-81.664263935199997</v>
      </c>
      <c r="AF415">
        <v>41.488598862000003</v>
      </c>
      <c r="AG415">
        <v>-81.665021569399997</v>
      </c>
    </row>
    <row r="416" spans="1:33" x14ac:dyDescent="0.25">
      <c r="A416" s="12">
        <v>413</v>
      </c>
      <c r="B416" s="9">
        <v>12</v>
      </c>
      <c r="C416" s="9" t="s">
        <v>14</v>
      </c>
      <c r="D416" s="9" t="s">
        <v>1001</v>
      </c>
      <c r="E416" s="9" t="s">
        <v>4</v>
      </c>
      <c r="F416" s="9" t="s">
        <v>10</v>
      </c>
      <c r="G416" s="9" t="s">
        <v>1457</v>
      </c>
      <c r="H416" s="13" t="s">
        <v>569</v>
      </c>
      <c r="I416" s="12">
        <v>69.540000000000006</v>
      </c>
      <c r="J416" s="9">
        <v>24.37</v>
      </c>
      <c r="K416" s="9">
        <v>62.18</v>
      </c>
      <c r="L416" s="9">
        <v>37.799999999999997</v>
      </c>
      <c r="M416" s="9">
        <v>3.22</v>
      </c>
      <c r="N416" s="9">
        <v>0.66</v>
      </c>
      <c r="O416" s="9">
        <v>2.0299999999999998</v>
      </c>
      <c r="P416" s="9">
        <v>1.37</v>
      </c>
      <c r="Q416" s="9">
        <v>25.76</v>
      </c>
      <c r="R416" s="9">
        <v>6.23</v>
      </c>
      <c r="S416" s="9">
        <v>16.670000000000002</v>
      </c>
      <c r="T416" s="9">
        <v>10.44</v>
      </c>
      <c r="U416" s="12" t="s">
        <v>29</v>
      </c>
      <c r="V416" s="9">
        <v>15.611000000000001</v>
      </c>
      <c r="W416" s="9">
        <v>15.711</v>
      </c>
      <c r="X416" s="9"/>
      <c r="Y416" s="9"/>
      <c r="Z416" s="18" t="str">
        <f t="shared" si="21"/>
        <v>Pathway</v>
      </c>
      <c r="AA416" s="18" t="str">
        <f t="shared" si="22"/>
        <v>Google</v>
      </c>
      <c r="AB416" s="10" t="str">
        <f t="shared" si="23"/>
        <v>Bing</v>
      </c>
      <c r="AC416" s="13" t="s">
        <v>1450</v>
      </c>
      <c r="AD416">
        <v>41.492482385800002</v>
      </c>
      <c r="AE416">
        <v>-81.676010551600001</v>
      </c>
      <c r="AF416">
        <v>41.493127110899998</v>
      </c>
      <c r="AG416">
        <v>-81.677768947199993</v>
      </c>
    </row>
    <row r="417" spans="1:33" x14ac:dyDescent="0.25">
      <c r="A417" s="12">
        <v>414</v>
      </c>
      <c r="B417" s="9">
        <v>6</v>
      </c>
      <c r="C417" s="9" t="s">
        <v>8</v>
      </c>
      <c r="D417" s="9" t="s">
        <v>994</v>
      </c>
      <c r="E417" s="9" t="s">
        <v>4</v>
      </c>
      <c r="F417" s="9" t="s">
        <v>10</v>
      </c>
      <c r="G417" s="9" t="s">
        <v>1457</v>
      </c>
      <c r="H417" s="13" t="s">
        <v>551</v>
      </c>
      <c r="I417" s="12">
        <v>50.58</v>
      </c>
      <c r="J417" s="9">
        <v>24.36</v>
      </c>
      <c r="K417" s="9">
        <v>46.3</v>
      </c>
      <c r="L417" s="9">
        <v>21.94</v>
      </c>
      <c r="M417" s="9">
        <v>0</v>
      </c>
      <c r="N417" s="9">
        <v>0</v>
      </c>
      <c r="O417" s="9">
        <v>0</v>
      </c>
      <c r="P417" s="9">
        <v>0</v>
      </c>
      <c r="Q417" s="9">
        <v>25.76</v>
      </c>
      <c r="R417" s="9">
        <v>6.22</v>
      </c>
      <c r="S417" s="9">
        <v>16.670000000000002</v>
      </c>
      <c r="T417" s="9">
        <v>10.44</v>
      </c>
      <c r="U417" s="12" t="s">
        <v>7</v>
      </c>
      <c r="V417" s="9">
        <v>11.930999999999999</v>
      </c>
      <c r="W417" s="9">
        <v>12.031000000000001</v>
      </c>
      <c r="X417" s="9"/>
      <c r="Y417" s="9"/>
      <c r="Z417" s="18" t="str">
        <f t="shared" si="21"/>
        <v>Pathway</v>
      </c>
      <c r="AA417" s="18" t="str">
        <f t="shared" si="22"/>
        <v>Google</v>
      </c>
      <c r="AB417" s="10" t="str">
        <f t="shared" si="23"/>
        <v>Bing</v>
      </c>
      <c r="AC417" s="13" t="s">
        <v>514</v>
      </c>
      <c r="AD417">
        <v>39.948400288499997</v>
      </c>
      <c r="AE417">
        <v>-83.037063798399998</v>
      </c>
      <c r="AF417">
        <v>39.947821114</v>
      </c>
      <c r="AG417">
        <v>-83.035365057600004</v>
      </c>
    </row>
    <row r="418" spans="1:33" x14ac:dyDescent="0.25">
      <c r="A418" s="12">
        <v>415</v>
      </c>
      <c r="B418" s="9">
        <v>8</v>
      </c>
      <c r="C418" s="9" t="s">
        <v>11</v>
      </c>
      <c r="D418" s="9" t="s">
        <v>1009</v>
      </c>
      <c r="E418" s="9" t="s">
        <v>4</v>
      </c>
      <c r="F418" s="9" t="s">
        <v>10</v>
      </c>
      <c r="G418" s="9" t="s">
        <v>1457</v>
      </c>
      <c r="H418" s="13" t="s">
        <v>1010</v>
      </c>
      <c r="I418" s="12">
        <v>66.42</v>
      </c>
      <c r="J418" s="9">
        <v>23.79</v>
      </c>
      <c r="K418" s="9">
        <v>59.32</v>
      </c>
      <c r="L418" s="9">
        <v>35.53</v>
      </c>
      <c r="M418" s="9">
        <v>6.44</v>
      </c>
      <c r="N418" s="9">
        <v>0.64</v>
      </c>
      <c r="O418" s="9">
        <v>3.71</v>
      </c>
      <c r="P418" s="9">
        <v>3.06</v>
      </c>
      <c r="Q418" s="9">
        <v>25.77</v>
      </c>
      <c r="R418" s="9">
        <v>6.06</v>
      </c>
      <c r="S418" s="9">
        <v>16.47</v>
      </c>
      <c r="T418" s="9">
        <v>10.41</v>
      </c>
      <c r="U418" s="12" t="s">
        <v>40</v>
      </c>
      <c r="V418" s="9">
        <v>7.94</v>
      </c>
      <c r="W418" s="9">
        <v>8.0399999999999991</v>
      </c>
      <c r="X418" s="9"/>
      <c r="Y418" s="9"/>
      <c r="Z418" s="18" t="str">
        <f t="shared" si="21"/>
        <v>Pathway</v>
      </c>
      <c r="AA418" s="18" t="str">
        <f t="shared" si="22"/>
        <v>Google</v>
      </c>
      <c r="AB418" s="10" t="str">
        <f t="shared" si="23"/>
        <v>Bing</v>
      </c>
      <c r="AC418" s="13" t="s">
        <v>514</v>
      </c>
      <c r="AD418">
        <v>39.206898103599997</v>
      </c>
      <c r="AE418">
        <v>-84.705253903599996</v>
      </c>
      <c r="AF418">
        <v>39.207571021900002</v>
      </c>
      <c r="AG418">
        <v>-84.703508217500001</v>
      </c>
    </row>
    <row r="419" spans="1:33" x14ac:dyDescent="0.25">
      <c r="A419" s="12">
        <v>416</v>
      </c>
      <c r="B419" s="9">
        <v>8</v>
      </c>
      <c r="C419" s="9" t="s">
        <v>11</v>
      </c>
      <c r="D419" s="9" t="s">
        <v>995</v>
      </c>
      <c r="E419" s="9" t="s">
        <v>4</v>
      </c>
      <c r="F419" s="9" t="s">
        <v>10</v>
      </c>
      <c r="G419" s="9" t="s">
        <v>1457</v>
      </c>
      <c r="H419" s="13" t="s">
        <v>549</v>
      </c>
      <c r="I419" s="12">
        <v>94.83</v>
      </c>
      <c r="J419" s="9">
        <v>23.7</v>
      </c>
      <c r="K419" s="9">
        <v>82.96</v>
      </c>
      <c r="L419" s="9">
        <v>59.25</v>
      </c>
      <c r="M419" s="9">
        <v>3.22</v>
      </c>
      <c r="N419" s="9">
        <v>0.64</v>
      </c>
      <c r="O419" s="9">
        <v>2</v>
      </c>
      <c r="P419" s="9">
        <v>1.36</v>
      </c>
      <c r="Q419" s="9">
        <v>25.76</v>
      </c>
      <c r="R419" s="9">
        <v>6.04</v>
      </c>
      <c r="S419" s="9">
        <v>16.43</v>
      </c>
      <c r="T419" s="9">
        <v>10.39</v>
      </c>
      <c r="U419" s="12" t="s">
        <v>9</v>
      </c>
      <c r="V419" s="9">
        <v>1.71</v>
      </c>
      <c r="W419" s="9">
        <v>1.81</v>
      </c>
      <c r="X419" s="9"/>
      <c r="Y419" s="9"/>
      <c r="Z419" s="18" t="str">
        <f t="shared" si="21"/>
        <v>Pathway</v>
      </c>
      <c r="AA419" s="18" t="str">
        <f t="shared" si="22"/>
        <v>Google</v>
      </c>
      <c r="AB419" s="10" t="str">
        <f t="shared" si="23"/>
        <v>Bing</v>
      </c>
      <c r="AC419" s="13" t="s">
        <v>2324</v>
      </c>
      <c r="AD419">
        <v>39.105536936299998</v>
      </c>
      <c r="AE419">
        <v>-84.504367834600004</v>
      </c>
      <c r="AF419">
        <v>39.106907849999999</v>
      </c>
      <c r="AG419">
        <v>-84.503651317099994</v>
      </c>
    </row>
    <row r="420" spans="1:33" x14ac:dyDescent="0.25">
      <c r="A420" s="12">
        <v>417</v>
      </c>
      <c r="B420" s="9">
        <v>6</v>
      </c>
      <c r="C420" s="9" t="s">
        <v>8</v>
      </c>
      <c r="D420" s="9" t="s">
        <v>1038</v>
      </c>
      <c r="E420" s="9" t="s">
        <v>4</v>
      </c>
      <c r="F420" s="9" t="s">
        <v>10</v>
      </c>
      <c r="G420" s="9" t="s">
        <v>1457</v>
      </c>
      <c r="H420" s="13" t="s">
        <v>751</v>
      </c>
      <c r="I420" s="12">
        <v>82.19</v>
      </c>
      <c r="J420" s="9">
        <v>35.08</v>
      </c>
      <c r="K420" s="9">
        <v>76.569999999999993</v>
      </c>
      <c r="L420" s="9">
        <v>41.49</v>
      </c>
      <c r="M420" s="9">
        <v>0</v>
      </c>
      <c r="N420" s="9">
        <v>0</v>
      </c>
      <c r="O420" s="9">
        <v>0</v>
      </c>
      <c r="P420" s="9">
        <v>0</v>
      </c>
      <c r="Q420" s="9">
        <v>25.76</v>
      </c>
      <c r="R420" s="9">
        <v>9.33</v>
      </c>
      <c r="S420" s="9">
        <v>19.72</v>
      </c>
      <c r="T420" s="9">
        <v>10.39</v>
      </c>
      <c r="U420" s="12" t="s">
        <v>48</v>
      </c>
      <c r="V420" s="9">
        <v>5.08</v>
      </c>
      <c r="W420" s="9">
        <v>5.18</v>
      </c>
      <c r="X420" s="9"/>
      <c r="Y420" s="9"/>
      <c r="Z420" s="18" t="str">
        <f t="shared" si="21"/>
        <v>Pathway</v>
      </c>
      <c r="AA420" s="18" t="str">
        <f t="shared" si="22"/>
        <v>Google</v>
      </c>
      <c r="AB420" s="10" t="str">
        <f t="shared" si="23"/>
        <v>Bing</v>
      </c>
      <c r="AC420" s="13" t="s">
        <v>514</v>
      </c>
      <c r="AD420">
        <v>40.017005653600002</v>
      </c>
      <c r="AE420">
        <v>-83.033558540000001</v>
      </c>
      <c r="AF420">
        <v>40.018556131899999</v>
      </c>
      <c r="AG420">
        <v>-83.034145410899995</v>
      </c>
    </row>
    <row r="421" spans="1:33" x14ac:dyDescent="0.25">
      <c r="A421" s="12">
        <v>418</v>
      </c>
      <c r="B421" s="9">
        <v>8</v>
      </c>
      <c r="C421" s="9" t="s">
        <v>11</v>
      </c>
      <c r="D421" s="9" t="s">
        <v>995</v>
      </c>
      <c r="E421" s="9" t="s">
        <v>4</v>
      </c>
      <c r="F421" s="9" t="s">
        <v>5</v>
      </c>
      <c r="G421" s="9" t="s">
        <v>1457</v>
      </c>
      <c r="H421" s="13" t="s">
        <v>549</v>
      </c>
      <c r="I421" s="12">
        <v>128.30000000000001</v>
      </c>
      <c r="J421" s="9">
        <v>24.43</v>
      </c>
      <c r="K421" s="9">
        <v>112.59</v>
      </c>
      <c r="L421" s="9">
        <v>88.16</v>
      </c>
      <c r="M421" s="9">
        <v>4.07</v>
      </c>
      <c r="N421" s="9">
        <v>0.74</v>
      </c>
      <c r="O421" s="9">
        <v>2.67</v>
      </c>
      <c r="P421" s="9">
        <v>1.92</v>
      </c>
      <c r="Q421" s="9">
        <v>24.41</v>
      </c>
      <c r="R421" s="9">
        <v>6.48</v>
      </c>
      <c r="S421" s="9">
        <v>16.850000000000001</v>
      </c>
      <c r="T421" s="9">
        <v>10.37</v>
      </c>
      <c r="U421" s="12" t="s">
        <v>9</v>
      </c>
      <c r="V421" s="9">
        <v>1.26</v>
      </c>
      <c r="W421" s="9">
        <v>1.34</v>
      </c>
      <c r="X421" s="9"/>
      <c r="Y421" s="9"/>
      <c r="Z421" s="18" t="str">
        <f t="shared" si="21"/>
        <v>Pathway</v>
      </c>
      <c r="AA421" s="18" t="str">
        <f t="shared" si="22"/>
        <v>Google</v>
      </c>
      <c r="AB421" s="10" t="str">
        <f t="shared" si="23"/>
        <v>Bing</v>
      </c>
      <c r="AC421" s="13" t="s">
        <v>514</v>
      </c>
      <c r="AD421">
        <v>39.0992501972</v>
      </c>
      <c r="AE421">
        <v>-84.504648925699996</v>
      </c>
      <c r="AF421">
        <v>39.100235355099997</v>
      </c>
      <c r="AG421">
        <v>-84.503946330199994</v>
      </c>
    </row>
    <row r="422" spans="1:33" x14ac:dyDescent="0.25">
      <c r="A422" s="12">
        <v>419</v>
      </c>
      <c r="B422" s="9">
        <v>6</v>
      </c>
      <c r="C422" s="9" t="s">
        <v>8</v>
      </c>
      <c r="D422" s="9" t="s">
        <v>1005</v>
      </c>
      <c r="E422" s="9" t="s">
        <v>4</v>
      </c>
      <c r="F422" s="9" t="s">
        <v>13</v>
      </c>
      <c r="G422" s="9" t="s">
        <v>1457</v>
      </c>
      <c r="H422" s="13" t="s">
        <v>1006</v>
      </c>
      <c r="I422" s="12">
        <v>144.55000000000001</v>
      </c>
      <c r="J422" s="9">
        <v>53.72</v>
      </c>
      <c r="K422" s="9">
        <v>135.69</v>
      </c>
      <c r="L422" s="9">
        <v>81.97</v>
      </c>
      <c r="M422" s="9">
        <v>6.4</v>
      </c>
      <c r="N422" s="9">
        <v>1.48</v>
      </c>
      <c r="O422" s="9">
        <v>5.01</v>
      </c>
      <c r="P422" s="9">
        <v>3.53</v>
      </c>
      <c r="Q422" s="9">
        <v>28.8</v>
      </c>
      <c r="R422" s="9">
        <v>14.35</v>
      </c>
      <c r="S422" s="9">
        <v>24.72</v>
      </c>
      <c r="T422" s="9">
        <v>10.37</v>
      </c>
      <c r="U422" s="12" t="s">
        <v>26</v>
      </c>
      <c r="V422" s="9">
        <v>28.61</v>
      </c>
      <c r="W422" s="9">
        <v>28.71</v>
      </c>
      <c r="X422" s="9"/>
      <c r="Y422" s="9"/>
      <c r="Z422" s="18" t="str">
        <f t="shared" si="21"/>
        <v>Pathway</v>
      </c>
      <c r="AA422" s="18" t="str">
        <f t="shared" si="22"/>
        <v>Google</v>
      </c>
      <c r="AB422" s="10" t="str">
        <f t="shared" si="23"/>
        <v>Bing</v>
      </c>
      <c r="AC422" s="13" t="s">
        <v>514</v>
      </c>
      <c r="AD422">
        <v>40.101028018999997</v>
      </c>
      <c r="AE422">
        <v>-82.927028410800006</v>
      </c>
      <c r="AF422">
        <v>40.100671561799999</v>
      </c>
      <c r="AG422">
        <v>-82.925209287000001</v>
      </c>
    </row>
    <row r="423" spans="1:33" x14ac:dyDescent="0.25">
      <c r="A423" s="12">
        <v>420</v>
      </c>
      <c r="B423" s="9">
        <v>3</v>
      </c>
      <c r="C423" s="9" t="s">
        <v>51</v>
      </c>
      <c r="D423" s="9" t="s">
        <v>1229</v>
      </c>
      <c r="E423" s="9" t="s">
        <v>4</v>
      </c>
      <c r="F423" s="9" t="s">
        <v>5</v>
      </c>
      <c r="G423" s="9" t="s">
        <v>1457</v>
      </c>
      <c r="H423" s="13" t="s">
        <v>554</v>
      </c>
      <c r="I423" s="12">
        <v>46.6</v>
      </c>
      <c r="J423" s="9">
        <v>23.54</v>
      </c>
      <c r="K423" s="9">
        <v>43.61</v>
      </c>
      <c r="L423" s="9">
        <v>20.079999999999998</v>
      </c>
      <c r="M423" s="9">
        <v>9.82</v>
      </c>
      <c r="N423" s="9">
        <v>0.71</v>
      </c>
      <c r="O423" s="9">
        <v>6.37</v>
      </c>
      <c r="P423" s="9">
        <v>5.66</v>
      </c>
      <c r="Q423" s="9">
        <v>22.92</v>
      </c>
      <c r="R423" s="9">
        <v>6.23</v>
      </c>
      <c r="S423" s="9">
        <v>16.59</v>
      </c>
      <c r="T423" s="9">
        <v>10.36</v>
      </c>
      <c r="U423" s="12" t="s">
        <v>1280</v>
      </c>
      <c r="V423" s="9">
        <v>12.97</v>
      </c>
      <c r="W423" s="9">
        <v>13.07</v>
      </c>
      <c r="X423" s="9"/>
      <c r="Y423" s="9"/>
      <c r="Z423" s="18" t="str">
        <f t="shared" si="21"/>
        <v>Pathway</v>
      </c>
      <c r="AA423" s="18" t="str">
        <f t="shared" si="22"/>
        <v>Google</v>
      </c>
      <c r="AB423" s="10" t="str">
        <f t="shared" si="23"/>
        <v>Bing</v>
      </c>
      <c r="AC423" s="13" t="s">
        <v>514</v>
      </c>
      <c r="AD423">
        <v>41.4043357714</v>
      </c>
      <c r="AE423">
        <v>-82.121742134900003</v>
      </c>
      <c r="AF423">
        <v>41.404464927500001</v>
      </c>
      <c r="AG423">
        <v>-82.119796157699994</v>
      </c>
    </row>
    <row r="424" spans="1:33" x14ac:dyDescent="0.25">
      <c r="A424" s="12">
        <v>421</v>
      </c>
      <c r="B424" s="9">
        <v>12</v>
      </c>
      <c r="C424" s="9" t="s">
        <v>14</v>
      </c>
      <c r="D424" s="9" t="s">
        <v>1042</v>
      </c>
      <c r="E424" s="9" t="s">
        <v>4</v>
      </c>
      <c r="F424" s="9" t="s">
        <v>10</v>
      </c>
      <c r="G424" s="9" t="s">
        <v>1457</v>
      </c>
      <c r="H424" s="13" t="s">
        <v>985</v>
      </c>
      <c r="I424" s="12">
        <v>104.31</v>
      </c>
      <c r="J424" s="9">
        <v>23.08</v>
      </c>
      <c r="K424" s="9">
        <v>90.45</v>
      </c>
      <c r="L424" s="9">
        <v>67.37</v>
      </c>
      <c r="M424" s="9">
        <v>3.22</v>
      </c>
      <c r="N424" s="9">
        <v>0.62</v>
      </c>
      <c r="O424" s="9">
        <v>1.97</v>
      </c>
      <c r="P424" s="9">
        <v>1.35</v>
      </c>
      <c r="Q424" s="9">
        <v>25.76</v>
      </c>
      <c r="R424" s="9">
        <v>5.86</v>
      </c>
      <c r="S424" s="9">
        <v>16.2</v>
      </c>
      <c r="T424" s="9">
        <v>10.34</v>
      </c>
      <c r="U424" s="12" t="s">
        <v>77</v>
      </c>
      <c r="V424" s="9">
        <v>12.651</v>
      </c>
      <c r="W424" s="9">
        <v>12.750999999999999</v>
      </c>
      <c r="X424" s="9"/>
      <c r="Y424" s="9"/>
      <c r="Z424" s="18" t="str">
        <f t="shared" si="21"/>
        <v>Pathway</v>
      </c>
      <c r="AA424" s="18" t="str">
        <f t="shared" si="22"/>
        <v>Google</v>
      </c>
      <c r="AB424" s="10" t="str">
        <f t="shared" si="23"/>
        <v>Bing</v>
      </c>
      <c r="AC424" s="13" t="s">
        <v>514</v>
      </c>
      <c r="AD424">
        <v>41.4514586401</v>
      </c>
      <c r="AE424">
        <v>-81.690604566100006</v>
      </c>
      <c r="AF424">
        <v>41.452909737100001</v>
      </c>
      <c r="AG424">
        <v>-81.6907153792</v>
      </c>
    </row>
    <row r="425" spans="1:33" x14ac:dyDescent="0.25">
      <c r="A425" s="12">
        <v>422</v>
      </c>
      <c r="B425" s="9">
        <v>12</v>
      </c>
      <c r="C425" s="9" t="s">
        <v>14</v>
      </c>
      <c r="D425" s="9" t="s">
        <v>1000</v>
      </c>
      <c r="E425" s="9" t="s">
        <v>4</v>
      </c>
      <c r="F425" s="9" t="s">
        <v>13</v>
      </c>
      <c r="G425" s="9" t="s">
        <v>1457</v>
      </c>
      <c r="H425" s="13" t="s">
        <v>571</v>
      </c>
      <c r="I425" s="12">
        <v>68.989999999999995</v>
      </c>
      <c r="J425" s="9">
        <v>27.97</v>
      </c>
      <c r="K425" s="9">
        <v>61.94</v>
      </c>
      <c r="L425" s="9">
        <v>33.97</v>
      </c>
      <c r="M425" s="9">
        <v>6.4</v>
      </c>
      <c r="N425" s="9">
        <v>0.8</v>
      </c>
      <c r="O425" s="9">
        <v>4.05</v>
      </c>
      <c r="P425" s="9">
        <v>3.24</v>
      </c>
      <c r="Q425" s="9">
        <v>25.6</v>
      </c>
      <c r="R425" s="9">
        <v>7.78</v>
      </c>
      <c r="S425" s="9">
        <v>18.11</v>
      </c>
      <c r="T425" s="9">
        <v>10.33</v>
      </c>
      <c r="U425" s="12" t="s">
        <v>27</v>
      </c>
      <c r="V425" s="9">
        <v>14.436</v>
      </c>
      <c r="W425" s="9">
        <v>14.536</v>
      </c>
      <c r="X425" s="9"/>
      <c r="Y425" s="9"/>
      <c r="Z425" s="18" t="str">
        <f t="shared" si="21"/>
        <v>Pathway</v>
      </c>
      <c r="AA425" s="18" t="str">
        <f t="shared" si="22"/>
        <v>Google</v>
      </c>
      <c r="AB425" s="10" t="str">
        <f t="shared" si="23"/>
        <v>Bing</v>
      </c>
      <c r="AC425" s="13" t="s">
        <v>514</v>
      </c>
      <c r="AD425">
        <v>41.538190920600002</v>
      </c>
      <c r="AE425">
        <v>-81.449211947999999</v>
      </c>
      <c r="AF425">
        <v>41.5396862188</v>
      </c>
      <c r="AG425">
        <v>-81.449306987300005</v>
      </c>
    </row>
    <row r="426" spans="1:33" x14ac:dyDescent="0.25">
      <c r="A426" s="12">
        <v>423</v>
      </c>
      <c r="B426" s="9">
        <v>8</v>
      </c>
      <c r="C426" s="9" t="s">
        <v>11</v>
      </c>
      <c r="D426" s="9" t="s">
        <v>1040</v>
      </c>
      <c r="E426" s="9" t="s">
        <v>4</v>
      </c>
      <c r="F426" s="9" t="s">
        <v>5</v>
      </c>
      <c r="G426" s="9" t="s">
        <v>1457</v>
      </c>
      <c r="H426" s="13" t="s">
        <v>1041</v>
      </c>
      <c r="I426" s="12">
        <v>66.22</v>
      </c>
      <c r="J426" s="9">
        <v>24.33</v>
      </c>
      <c r="K426" s="9">
        <v>60.97</v>
      </c>
      <c r="L426" s="9">
        <v>36.65</v>
      </c>
      <c r="M426" s="9">
        <v>0</v>
      </c>
      <c r="N426" s="9">
        <v>0</v>
      </c>
      <c r="O426" s="9">
        <v>0</v>
      </c>
      <c r="P426" s="9">
        <v>0</v>
      </c>
      <c r="Q426" s="9">
        <v>22.79</v>
      </c>
      <c r="R426" s="9">
        <v>6.45</v>
      </c>
      <c r="S426" s="9">
        <v>16.75</v>
      </c>
      <c r="T426" s="9">
        <v>10.3</v>
      </c>
      <c r="U426" s="12" t="s">
        <v>24</v>
      </c>
      <c r="V426" s="9">
        <v>2.5510000000000002</v>
      </c>
      <c r="W426" s="9">
        <v>2.6509999999999998</v>
      </c>
      <c r="X426" s="9"/>
      <c r="Y426" s="9"/>
      <c r="Z426" s="18" t="str">
        <f t="shared" si="21"/>
        <v>Pathway</v>
      </c>
      <c r="AA426" s="18" t="str">
        <f t="shared" si="22"/>
        <v>Google</v>
      </c>
      <c r="AB426" s="10" t="str">
        <f t="shared" si="23"/>
        <v>Bing</v>
      </c>
      <c r="AC426" s="13" t="s">
        <v>514</v>
      </c>
      <c r="AD426">
        <v>39.163238740099999</v>
      </c>
      <c r="AE426">
        <v>-84.446453476100004</v>
      </c>
      <c r="AF426">
        <v>39.163252532400001</v>
      </c>
      <c r="AG426">
        <v>-84.444492570899996</v>
      </c>
    </row>
    <row r="427" spans="1:33" x14ac:dyDescent="0.25">
      <c r="A427" s="12">
        <v>424</v>
      </c>
      <c r="B427" s="9">
        <v>4</v>
      </c>
      <c r="C427" s="9" t="s">
        <v>23</v>
      </c>
      <c r="D427" s="9" t="s">
        <v>1017</v>
      </c>
      <c r="E427" s="9" t="s">
        <v>4</v>
      </c>
      <c r="F427" s="9" t="s">
        <v>5</v>
      </c>
      <c r="G427" s="9" t="s">
        <v>1457</v>
      </c>
      <c r="H427" s="13" t="s">
        <v>560</v>
      </c>
      <c r="I427" s="12">
        <v>46.35</v>
      </c>
      <c r="J427" s="9">
        <v>22.43</v>
      </c>
      <c r="K427" s="9">
        <v>43.14</v>
      </c>
      <c r="L427" s="9">
        <v>20.71</v>
      </c>
      <c r="M427" s="9">
        <v>6.51</v>
      </c>
      <c r="N427" s="9">
        <v>0.68</v>
      </c>
      <c r="O427" s="9">
        <v>4.24</v>
      </c>
      <c r="P427" s="9">
        <v>3.56</v>
      </c>
      <c r="Q427" s="9">
        <v>22.79</v>
      </c>
      <c r="R427" s="9">
        <v>5.92</v>
      </c>
      <c r="S427" s="9">
        <v>16.21</v>
      </c>
      <c r="T427" s="9">
        <v>10.29</v>
      </c>
      <c r="U427" s="12" t="s">
        <v>22</v>
      </c>
      <c r="V427" s="9">
        <v>2.21</v>
      </c>
      <c r="W427" s="9">
        <v>2.31</v>
      </c>
      <c r="X427" s="9"/>
      <c r="Y427" s="9"/>
      <c r="Z427" s="18" t="str">
        <f t="shared" si="21"/>
        <v>Pathway</v>
      </c>
      <c r="AA427" s="18" t="str">
        <f t="shared" si="22"/>
        <v>Google</v>
      </c>
      <c r="AB427" s="10" t="str">
        <f t="shared" si="23"/>
        <v>Bing</v>
      </c>
      <c r="AC427" s="13" t="s">
        <v>514</v>
      </c>
      <c r="AD427">
        <v>41.0395521437</v>
      </c>
      <c r="AE427">
        <v>-81.645872481400005</v>
      </c>
      <c r="AF427">
        <v>41.039503999099999</v>
      </c>
      <c r="AG427">
        <v>-81.643998052499995</v>
      </c>
    </row>
    <row r="428" spans="1:33" x14ac:dyDescent="0.25">
      <c r="A428" s="12">
        <v>425</v>
      </c>
      <c r="B428" s="9">
        <v>2</v>
      </c>
      <c r="C428" s="9" t="s">
        <v>6</v>
      </c>
      <c r="D428" s="9" t="s">
        <v>1015</v>
      </c>
      <c r="E428" s="9" t="s">
        <v>4</v>
      </c>
      <c r="F428" s="9" t="s">
        <v>5</v>
      </c>
      <c r="G428" s="9" t="s">
        <v>1457</v>
      </c>
      <c r="H428" s="13" t="s">
        <v>1016</v>
      </c>
      <c r="I428" s="12">
        <v>59.6</v>
      </c>
      <c r="J428" s="9">
        <v>21.85</v>
      </c>
      <c r="K428" s="9">
        <v>54.41</v>
      </c>
      <c r="L428" s="9">
        <v>32.56</v>
      </c>
      <c r="M428" s="9">
        <v>3.26</v>
      </c>
      <c r="N428" s="9">
        <v>0.66</v>
      </c>
      <c r="O428" s="9">
        <v>2.23</v>
      </c>
      <c r="P428" s="9">
        <v>1.57</v>
      </c>
      <c r="Q428" s="9">
        <v>22.79</v>
      </c>
      <c r="R428" s="9">
        <v>5.76</v>
      </c>
      <c r="S428" s="9">
        <v>16.03</v>
      </c>
      <c r="T428" s="9">
        <v>10.28</v>
      </c>
      <c r="U428" s="12" t="s">
        <v>45</v>
      </c>
      <c r="V428" s="9">
        <v>9.82</v>
      </c>
      <c r="W428" s="9">
        <v>9.92</v>
      </c>
      <c r="X428" s="9"/>
      <c r="Y428" s="9"/>
      <c r="Z428" s="18" t="str">
        <f t="shared" si="21"/>
        <v>Pathway</v>
      </c>
      <c r="AA428" s="18" t="str">
        <f t="shared" si="22"/>
        <v>Google</v>
      </c>
      <c r="AB428" s="10" t="str">
        <f t="shared" si="23"/>
        <v>Bing</v>
      </c>
      <c r="AC428" s="13" t="s">
        <v>514</v>
      </c>
      <c r="AD428">
        <v>41.686341579100002</v>
      </c>
      <c r="AE428">
        <v>-83.692894692699994</v>
      </c>
      <c r="AF428">
        <v>41.687113217300002</v>
      </c>
      <c r="AG428">
        <v>-83.691199969699994</v>
      </c>
    </row>
    <row r="429" spans="1:33" x14ac:dyDescent="0.25">
      <c r="A429" s="12">
        <v>426</v>
      </c>
      <c r="B429" s="9">
        <v>7</v>
      </c>
      <c r="C429" s="9" t="s">
        <v>44</v>
      </c>
      <c r="D429" s="9" t="s">
        <v>653</v>
      </c>
      <c r="E429" s="9" t="s">
        <v>4</v>
      </c>
      <c r="F429" s="9" t="s">
        <v>5</v>
      </c>
      <c r="G429" s="9" t="s">
        <v>1457</v>
      </c>
      <c r="H429" s="13" t="s">
        <v>551</v>
      </c>
      <c r="I429" s="12">
        <v>56.28</v>
      </c>
      <c r="J429" s="9">
        <v>22.09</v>
      </c>
      <c r="K429" s="9">
        <v>51.63</v>
      </c>
      <c r="L429" s="9">
        <v>29.54</v>
      </c>
      <c r="M429" s="9">
        <v>3.26</v>
      </c>
      <c r="N429" s="9">
        <v>0.67</v>
      </c>
      <c r="O429" s="9">
        <v>2.2400000000000002</v>
      </c>
      <c r="P429" s="9">
        <v>1.57</v>
      </c>
      <c r="Q429" s="9">
        <v>22.79</v>
      </c>
      <c r="R429" s="9">
        <v>5.82</v>
      </c>
      <c r="S429" s="9">
        <v>16.11</v>
      </c>
      <c r="T429" s="9">
        <v>10.28</v>
      </c>
      <c r="U429" s="12" t="s">
        <v>96</v>
      </c>
      <c r="V429" s="9">
        <v>11.5</v>
      </c>
      <c r="W429" s="9">
        <v>11.6</v>
      </c>
      <c r="X429" s="9"/>
      <c r="Y429" s="9"/>
      <c r="Z429" s="18" t="str">
        <f t="shared" si="21"/>
        <v>Pathway</v>
      </c>
      <c r="AA429" s="18" t="str">
        <f t="shared" si="22"/>
        <v>Google</v>
      </c>
      <c r="AB429" s="10" t="str">
        <f t="shared" si="23"/>
        <v>Bing</v>
      </c>
      <c r="AC429" s="13" t="s">
        <v>514</v>
      </c>
      <c r="AD429">
        <v>39.859498012000003</v>
      </c>
      <c r="AE429">
        <v>-84.276973721800005</v>
      </c>
      <c r="AF429">
        <v>39.859938131699998</v>
      </c>
      <c r="AG429">
        <v>-84.275171090800001</v>
      </c>
    </row>
    <row r="430" spans="1:33" x14ac:dyDescent="0.25">
      <c r="A430" s="12">
        <v>427</v>
      </c>
      <c r="B430" s="9">
        <v>6</v>
      </c>
      <c r="C430" s="9" t="s">
        <v>8</v>
      </c>
      <c r="D430" s="9" t="s">
        <v>999</v>
      </c>
      <c r="E430" s="9" t="s">
        <v>4</v>
      </c>
      <c r="F430" s="9" t="s">
        <v>5</v>
      </c>
      <c r="G430" s="9" t="s">
        <v>1457</v>
      </c>
      <c r="H430" s="13" t="s">
        <v>589</v>
      </c>
      <c r="I430" s="12">
        <v>52.97</v>
      </c>
      <c r="J430" s="9">
        <v>25.9</v>
      </c>
      <c r="K430" s="9">
        <v>49.77</v>
      </c>
      <c r="L430" s="9">
        <v>23.87</v>
      </c>
      <c r="M430" s="9">
        <v>3.26</v>
      </c>
      <c r="N430" s="9">
        <v>0.79</v>
      </c>
      <c r="O430" s="9">
        <v>2.38</v>
      </c>
      <c r="P430" s="9">
        <v>1.59</v>
      </c>
      <c r="Q430" s="9">
        <v>22.79</v>
      </c>
      <c r="R430" s="9">
        <v>6.89</v>
      </c>
      <c r="S430" s="9">
        <v>17.16</v>
      </c>
      <c r="T430" s="9">
        <v>10.26</v>
      </c>
      <c r="U430" s="12" t="s">
        <v>31</v>
      </c>
      <c r="V430" s="9">
        <v>25.86</v>
      </c>
      <c r="W430" s="9">
        <v>25.96</v>
      </c>
      <c r="X430" s="9"/>
      <c r="Y430" s="9"/>
      <c r="Z430" s="18" t="str">
        <f t="shared" si="21"/>
        <v>Pathway</v>
      </c>
      <c r="AA430" s="18" t="str">
        <f t="shared" si="22"/>
        <v>Google</v>
      </c>
      <c r="AB430" s="10" t="str">
        <f t="shared" si="23"/>
        <v>Bing</v>
      </c>
      <c r="AC430" s="13" t="s">
        <v>514</v>
      </c>
      <c r="AD430">
        <v>39.890559132900002</v>
      </c>
      <c r="AE430">
        <v>-82.884753523900002</v>
      </c>
      <c r="AF430">
        <v>39.889431112799997</v>
      </c>
      <c r="AG430">
        <v>-82.883045358900006</v>
      </c>
    </row>
    <row r="431" spans="1:33" x14ac:dyDescent="0.25">
      <c r="A431" s="12">
        <v>428</v>
      </c>
      <c r="B431" s="9">
        <v>6</v>
      </c>
      <c r="C431" s="9" t="s">
        <v>8</v>
      </c>
      <c r="D431" s="9" t="s">
        <v>994</v>
      </c>
      <c r="E431" s="9" t="s">
        <v>4</v>
      </c>
      <c r="F431" s="9" t="s">
        <v>10</v>
      </c>
      <c r="G431" s="9" t="s">
        <v>1457</v>
      </c>
      <c r="H431" s="13" t="s">
        <v>551</v>
      </c>
      <c r="I431" s="12">
        <v>148.57</v>
      </c>
      <c r="J431" s="9">
        <v>37.01</v>
      </c>
      <c r="K431" s="9">
        <v>135.88</v>
      </c>
      <c r="L431" s="9">
        <v>98.87</v>
      </c>
      <c r="M431" s="9">
        <v>0</v>
      </c>
      <c r="N431" s="9">
        <v>0</v>
      </c>
      <c r="O431" s="9">
        <v>0</v>
      </c>
      <c r="P431" s="9">
        <v>0</v>
      </c>
      <c r="Q431" s="9">
        <v>25.76</v>
      </c>
      <c r="R431" s="9">
        <v>9.9</v>
      </c>
      <c r="S431" s="9">
        <v>20.149999999999999</v>
      </c>
      <c r="T431" s="9">
        <v>10.25</v>
      </c>
      <c r="U431" s="12" t="s">
        <v>7</v>
      </c>
      <c r="V431" s="9">
        <v>14.11</v>
      </c>
      <c r="W431" s="9">
        <v>14.21</v>
      </c>
      <c r="X431" s="9"/>
      <c r="Y431" s="9"/>
      <c r="Z431" s="18" t="str">
        <f t="shared" si="21"/>
        <v>Pathway</v>
      </c>
      <c r="AA431" s="18" t="str">
        <f t="shared" si="22"/>
        <v>Google</v>
      </c>
      <c r="AB431" s="10" t="str">
        <f t="shared" si="23"/>
        <v>Bing</v>
      </c>
      <c r="AC431" s="13" t="s">
        <v>514</v>
      </c>
      <c r="AD431">
        <v>39.953107893199999</v>
      </c>
      <c r="AE431">
        <v>-82.997964101999997</v>
      </c>
      <c r="AF431">
        <v>39.953327925499998</v>
      </c>
      <c r="AG431">
        <v>-82.996061266599995</v>
      </c>
    </row>
    <row r="432" spans="1:33" x14ac:dyDescent="0.25">
      <c r="A432" s="12">
        <v>429</v>
      </c>
      <c r="B432" s="9">
        <v>8</v>
      </c>
      <c r="C432" s="9" t="s">
        <v>11</v>
      </c>
      <c r="D432" s="9" t="s">
        <v>572</v>
      </c>
      <c r="E432" s="9" t="s">
        <v>4</v>
      </c>
      <c r="F432" s="9" t="s">
        <v>13</v>
      </c>
      <c r="G432" s="9" t="s">
        <v>1457</v>
      </c>
      <c r="H432" s="13" t="s">
        <v>573</v>
      </c>
      <c r="I432" s="12">
        <v>65.7</v>
      </c>
      <c r="J432" s="9">
        <v>32.119999999999997</v>
      </c>
      <c r="K432" s="9">
        <v>60.56</v>
      </c>
      <c r="L432" s="9">
        <v>28.44</v>
      </c>
      <c r="M432" s="9">
        <v>0</v>
      </c>
      <c r="N432" s="9">
        <v>0</v>
      </c>
      <c r="O432" s="9">
        <v>0</v>
      </c>
      <c r="P432" s="9">
        <v>0</v>
      </c>
      <c r="Q432" s="9">
        <v>25.6</v>
      </c>
      <c r="R432" s="9">
        <v>8.86</v>
      </c>
      <c r="S432" s="9">
        <v>19.09</v>
      </c>
      <c r="T432" s="9">
        <v>10.23</v>
      </c>
      <c r="U432" s="12" t="s">
        <v>20</v>
      </c>
      <c r="V432" s="9">
        <v>25.92</v>
      </c>
      <c r="W432" s="9">
        <v>26.02</v>
      </c>
      <c r="X432" s="9"/>
      <c r="Y432" s="9"/>
      <c r="Z432" s="18" t="str">
        <f t="shared" si="21"/>
        <v>Pathway</v>
      </c>
      <c r="AA432" s="18" t="str">
        <f t="shared" si="22"/>
        <v>Google</v>
      </c>
      <c r="AB432" s="10" t="str">
        <f t="shared" si="23"/>
        <v>Bing</v>
      </c>
      <c r="AC432" s="13" t="s">
        <v>514</v>
      </c>
      <c r="AD432">
        <v>39.289359332300002</v>
      </c>
      <c r="AE432">
        <v>-84.4380742986</v>
      </c>
      <c r="AF432">
        <v>39.288900954100001</v>
      </c>
      <c r="AG432">
        <v>-84.436350828499997</v>
      </c>
    </row>
    <row r="433" spans="1:33" x14ac:dyDescent="0.25">
      <c r="A433" s="12">
        <v>430</v>
      </c>
      <c r="B433" s="9">
        <v>8</v>
      </c>
      <c r="C433" s="9" t="s">
        <v>11</v>
      </c>
      <c r="D433" s="9" t="s">
        <v>572</v>
      </c>
      <c r="E433" s="9" t="s">
        <v>4</v>
      </c>
      <c r="F433" s="9" t="s">
        <v>13</v>
      </c>
      <c r="G433" s="9" t="s">
        <v>1457</v>
      </c>
      <c r="H433" s="13" t="s">
        <v>573</v>
      </c>
      <c r="I433" s="12">
        <v>151.12</v>
      </c>
      <c r="J433" s="9">
        <v>32.450000000000003</v>
      </c>
      <c r="K433" s="9">
        <v>133.11000000000001</v>
      </c>
      <c r="L433" s="9">
        <v>100.66</v>
      </c>
      <c r="M433" s="9">
        <v>0</v>
      </c>
      <c r="N433" s="9">
        <v>0</v>
      </c>
      <c r="O433" s="9">
        <v>0</v>
      </c>
      <c r="P433" s="9">
        <v>0</v>
      </c>
      <c r="Q433" s="9">
        <v>25.6</v>
      </c>
      <c r="R433" s="9">
        <v>8.94</v>
      </c>
      <c r="S433" s="9">
        <v>19.16</v>
      </c>
      <c r="T433" s="9">
        <v>10.220000000000001</v>
      </c>
      <c r="U433" s="12" t="s">
        <v>20</v>
      </c>
      <c r="V433" s="9">
        <v>24.28</v>
      </c>
      <c r="W433" s="9">
        <v>24.38</v>
      </c>
      <c r="X433" s="9"/>
      <c r="Y433" s="9"/>
      <c r="Z433" s="18" t="str">
        <f t="shared" si="21"/>
        <v>Pathway</v>
      </c>
      <c r="AA433" s="18" t="str">
        <f t="shared" si="22"/>
        <v>Google</v>
      </c>
      <c r="AB433" s="10" t="str">
        <f t="shared" si="23"/>
        <v>Bing</v>
      </c>
      <c r="AC433" s="13" t="s">
        <v>514</v>
      </c>
      <c r="AD433">
        <v>39.294979125499999</v>
      </c>
      <c r="AE433">
        <v>-84.468112890399993</v>
      </c>
      <c r="AF433">
        <v>39.294856614899999</v>
      </c>
      <c r="AG433">
        <v>-84.466311921799999</v>
      </c>
    </row>
    <row r="434" spans="1:33" x14ac:dyDescent="0.25">
      <c r="A434" s="12">
        <v>431</v>
      </c>
      <c r="B434" s="9">
        <v>12</v>
      </c>
      <c r="C434" s="9" t="s">
        <v>14</v>
      </c>
      <c r="D434" s="9" t="s">
        <v>1002</v>
      </c>
      <c r="E434" s="9" t="s">
        <v>4</v>
      </c>
      <c r="F434" s="9" t="s">
        <v>5</v>
      </c>
      <c r="G434" s="9" t="s">
        <v>1457</v>
      </c>
      <c r="H434" s="13" t="s">
        <v>640</v>
      </c>
      <c r="I434" s="12">
        <v>99.33</v>
      </c>
      <c r="J434" s="9">
        <v>20.25</v>
      </c>
      <c r="K434" s="9">
        <v>87.73</v>
      </c>
      <c r="L434" s="9">
        <v>67.47</v>
      </c>
      <c r="M434" s="9">
        <v>3.26</v>
      </c>
      <c r="N434" s="9">
        <v>0.61</v>
      </c>
      <c r="O434" s="9">
        <v>2.15</v>
      </c>
      <c r="P434" s="9">
        <v>1.55</v>
      </c>
      <c r="Q434" s="9">
        <v>22.79</v>
      </c>
      <c r="R434" s="9">
        <v>5.31</v>
      </c>
      <c r="S434" s="9">
        <v>15.52</v>
      </c>
      <c r="T434" s="9">
        <v>10.210000000000001</v>
      </c>
      <c r="U434" s="12" t="s">
        <v>52</v>
      </c>
      <c r="V434" s="9">
        <v>17.87</v>
      </c>
      <c r="W434" s="9">
        <v>17.97</v>
      </c>
      <c r="X434" s="9"/>
      <c r="Y434" s="9"/>
      <c r="Z434" s="18" t="str">
        <f t="shared" si="21"/>
        <v>Pathway</v>
      </c>
      <c r="AA434" s="18" t="str">
        <f t="shared" si="22"/>
        <v>Google</v>
      </c>
      <c r="AB434" s="10" t="str">
        <f t="shared" si="23"/>
        <v>Bing</v>
      </c>
      <c r="AC434" s="13" t="s">
        <v>514</v>
      </c>
      <c r="AD434">
        <v>41.394794316700001</v>
      </c>
      <c r="AE434">
        <v>-81.440043219800003</v>
      </c>
      <c r="AF434">
        <v>41.394880617799998</v>
      </c>
      <c r="AG434">
        <v>-81.437841884899996</v>
      </c>
    </row>
    <row r="435" spans="1:33" x14ac:dyDescent="0.25">
      <c r="A435" s="12">
        <v>432</v>
      </c>
      <c r="B435" s="9">
        <v>12</v>
      </c>
      <c r="C435" s="9" t="s">
        <v>14</v>
      </c>
      <c r="D435" s="9" t="s">
        <v>998</v>
      </c>
      <c r="E435" s="9" t="s">
        <v>4</v>
      </c>
      <c r="F435" s="9" t="s">
        <v>10</v>
      </c>
      <c r="G435" s="9" t="s">
        <v>1457</v>
      </c>
      <c r="H435" s="13" t="s">
        <v>549</v>
      </c>
      <c r="I435" s="12">
        <v>63.22</v>
      </c>
      <c r="J435" s="9">
        <v>37.630000000000003</v>
      </c>
      <c r="K435" s="9">
        <v>60.35</v>
      </c>
      <c r="L435" s="9">
        <v>22.72</v>
      </c>
      <c r="M435" s="9">
        <v>6.44</v>
      </c>
      <c r="N435" s="9">
        <v>1.07</v>
      </c>
      <c r="O435" s="9">
        <v>4.5599999999999996</v>
      </c>
      <c r="P435" s="9">
        <v>3.49</v>
      </c>
      <c r="Q435" s="9">
        <v>25.76</v>
      </c>
      <c r="R435" s="9">
        <v>10.08</v>
      </c>
      <c r="S435" s="9">
        <v>20.28</v>
      </c>
      <c r="T435" s="9">
        <v>10.199999999999999</v>
      </c>
      <c r="U435" s="12" t="s">
        <v>30</v>
      </c>
      <c r="V435" s="9">
        <v>5.62</v>
      </c>
      <c r="W435" s="9">
        <v>5.72</v>
      </c>
      <c r="X435" s="9"/>
      <c r="Y435" s="9"/>
      <c r="Z435" s="18" t="str">
        <f t="shared" si="21"/>
        <v>Pathway</v>
      </c>
      <c r="AA435" s="18" t="str">
        <f t="shared" si="22"/>
        <v>Google</v>
      </c>
      <c r="AB435" s="10" t="str">
        <f t="shared" si="23"/>
        <v>Bing</v>
      </c>
      <c r="AC435" s="13" t="s">
        <v>1450</v>
      </c>
      <c r="AD435">
        <v>41.356725486999999</v>
      </c>
      <c r="AE435">
        <v>-81.819465491800003</v>
      </c>
      <c r="AF435">
        <v>41.358121505299998</v>
      </c>
      <c r="AG435">
        <v>-81.819836837899999</v>
      </c>
    </row>
    <row r="436" spans="1:33" x14ac:dyDescent="0.25">
      <c r="A436" s="12">
        <v>433</v>
      </c>
      <c r="B436" s="9">
        <v>12</v>
      </c>
      <c r="C436" s="9" t="s">
        <v>14</v>
      </c>
      <c r="D436" s="9" t="s">
        <v>1000</v>
      </c>
      <c r="E436" s="9" t="s">
        <v>4</v>
      </c>
      <c r="F436" s="9" t="s">
        <v>13</v>
      </c>
      <c r="G436" s="9" t="s">
        <v>1457</v>
      </c>
      <c r="H436" s="13" t="s">
        <v>571</v>
      </c>
      <c r="I436" s="12">
        <v>78.84</v>
      </c>
      <c r="J436" s="9">
        <v>55.03</v>
      </c>
      <c r="K436" s="9">
        <v>76.569999999999993</v>
      </c>
      <c r="L436" s="9">
        <v>21.54</v>
      </c>
      <c r="M436" s="9">
        <v>0</v>
      </c>
      <c r="N436" s="9">
        <v>0</v>
      </c>
      <c r="O436" s="9">
        <v>0</v>
      </c>
      <c r="P436" s="9">
        <v>0</v>
      </c>
      <c r="Q436" s="9">
        <v>28.8</v>
      </c>
      <c r="R436" s="9">
        <v>14.67</v>
      </c>
      <c r="S436" s="9">
        <v>24.88</v>
      </c>
      <c r="T436" s="9">
        <v>10.199999999999999</v>
      </c>
      <c r="U436" s="12" t="s">
        <v>27</v>
      </c>
      <c r="V436" s="9">
        <v>8.14</v>
      </c>
      <c r="W436" s="9">
        <v>8.24</v>
      </c>
      <c r="X436" s="9"/>
      <c r="Y436" s="9"/>
      <c r="Z436" s="18" t="str">
        <f t="shared" si="21"/>
        <v>Pathway</v>
      </c>
      <c r="AA436" s="18" t="str">
        <f t="shared" si="22"/>
        <v>Google</v>
      </c>
      <c r="AB436" s="10" t="str">
        <f t="shared" si="23"/>
        <v>Bing</v>
      </c>
      <c r="AC436" s="13" t="s">
        <v>514</v>
      </c>
      <c r="AD436">
        <v>41.463470255899999</v>
      </c>
      <c r="AE436">
        <v>-81.490534089600004</v>
      </c>
      <c r="AF436">
        <v>41.464900913599998</v>
      </c>
      <c r="AG436">
        <v>-81.490254859800004</v>
      </c>
    </row>
    <row r="437" spans="1:33" x14ac:dyDescent="0.25">
      <c r="A437" s="12">
        <v>434</v>
      </c>
      <c r="B437" s="9">
        <v>8</v>
      </c>
      <c r="C437" s="9" t="s">
        <v>11</v>
      </c>
      <c r="D437" s="9" t="s">
        <v>1009</v>
      </c>
      <c r="E437" s="9" t="s">
        <v>4</v>
      </c>
      <c r="F437" s="9" t="s">
        <v>5</v>
      </c>
      <c r="G437" s="9" t="s">
        <v>1457</v>
      </c>
      <c r="H437" s="13" t="s">
        <v>1010</v>
      </c>
      <c r="I437" s="12">
        <v>52.97</v>
      </c>
      <c r="J437" s="9">
        <v>20.010000000000002</v>
      </c>
      <c r="K437" s="9">
        <v>48.09</v>
      </c>
      <c r="L437" s="9">
        <v>28.08</v>
      </c>
      <c r="M437" s="9">
        <v>6.51</v>
      </c>
      <c r="N437" s="9">
        <v>0.6</v>
      </c>
      <c r="O437" s="9">
        <v>4.03</v>
      </c>
      <c r="P437" s="9">
        <v>3.43</v>
      </c>
      <c r="Q437" s="9">
        <v>22.79</v>
      </c>
      <c r="R437" s="9">
        <v>5.24</v>
      </c>
      <c r="S437" s="9">
        <v>15.44</v>
      </c>
      <c r="T437" s="9">
        <v>10.19</v>
      </c>
      <c r="U437" s="12" t="s">
        <v>40</v>
      </c>
      <c r="V437" s="9">
        <v>10.92</v>
      </c>
      <c r="W437" s="9">
        <v>11.02</v>
      </c>
      <c r="X437" s="9"/>
      <c r="Y437" s="9"/>
      <c r="Z437" s="18" t="str">
        <f t="shared" si="21"/>
        <v>Pathway</v>
      </c>
      <c r="AA437" s="18" t="str">
        <f t="shared" si="22"/>
        <v>Google</v>
      </c>
      <c r="AB437" s="10" t="str">
        <f t="shared" si="23"/>
        <v>Bing</v>
      </c>
      <c r="AC437" s="13" t="s">
        <v>514</v>
      </c>
      <c r="AD437">
        <v>39.195818663700003</v>
      </c>
      <c r="AE437">
        <v>-84.668374146600001</v>
      </c>
      <c r="AF437">
        <v>39.196097805699999</v>
      </c>
      <c r="AG437">
        <v>-84.666530387999998</v>
      </c>
    </row>
    <row r="438" spans="1:33" x14ac:dyDescent="0.25">
      <c r="A438" s="12">
        <v>435</v>
      </c>
      <c r="B438" s="9">
        <v>12</v>
      </c>
      <c r="C438" s="9" t="s">
        <v>14</v>
      </c>
      <c r="D438" s="9" t="s">
        <v>998</v>
      </c>
      <c r="E438" s="9" t="s">
        <v>4</v>
      </c>
      <c r="F438" s="9" t="s">
        <v>13</v>
      </c>
      <c r="G438" s="9" t="s">
        <v>1457</v>
      </c>
      <c r="H438" s="13" t="s">
        <v>549</v>
      </c>
      <c r="I438" s="12">
        <v>62.42</v>
      </c>
      <c r="J438" s="9">
        <v>22.33</v>
      </c>
      <c r="K438" s="9">
        <v>54.15</v>
      </c>
      <c r="L438" s="9">
        <v>31.82</v>
      </c>
      <c r="M438" s="9">
        <v>0</v>
      </c>
      <c r="N438" s="9">
        <v>0</v>
      </c>
      <c r="O438" s="9">
        <v>0</v>
      </c>
      <c r="P438" s="9">
        <v>0</v>
      </c>
      <c r="Q438" s="9">
        <v>25.6</v>
      </c>
      <c r="R438" s="9">
        <v>6.3</v>
      </c>
      <c r="S438" s="9">
        <v>16.48</v>
      </c>
      <c r="T438" s="9">
        <v>10.18</v>
      </c>
      <c r="U438" s="12" t="s">
        <v>30</v>
      </c>
      <c r="V438" s="9">
        <v>11.65</v>
      </c>
      <c r="W438" s="9">
        <v>11.75</v>
      </c>
      <c r="X438" s="9"/>
      <c r="Y438" s="9"/>
      <c r="Z438" s="18" t="str">
        <f t="shared" si="21"/>
        <v>Pathway</v>
      </c>
      <c r="AA438" s="18" t="str">
        <f t="shared" si="22"/>
        <v>Google</v>
      </c>
      <c r="AB438" s="10" t="str">
        <f t="shared" si="23"/>
        <v>Bing</v>
      </c>
      <c r="AC438" s="13" t="s">
        <v>514</v>
      </c>
      <c r="AD438">
        <v>41.438740125300001</v>
      </c>
      <c r="AE438">
        <v>-81.805779699599995</v>
      </c>
      <c r="AF438">
        <v>41.438886922899997</v>
      </c>
      <c r="AG438">
        <v>-81.804001936899994</v>
      </c>
    </row>
    <row r="439" spans="1:33" x14ac:dyDescent="0.25">
      <c r="A439" s="12">
        <v>436</v>
      </c>
      <c r="B439" s="9">
        <v>7</v>
      </c>
      <c r="C439" s="9" t="s">
        <v>149</v>
      </c>
      <c r="D439" s="9" t="s">
        <v>550</v>
      </c>
      <c r="E439" s="9" t="s">
        <v>4</v>
      </c>
      <c r="F439" s="9" t="s">
        <v>5</v>
      </c>
      <c r="G439" s="9" t="s">
        <v>1457</v>
      </c>
      <c r="H439" s="13" t="s">
        <v>551</v>
      </c>
      <c r="I439" s="12">
        <v>59.58</v>
      </c>
      <c r="J439" s="9">
        <v>19.690000000000001</v>
      </c>
      <c r="K439" s="9">
        <v>53.59</v>
      </c>
      <c r="L439" s="9">
        <v>33.9</v>
      </c>
      <c r="M439" s="9">
        <v>0</v>
      </c>
      <c r="N439" s="9">
        <v>0</v>
      </c>
      <c r="O439" s="9">
        <v>0</v>
      </c>
      <c r="P439" s="9">
        <v>0</v>
      </c>
      <c r="Q439" s="9">
        <v>22.78</v>
      </c>
      <c r="R439" s="9">
        <v>5.16</v>
      </c>
      <c r="S439" s="9">
        <v>15.32</v>
      </c>
      <c r="T439" s="9">
        <v>10.17</v>
      </c>
      <c r="U439" s="12" t="s">
        <v>148</v>
      </c>
      <c r="V439" s="9">
        <v>10.91</v>
      </c>
      <c r="W439" s="9">
        <v>11.01</v>
      </c>
      <c r="X439" s="9"/>
      <c r="Y439" s="9"/>
      <c r="Z439" s="18" t="str">
        <f t="shared" si="21"/>
        <v>Pathway</v>
      </c>
      <c r="AA439" s="18" t="str">
        <f t="shared" si="22"/>
        <v>Google</v>
      </c>
      <c r="AB439" s="10" t="str">
        <f t="shared" si="23"/>
        <v>Bing</v>
      </c>
      <c r="AC439" s="13" t="s">
        <v>514</v>
      </c>
      <c r="AD439">
        <v>39.895141458799998</v>
      </c>
      <c r="AE439">
        <v>-83.855865865799998</v>
      </c>
      <c r="AF439">
        <v>39.895202039899999</v>
      </c>
      <c r="AG439">
        <v>-83.853984746199998</v>
      </c>
    </row>
    <row r="440" spans="1:33" x14ac:dyDescent="0.25">
      <c r="A440" s="12">
        <v>437</v>
      </c>
      <c r="B440" s="9">
        <v>9</v>
      </c>
      <c r="C440" s="9" t="s">
        <v>104</v>
      </c>
      <c r="D440" s="9" t="s">
        <v>666</v>
      </c>
      <c r="E440" s="9" t="s">
        <v>4</v>
      </c>
      <c r="F440" s="9" t="s">
        <v>65</v>
      </c>
      <c r="G440" s="9" t="s">
        <v>1457</v>
      </c>
      <c r="H440" s="13" t="s">
        <v>632</v>
      </c>
      <c r="I440" s="12">
        <v>67.510000000000005</v>
      </c>
      <c r="J440" s="9">
        <v>6.08</v>
      </c>
      <c r="K440" s="9">
        <v>48.89</v>
      </c>
      <c r="L440" s="9">
        <v>42.81</v>
      </c>
      <c r="M440" s="9">
        <v>3.56</v>
      </c>
      <c r="N440" s="9">
        <v>0.22</v>
      </c>
      <c r="O440" s="9">
        <v>1.48</v>
      </c>
      <c r="P440" s="9">
        <v>1.26</v>
      </c>
      <c r="Q440" s="9">
        <v>28.49</v>
      </c>
      <c r="R440" s="9">
        <v>1.66</v>
      </c>
      <c r="S440" s="9">
        <v>11.8</v>
      </c>
      <c r="T440" s="9">
        <v>10.14</v>
      </c>
      <c r="U440" s="12" t="s">
        <v>103</v>
      </c>
      <c r="V440" s="9">
        <v>21.5</v>
      </c>
      <c r="W440" s="9">
        <v>21.6</v>
      </c>
      <c r="X440" s="9"/>
      <c r="Y440" s="9"/>
      <c r="Z440" s="18" t="str">
        <f t="shared" si="21"/>
        <v>Pathway</v>
      </c>
      <c r="AA440" s="18" t="str">
        <f t="shared" si="22"/>
        <v>Google</v>
      </c>
      <c r="AB440" s="10" t="str">
        <f t="shared" si="23"/>
        <v>Bing</v>
      </c>
      <c r="AC440" s="13" t="s">
        <v>514</v>
      </c>
      <c r="AD440">
        <v>38.419443076500002</v>
      </c>
      <c r="AE440">
        <v>-82.504140917499996</v>
      </c>
      <c r="AF440">
        <v>38.419861198100001</v>
      </c>
      <c r="AG440">
        <v>-82.502429089499998</v>
      </c>
    </row>
    <row r="441" spans="1:33" x14ac:dyDescent="0.25">
      <c r="A441" s="12">
        <v>438</v>
      </c>
      <c r="B441" s="9">
        <v>9</v>
      </c>
      <c r="C441" s="9" t="s">
        <v>104</v>
      </c>
      <c r="D441" s="9" t="s">
        <v>666</v>
      </c>
      <c r="E441" s="9" t="s">
        <v>4</v>
      </c>
      <c r="F441" s="9" t="s">
        <v>65</v>
      </c>
      <c r="G441" s="9" t="s">
        <v>1457</v>
      </c>
      <c r="H441" s="13" t="s">
        <v>632</v>
      </c>
      <c r="I441" s="12">
        <v>31.98</v>
      </c>
      <c r="J441" s="9">
        <v>6.08</v>
      </c>
      <c r="K441" s="9">
        <v>24.13</v>
      </c>
      <c r="L441" s="9">
        <v>18.05</v>
      </c>
      <c r="M441" s="9">
        <v>0</v>
      </c>
      <c r="N441" s="9">
        <v>0</v>
      </c>
      <c r="O441" s="9">
        <v>0</v>
      </c>
      <c r="P441" s="9">
        <v>0</v>
      </c>
      <c r="Q441" s="9">
        <v>28.49</v>
      </c>
      <c r="R441" s="9">
        <v>1.66</v>
      </c>
      <c r="S441" s="9">
        <v>11.8</v>
      </c>
      <c r="T441" s="9">
        <v>10.14</v>
      </c>
      <c r="U441" s="12" t="s">
        <v>103</v>
      </c>
      <c r="V441" s="9">
        <v>21.1</v>
      </c>
      <c r="W441" s="9">
        <v>21.2</v>
      </c>
      <c r="X441" s="9"/>
      <c r="Y441" s="9"/>
      <c r="Z441" s="18" t="str">
        <f t="shared" si="21"/>
        <v>Pathway</v>
      </c>
      <c r="AA441" s="18" t="str">
        <f t="shared" si="22"/>
        <v>Google</v>
      </c>
      <c r="AB441" s="10" t="str">
        <f t="shared" si="23"/>
        <v>Bing</v>
      </c>
      <c r="AC441" s="13" t="s">
        <v>514</v>
      </c>
      <c r="AD441">
        <v>38.417196873899996</v>
      </c>
      <c r="AE441">
        <v>-82.510700789400005</v>
      </c>
      <c r="AF441">
        <v>38.417811854699998</v>
      </c>
      <c r="AG441">
        <v>-82.509089790499999</v>
      </c>
    </row>
    <row r="442" spans="1:33" x14ac:dyDescent="0.25">
      <c r="A442" s="12">
        <v>439</v>
      </c>
      <c r="B442" s="9">
        <v>2</v>
      </c>
      <c r="C442" s="9" t="s">
        <v>6</v>
      </c>
      <c r="D442" s="9" t="s">
        <v>993</v>
      </c>
      <c r="E442" s="9" t="s">
        <v>4</v>
      </c>
      <c r="F442" s="9" t="s">
        <v>5</v>
      </c>
      <c r="G442" s="9" t="s">
        <v>1457</v>
      </c>
      <c r="H442" s="13" t="s">
        <v>558</v>
      </c>
      <c r="I442" s="12">
        <v>46.35</v>
      </c>
      <c r="J442" s="9">
        <v>28.59</v>
      </c>
      <c r="K442" s="9">
        <v>44.42</v>
      </c>
      <c r="L442" s="9">
        <v>15.84</v>
      </c>
      <c r="M442" s="9">
        <v>3.26</v>
      </c>
      <c r="N442" s="9">
        <v>0.87</v>
      </c>
      <c r="O442" s="9">
        <v>2.4700000000000002</v>
      </c>
      <c r="P442" s="9">
        <v>1.59</v>
      </c>
      <c r="Q442" s="9">
        <v>22.79</v>
      </c>
      <c r="R442" s="9">
        <v>7.66</v>
      </c>
      <c r="S442" s="9">
        <v>17.78</v>
      </c>
      <c r="T442" s="9">
        <v>10.130000000000001</v>
      </c>
      <c r="U442" s="12" t="s">
        <v>3</v>
      </c>
      <c r="V442" s="9">
        <v>7.5960000000000001</v>
      </c>
      <c r="W442" s="9">
        <v>7.6959999999999997</v>
      </c>
      <c r="X442" s="9"/>
      <c r="Y442" s="9"/>
      <c r="Z442" s="18" t="str">
        <f t="shared" si="21"/>
        <v>Pathway</v>
      </c>
      <c r="AA442" s="18" t="str">
        <f t="shared" si="22"/>
        <v>Google</v>
      </c>
      <c r="AB442" s="10" t="str">
        <f t="shared" si="23"/>
        <v>Bing</v>
      </c>
      <c r="AC442" s="13" t="s">
        <v>514</v>
      </c>
      <c r="AD442">
        <v>41.689756633199998</v>
      </c>
      <c r="AE442">
        <v>-83.527687501700001</v>
      </c>
      <c r="AF442">
        <v>41.689830578500001</v>
      </c>
      <c r="AG442">
        <v>-83.525835364499997</v>
      </c>
    </row>
    <row r="443" spans="1:33" x14ac:dyDescent="0.25">
      <c r="A443" s="12">
        <v>440</v>
      </c>
      <c r="B443" s="9">
        <v>2</v>
      </c>
      <c r="C443" s="9" t="s">
        <v>6</v>
      </c>
      <c r="D443" s="9" t="s">
        <v>993</v>
      </c>
      <c r="E443" s="9" t="s">
        <v>4</v>
      </c>
      <c r="F443" s="9" t="s">
        <v>5</v>
      </c>
      <c r="G443" s="9" t="s">
        <v>1457</v>
      </c>
      <c r="H443" s="13" t="s">
        <v>558</v>
      </c>
      <c r="I443" s="12">
        <v>43.04</v>
      </c>
      <c r="J443" s="9">
        <v>28.59</v>
      </c>
      <c r="K443" s="9">
        <v>41.47</v>
      </c>
      <c r="L443" s="9">
        <v>12.89</v>
      </c>
      <c r="M443" s="9">
        <v>3.26</v>
      </c>
      <c r="N443" s="9">
        <v>0.87</v>
      </c>
      <c r="O443" s="9">
        <v>2.4700000000000002</v>
      </c>
      <c r="P443" s="9">
        <v>1.59</v>
      </c>
      <c r="Q443" s="9">
        <v>22.79</v>
      </c>
      <c r="R443" s="9">
        <v>7.66</v>
      </c>
      <c r="S443" s="9">
        <v>17.78</v>
      </c>
      <c r="T443" s="9">
        <v>10.130000000000001</v>
      </c>
      <c r="U443" s="12" t="s">
        <v>3</v>
      </c>
      <c r="V443" s="9">
        <v>7.6150000000000002</v>
      </c>
      <c r="W443" s="9">
        <v>7.7149999999999999</v>
      </c>
      <c r="X443" s="9"/>
      <c r="Y443" s="9"/>
      <c r="Z443" s="18" t="str">
        <f t="shared" si="21"/>
        <v>Pathway</v>
      </c>
      <c r="AA443" s="18" t="str">
        <f t="shared" si="22"/>
        <v>Google</v>
      </c>
      <c r="AB443" s="10" t="str">
        <f t="shared" si="23"/>
        <v>Bing</v>
      </c>
      <c r="AC443" s="13" t="s">
        <v>514</v>
      </c>
      <c r="AD443">
        <v>41.689772369400004</v>
      </c>
      <c r="AE443">
        <v>-83.527335819699999</v>
      </c>
      <c r="AF443">
        <v>41.68984339</v>
      </c>
      <c r="AG443">
        <v>-83.525483293999997</v>
      </c>
    </row>
    <row r="444" spans="1:33" x14ac:dyDescent="0.25">
      <c r="A444" s="12">
        <v>441</v>
      </c>
      <c r="B444" s="9">
        <v>6</v>
      </c>
      <c r="C444" s="9" t="s">
        <v>8</v>
      </c>
      <c r="D444" s="9" t="s">
        <v>1038</v>
      </c>
      <c r="E444" s="9" t="s">
        <v>4</v>
      </c>
      <c r="F444" s="9" t="s">
        <v>5</v>
      </c>
      <c r="G444" s="9" t="s">
        <v>1457</v>
      </c>
      <c r="H444" s="13" t="s">
        <v>751</v>
      </c>
      <c r="I444" s="12">
        <v>62.91</v>
      </c>
      <c r="J444" s="9">
        <v>28.66</v>
      </c>
      <c r="K444" s="9">
        <v>59.2</v>
      </c>
      <c r="L444" s="9">
        <v>30.54</v>
      </c>
      <c r="M444" s="9">
        <v>0</v>
      </c>
      <c r="N444" s="9">
        <v>0</v>
      </c>
      <c r="O444" s="9">
        <v>0</v>
      </c>
      <c r="P444" s="9">
        <v>0</v>
      </c>
      <c r="Q444" s="9">
        <v>22.79</v>
      </c>
      <c r="R444" s="9">
        <v>7.68</v>
      </c>
      <c r="S444" s="9">
        <v>17.8</v>
      </c>
      <c r="T444" s="9">
        <v>10.119999999999999</v>
      </c>
      <c r="U444" s="12" t="s">
        <v>48</v>
      </c>
      <c r="V444" s="9">
        <v>1.44</v>
      </c>
      <c r="W444" s="9">
        <v>1.54</v>
      </c>
      <c r="X444" s="9"/>
      <c r="Y444" s="9"/>
      <c r="Z444" s="18" t="str">
        <f t="shared" si="21"/>
        <v>Pathway</v>
      </c>
      <c r="AA444" s="18" t="str">
        <f t="shared" si="22"/>
        <v>Google</v>
      </c>
      <c r="AB444" s="10" t="str">
        <f t="shared" si="23"/>
        <v>Bing</v>
      </c>
      <c r="AC444" s="13" t="s">
        <v>514</v>
      </c>
      <c r="AD444">
        <v>39.967310676499999</v>
      </c>
      <c r="AE444">
        <v>-83.021717443200004</v>
      </c>
      <c r="AF444">
        <v>39.968543480900003</v>
      </c>
      <c r="AG444">
        <v>-83.022226676700001</v>
      </c>
    </row>
    <row r="445" spans="1:33" x14ac:dyDescent="0.25">
      <c r="A445" s="12">
        <v>442</v>
      </c>
      <c r="B445" s="9">
        <v>2</v>
      </c>
      <c r="C445" s="9" t="s">
        <v>6</v>
      </c>
      <c r="D445" s="9" t="s">
        <v>1015</v>
      </c>
      <c r="E445" s="9" t="s">
        <v>4</v>
      </c>
      <c r="F445" s="9" t="s">
        <v>65</v>
      </c>
      <c r="G445" s="9" t="s">
        <v>1457</v>
      </c>
      <c r="H445" s="13" t="s">
        <v>1016</v>
      </c>
      <c r="I445" s="12">
        <v>42.08</v>
      </c>
      <c r="J445" s="9">
        <v>13.75</v>
      </c>
      <c r="K445" s="9">
        <v>37.56</v>
      </c>
      <c r="L445" s="9">
        <v>23.81</v>
      </c>
      <c r="M445" s="9">
        <v>3.51</v>
      </c>
      <c r="N445" s="9">
        <v>0.51</v>
      </c>
      <c r="O445" s="9">
        <v>2.27</v>
      </c>
      <c r="P445" s="9">
        <v>1.76</v>
      </c>
      <c r="Q445" s="9">
        <v>21.09</v>
      </c>
      <c r="R445" s="9">
        <v>3.83</v>
      </c>
      <c r="S445" s="9">
        <v>13.94</v>
      </c>
      <c r="T445" s="9">
        <v>10.119999999999999</v>
      </c>
      <c r="U445" s="12" t="s">
        <v>45</v>
      </c>
      <c r="V445" s="9">
        <v>3.12</v>
      </c>
      <c r="W445" s="9">
        <v>3.22</v>
      </c>
      <c r="X445" s="9"/>
      <c r="Y445" s="9"/>
      <c r="Z445" s="18" t="str">
        <f t="shared" si="21"/>
        <v>Pathway</v>
      </c>
      <c r="AA445" s="18" t="str">
        <f t="shared" si="22"/>
        <v>Google</v>
      </c>
      <c r="AB445" s="10" t="str">
        <f t="shared" si="23"/>
        <v>Bing</v>
      </c>
      <c r="AC445" s="13" t="s">
        <v>514</v>
      </c>
      <c r="AD445">
        <v>41.590128671000002</v>
      </c>
      <c r="AE445">
        <v>-83.691263538300007</v>
      </c>
      <c r="AF445">
        <v>41.591570014200002</v>
      </c>
      <c r="AG445">
        <v>-83.691283799900006</v>
      </c>
    </row>
    <row r="446" spans="1:33" x14ac:dyDescent="0.25">
      <c r="A446" s="12">
        <v>443</v>
      </c>
      <c r="B446" s="9">
        <v>2</v>
      </c>
      <c r="C446" s="9" t="s">
        <v>6</v>
      </c>
      <c r="D446" s="9" t="s">
        <v>1015</v>
      </c>
      <c r="E446" s="9" t="s">
        <v>4</v>
      </c>
      <c r="F446" s="9" t="s">
        <v>65</v>
      </c>
      <c r="G446" s="9" t="s">
        <v>1457</v>
      </c>
      <c r="H446" s="13" t="s">
        <v>1016</v>
      </c>
      <c r="I446" s="12">
        <v>35.07</v>
      </c>
      <c r="J446" s="9">
        <v>13.75</v>
      </c>
      <c r="K446" s="9">
        <v>31.67</v>
      </c>
      <c r="L446" s="9">
        <v>17.920000000000002</v>
      </c>
      <c r="M446" s="9">
        <v>3.51</v>
      </c>
      <c r="N446" s="9">
        <v>0.51</v>
      </c>
      <c r="O446" s="9">
        <v>2.27</v>
      </c>
      <c r="P446" s="9">
        <v>1.76</v>
      </c>
      <c r="Q446" s="9">
        <v>21.09</v>
      </c>
      <c r="R446" s="9">
        <v>3.83</v>
      </c>
      <c r="S446" s="9">
        <v>13.94</v>
      </c>
      <c r="T446" s="9">
        <v>10.119999999999999</v>
      </c>
      <c r="U446" s="12" t="s">
        <v>45</v>
      </c>
      <c r="V446" s="9">
        <v>3.22</v>
      </c>
      <c r="W446" s="9">
        <v>3.32</v>
      </c>
      <c r="X446" s="9"/>
      <c r="Y446" s="9"/>
      <c r="Z446" s="18" t="str">
        <f t="shared" si="21"/>
        <v>Pathway</v>
      </c>
      <c r="AA446" s="18" t="str">
        <f t="shared" si="22"/>
        <v>Google</v>
      </c>
      <c r="AB446" s="10" t="str">
        <f t="shared" si="23"/>
        <v>Bing</v>
      </c>
      <c r="AC446" s="13" t="s">
        <v>514</v>
      </c>
      <c r="AD446">
        <v>41.591570014200002</v>
      </c>
      <c r="AE446">
        <v>-83.691283799900006</v>
      </c>
      <c r="AF446">
        <v>41.593012252199998</v>
      </c>
      <c r="AG446">
        <v>-83.691263457700003</v>
      </c>
    </row>
    <row r="447" spans="1:33" x14ac:dyDescent="0.25">
      <c r="A447" s="12">
        <v>444</v>
      </c>
      <c r="B447" s="9">
        <v>6</v>
      </c>
      <c r="C447" s="9" t="s">
        <v>8</v>
      </c>
      <c r="D447" s="9" t="s">
        <v>1005</v>
      </c>
      <c r="E447" s="9" t="s">
        <v>4</v>
      </c>
      <c r="F447" s="9" t="s">
        <v>21</v>
      </c>
      <c r="G447" s="9" t="s">
        <v>1457</v>
      </c>
      <c r="H447" s="13" t="s">
        <v>1006</v>
      </c>
      <c r="I447" s="12">
        <v>93.35</v>
      </c>
      <c r="J447" s="9">
        <v>12.87</v>
      </c>
      <c r="K447" s="9">
        <v>69.180000000000007</v>
      </c>
      <c r="L447" s="9">
        <v>56.31</v>
      </c>
      <c r="M447" s="9">
        <v>0</v>
      </c>
      <c r="N447" s="9">
        <v>0</v>
      </c>
      <c r="O447" s="9">
        <v>0</v>
      </c>
      <c r="P447" s="9">
        <v>0</v>
      </c>
      <c r="Q447" s="9">
        <v>30.63</v>
      </c>
      <c r="R447" s="9">
        <v>3.28</v>
      </c>
      <c r="S447" s="9">
        <v>13.31</v>
      </c>
      <c r="T447" s="9">
        <v>10.029999999999999</v>
      </c>
      <c r="U447" s="12" t="s">
        <v>26</v>
      </c>
      <c r="V447" s="9">
        <v>2.93</v>
      </c>
      <c r="W447" s="9">
        <v>3.03</v>
      </c>
      <c r="X447" s="9"/>
      <c r="Y447" s="9"/>
      <c r="Z447" s="18" t="str">
        <f t="shared" si="21"/>
        <v>Pathway</v>
      </c>
      <c r="AA447" s="18" t="str">
        <f t="shared" si="22"/>
        <v>Google</v>
      </c>
      <c r="AB447" s="10" t="str">
        <f t="shared" si="23"/>
        <v>Bing</v>
      </c>
      <c r="AC447" s="13" t="s">
        <v>514</v>
      </c>
      <c r="AD447">
        <v>39.906609406800001</v>
      </c>
      <c r="AE447">
        <v>-83.089964103</v>
      </c>
      <c r="AF447">
        <v>39.9069649805</v>
      </c>
      <c r="AG447">
        <v>-83.091796307600006</v>
      </c>
    </row>
    <row r="448" spans="1:33" x14ac:dyDescent="0.25">
      <c r="A448" s="12">
        <v>445</v>
      </c>
      <c r="B448" s="9">
        <v>8</v>
      </c>
      <c r="C448" s="9" t="s">
        <v>11</v>
      </c>
      <c r="D448" s="9" t="s">
        <v>995</v>
      </c>
      <c r="E448" s="9" t="s">
        <v>4</v>
      </c>
      <c r="F448" s="9" t="s">
        <v>10</v>
      </c>
      <c r="G448" s="9" t="s">
        <v>1457</v>
      </c>
      <c r="H448" s="13" t="s">
        <v>549</v>
      </c>
      <c r="I448" s="12">
        <v>158.05000000000001</v>
      </c>
      <c r="J448" s="9">
        <v>55.33</v>
      </c>
      <c r="K448" s="9">
        <v>149.93</v>
      </c>
      <c r="L448" s="9">
        <v>94.6</v>
      </c>
      <c r="M448" s="9">
        <v>9.66</v>
      </c>
      <c r="N448" s="9">
        <v>1.64</v>
      </c>
      <c r="O448" s="9">
        <v>7.58</v>
      </c>
      <c r="P448" s="9">
        <v>5.94</v>
      </c>
      <c r="Q448" s="9">
        <v>28.97</v>
      </c>
      <c r="R448" s="9">
        <v>15.46</v>
      </c>
      <c r="S448" s="9">
        <v>25.47</v>
      </c>
      <c r="T448" s="9">
        <v>10.01</v>
      </c>
      <c r="U448" s="12" t="s">
        <v>9</v>
      </c>
      <c r="V448" s="9">
        <v>15.73</v>
      </c>
      <c r="W448" s="9">
        <v>15.83</v>
      </c>
      <c r="X448" s="9"/>
      <c r="Y448" s="9"/>
      <c r="Z448" s="18" t="str">
        <f t="shared" si="21"/>
        <v>Pathway</v>
      </c>
      <c r="AA448" s="18" t="str">
        <f t="shared" si="22"/>
        <v>Google</v>
      </c>
      <c r="AB448" s="10" t="str">
        <f t="shared" si="23"/>
        <v>Bing</v>
      </c>
      <c r="AC448" s="13" t="s">
        <v>514</v>
      </c>
      <c r="AD448">
        <v>39.248376627299997</v>
      </c>
      <c r="AE448">
        <v>-84.365648929499997</v>
      </c>
      <c r="AF448">
        <v>39.249723888699997</v>
      </c>
      <c r="AG448">
        <v>-84.365499714999999</v>
      </c>
    </row>
    <row r="449" spans="1:33" x14ac:dyDescent="0.25">
      <c r="A449" s="12">
        <v>446</v>
      </c>
      <c r="B449" s="9">
        <v>2</v>
      </c>
      <c r="C449" s="9" t="s">
        <v>6</v>
      </c>
      <c r="D449" s="9" t="s">
        <v>993</v>
      </c>
      <c r="E449" s="9" t="s">
        <v>4</v>
      </c>
      <c r="F449" s="9" t="s">
        <v>10</v>
      </c>
      <c r="G449" s="9" t="s">
        <v>1457</v>
      </c>
      <c r="H449" s="13" t="s">
        <v>558</v>
      </c>
      <c r="I449" s="12">
        <v>69.540000000000006</v>
      </c>
      <c r="J449" s="9">
        <v>20.32</v>
      </c>
      <c r="K449" s="9">
        <v>60.22</v>
      </c>
      <c r="L449" s="9">
        <v>39.9</v>
      </c>
      <c r="M449" s="9">
        <v>0</v>
      </c>
      <c r="N449" s="9">
        <v>0</v>
      </c>
      <c r="O449" s="9">
        <v>0</v>
      </c>
      <c r="P449" s="9">
        <v>0</v>
      </c>
      <c r="Q449" s="9">
        <v>25.76</v>
      </c>
      <c r="R449" s="9">
        <v>5.09</v>
      </c>
      <c r="S449" s="9">
        <v>15.1</v>
      </c>
      <c r="T449" s="9">
        <v>10.01</v>
      </c>
      <c r="U449" s="12" t="s">
        <v>3</v>
      </c>
      <c r="V449" s="9">
        <v>0.1</v>
      </c>
      <c r="W449" s="9">
        <v>0.2</v>
      </c>
      <c r="X449" s="9"/>
      <c r="Y449" s="9"/>
      <c r="Z449" s="18" t="str">
        <f t="shared" si="21"/>
        <v>Pathway</v>
      </c>
      <c r="AA449" s="18" t="str">
        <f t="shared" si="22"/>
        <v>Google</v>
      </c>
      <c r="AB449" s="10" t="str">
        <f t="shared" si="23"/>
        <v>Bing</v>
      </c>
      <c r="AC449" s="13" t="s">
        <v>514</v>
      </c>
      <c r="AD449">
        <v>41.619565186899997</v>
      </c>
      <c r="AE449">
        <v>-83.541638195299996</v>
      </c>
      <c r="AF449">
        <v>41.6209860162</v>
      </c>
      <c r="AG449">
        <v>-83.541863107300003</v>
      </c>
    </row>
    <row r="450" spans="1:33" x14ac:dyDescent="0.25">
      <c r="A450" s="12">
        <v>447</v>
      </c>
      <c r="B450" s="9">
        <v>4</v>
      </c>
      <c r="C450" s="9" t="s">
        <v>38</v>
      </c>
      <c r="D450" s="9" t="s">
        <v>596</v>
      </c>
      <c r="E450" s="9" t="s">
        <v>4</v>
      </c>
      <c r="F450" s="9" t="s">
        <v>21</v>
      </c>
      <c r="G450" s="9" t="s">
        <v>1457</v>
      </c>
      <c r="H450" s="13" t="s">
        <v>569</v>
      </c>
      <c r="I450" s="12">
        <v>45.82</v>
      </c>
      <c r="J450" s="9">
        <v>16.47</v>
      </c>
      <c r="K450" s="9">
        <v>38.36</v>
      </c>
      <c r="L450" s="9">
        <v>21.88</v>
      </c>
      <c r="M450" s="9">
        <v>3.46</v>
      </c>
      <c r="N450" s="9">
        <v>0.47</v>
      </c>
      <c r="O450" s="9">
        <v>1.75</v>
      </c>
      <c r="P450" s="9">
        <v>1.28</v>
      </c>
      <c r="Q450" s="9">
        <v>27.71</v>
      </c>
      <c r="R450" s="9">
        <v>4.29</v>
      </c>
      <c r="S450" s="9">
        <v>14.29</v>
      </c>
      <c r="T450" s="9">
        <v>10</v>
      </c>
      <c r="U450" s="12" t="s">
        <v>37</v>
      </c>
      <c r="V450" s="9">
        <v>13.85</v>
      </c>
      <c r="W450" s="9">
        <v>13.95</v>
      </c>
      <c r="X450" s="9"/>
      <c r="Y450" s="9"/>
      <c r="Z450" s="18" t="str">
        <f t="shared" si="21"/>
        <v>Pathway</v>
      </c>
      <c r="AA450" s="18" t="str">
        <f t="shared" si="22"/>
        <v>Google</v>
      </c>
      <c r="AB450" s="10" t="str">
        <f t="shared" si="23"/>
        <v>Bing</v>
      </c>
      <c r="AC450" s="13" t="s">
        <v>514</v>
      </c>
      <c r="AD450">
        <v>40.845553760599998</v>
      </c>
      <c r="AE450">
        <v>-81.407492579800007</v>
      </c>
      <c r="AF450">
        <v>40.846817905599998</v>
      </c>
      <c r="AG450">
        <v>-81.408432610600002</v>
      </c>
    </row>
    <row r="451" spans="1:33" x14ac:dyDescent="0.25">
      <c r="A451" s="12">
        <v>448</v>
      </c>
      <c r="B451" s="9">
        <v>8</v>
      </c>
      <c r="C451" s="9" t="s">
        <v>11</v>
      </c>
      <c r="D451" s="9" t="s">
        <v>995</v>
      </c>
      <c r="E451" s="9" t="s">
        <v>4</v>
      </c>
      <c r="F451" s="9" t="s">
        <v>13</v>
      </c>
      <c r="G451" s="9" t="s">
        <v>1457</v>
      </c>
      <c r="H451" s="13" t="s">
        <v>549</v>
      </c>
      <c r="I451" s="12">
        <v>98.55</v>
      </c>
      <c r="J451" s="9">
        <v>56.75</v>
      </c>
      <c r="K451" s="9">
        <v>94.68</v>
      </c>
      <c r="L451" s="9">
        <v>37.93</v>
      </c>
      <c r="M451" s="9">
        <v>3.2</v>
      </c>
      <c r="N451" s="9">
        <v>1.56</v>
      </c>
      <c r="O451" s="9">
        <v>2.75</v>
      </c>
      <c r="P451" s="9">
        <v>1.19</v>
      </c>
      <c r="Q451" s="9">
        <v>28.8</v>
      </c>
      <c r="R451" s="9">
        <v>15.1</v>
      </c>
      <c r="S451" s="9">
        <v>25.08</v>
      </c>
      <c r="T451" s="9">
        <v>9.9700000000000006</v>
      </c>
      <c r="U451" s="12" t="s">
        <v>9</v>
      </c>
      <c r="V451" s="9">
        <v>4.51</v>
      </c>
      <c r="W451" s="9">
        <v>4.6100000000000003</v>
      </c>
      <c r="X451" s="9"/>
      <c r="Y451" s="9"/>
      <c r="Z451" s="18" t="str">
        <f t="shared" si="21"/>
        <v>Pathway</v>
      </c>
      <c r="AA451" s="18" t="str">
        <f t="shared" si="22"/>
        <v>Google</v>
      </c>
      <c r="AB451" s="10" t="str">
        <f t="shared" si="23"/>
        <v>Bing</v>
      </c>
      <c r="AC451" s="13" t="s">
        <v>514</v>
      </c>
      <c r="AD451">
        <v>39.141156230299998</v>
      </c>
      <c r="AE451">
        <v>-84.483644377000005</v>
      </c>
      <c r="AF451">
        <v>39.1423451223</v>
      </c>
      <c r="AG451">
        <v>-84.482522660800001</v>
      </c>
    </row>
    <row r="452" spans="1:33" x14ac:dyDescent="0.25">
      <c r="A452" s="12">
        <v>449</v>
      </c>
      <c r="B452" s="9">
        <v>2</v>
      </c>
      <c r="C452" s="9" t="s">
        <v>6</v>
      </c>
      <c r="D452" s="9" t="s">
        <v>993</v>
      </c>
      <c r="E452" s="9" t="s">
        <v>4</v>
      </c>
      <c r="F452" s="9" t="s">
        <v>5</v>
      </c>
      <c r="G452" s="9" t="s">
        <v>1457</v>
      </c>
      <c r="H452" s="13" t="s">
        <v>558</v>
      </c>
      <c r="I452" s="12">
        <v>112.57</v>
      </c>
      <c r="J452" s="9">
        <v>31.11</v>
      </c>
      <c r="K452" s="9">
        <v>104.37</v>
      </c>
      <c r="L452" s="9">
        <v>73.260000000000005</v>
      </c>
      <c r="M452" s="9">
        <v>3.26</v>
      </c>
      <c r="N452" s="9">
        <v>0.96</v>
      </c>
      <c r="O452" s="9">
        <v>2.54</v>
      </c>
      <c r="P452" s="9">
        <v>1.58</v>
      </c>
      <c r="Q452" s="9">
        <v>22.79</v>
      </c>
      <c r="R452" s="9">
        <v>8.3800000000000008</v>
      </c>
      <c r="S452" s="9">
        <v>18.3</v>
      </c>
      <c r="T452" s="9">
        <v>9.93</v>
      </c>
      <c r="U452" s="12" t="s">
        <v>3</v>
      </c>
      <c r="V452" s="9">
        <v>6.34</v>
      </c>
      <c r="W452" s="9">
        <v>6.44</v>
      </c>
      <c r="X452" s="9"/>
      <c r="Y452" s="9"/>
      <c r="Z452" s="18" t="str">
        <f t="shared" si="21"/>
        <v>Pathway</v>
      </c>
      <c r="AA452" s="18" t="str">
        <f t="shared" si="22"/>
        <v>Google</v>
      </c>
      <c r="AB452" s="10" t="str">
        <f t="shared" si="23"/>
        <v>Bing</v>
      </c>
      <c r="AC452" s="13" t="s">
        <v>514</v>
      </c>
      <c r="AD452">
        <v>41.687015272300002</v>
      </c>
      <c r="AE452">
        <v>-83.551411387599998</v>
      </c>
      <c r="AF452">
        <v>41.687522439699997</v>
      </c>
      <c r="AG452">
        <v>-83.549476751499995</v>
      </c>
    </row>
    <row r="453" spans="1:33" x14ac:dyDescent="0.25">
      <c r="A453" s="12">
        <v>450</v>
      </c>
      <c r="B453" s="9">
        <v>6</v>
      </c>
      <c r="C453" s="9" t="s">
        <v>8</v>
      </c>
      <c r="D453" s="9" t="s">
        <v>994</v>
      </c>
      <c r="E453" s="9" t="s">
        <v>4</v>
      </c>
      <c r="F453" s="9" t="s">
        <v>21</v>
      </c>
      <c r="G453" s="9" t="s">
        <v>1457</v>
      </c>
      <c r="H453" s="13" t="s">
        <v>551</v>
      </c>
      <c r="I453" s="12">
        <v>35.409999999999997</v>
      </c>
      <c r="J453" s="9">
        <v>16.61</v>
      </c>
      <c r="K453" s="9">
        <v>30.72</v>
      </c>
      <c r="L453" s="9">
        <v>14.11</v>
      </c>
      <c r="M453" s="9">
        <v>0</v>
      </c>
      <c r="N453" s="9">
        <v>0</v>
      </c>
      <c r="O453" s="9">
        <v>0</v>
      </c>
      <c r="P453" s="9">
        <v>0</v>
      </c>
      <c r="Q453" s="9">
        <v>27.22</v>
      </c>
      <c r="R453" s="9">
        <v>4.33</v>
      </c>
      <c r="S453" s="9">
        <v>14.25</v>
      </c>
      <c r="T453" s="9">
        <v>9.92</v>
      </c>
      <c r="U453" s="12" t="s">
        <v>7</v>
      </c>
      <c r="V453" s="9">
        <v>5.94</v>
      </c>
      <c r="W453" s="9">
        <v>6.04</v>
      </c>
      <c r="X453" s="9"/>
      <c r="Y453" s="9"/>
      <c r="Z453" s="18" t="str">
        <f t="shared" ref="Z453:Z503" si="24">IF(LEFT(U453,1)="S",IF(RIGHT(U453,1)="C",HYPERLINK("http://pathweb.pathwayservices.com/ohiopublic/?nlfid='"&amp;U453&amp;"'&amp;logpoint="&amp;V453,"Pathway"),"Not Available"),"Not Available")</f>
        <v>Pathway</v>
      </c>
      <c r="AA453" s="18" t="str">
        <f t="shared" ref="AA453:AA503" si="25">IF(AF453=0,HYPERLINK(CONCATENATE("http://maps.google.com/maps?q=",+AD453,",+",+AE453,"+(Intersection)&amp;iwloc=A&amp;hl=en"),"Google"),HYPERLINK(CONCATENATE("http://maps.google.com/maps?f=q&amp;source=s_q&amp;hl=en&amp;geocode=&amp;q=",AD453,",+",AE453,"+(",H453,"  SLM ",V453,")+to:",AF453,",+",AG453,"+(",H453," SLM ",W453,")&amp;t=m"),"Google"))</f>
        <v>Google</v>
      </c>
      <c r="AB453" s="10" t="str">
        <f t="shared" ref="AB453:AB503" si="26">IF(AF453=0,HYPERLINK(CONCATENATE("http://bing.com/maps/default.aspx?rtop=1~0&amp;rtp=pos.",AD453,"_",AE453,"_",Y453),"Bing"),HYPERLINK(CONCATENATE("http://bing.com/maps/default.aspx?rtop=1~0&amp;rtp=pos.",AD453,"_",AE453,"_(",H453,"  SLM ",V453,"~pos.",AF453,"_",AG453,"_",H453,"  SLM ",W453,")"),"Bing"))</f>
        <v>Bing</v>
      </c>
      <c r="AC453" s="13" t="s">
        <v>514</v>
      </c>
      <c r="AD453">
        <v>39.9769312496</v>
      </c>
      <c r="AE453">
        <v>-83.137446488400002</v>
      </c>
      <c r="AF453">
        <v>39.976890116299998</v>
      </c>
      <c r="AG453">
        <v>-83.135542228099993</v>
      </c>
    </row>
    <row r="454" spans="1:33" x14ac:dyDescent="0.25">
      <c r="A454" s="12">
        <v>451</v>
      </c>
      <c r="B454" s="9">
        <v>2</v>
      </c>
      <c r="C454" s="9" t="s">
        <v>6</v>
      </c>
      <c r="D454" s="9" t="s">
        <v>1015</v>
      </c>
      <c r="E454" s="9" t="s">
        <v>4</v>
      </c>
      <c r="F454" s="9" t="s">
        <v>5</v>
      </c>
      <c r="G454" s="9" t="s">
        <v>1457</v>
      </c>
      <c r="H454" s="13" t="s">
        <v>1016</v>
      </c>
      <c r="I454" s="12">
        <v>99.33</v>
      </c>
      <c r="J454" s="9">
        <v>31.3</v>
      </c>
      <c r="K454" s="9">
        <v>92.52</v>
      </c>
      <c r="L454" s="9">
        <v>61.22</v>
      </c>
      <c r="M454" s="9">
        <v>6.51</v>
      </c>
      <c r="N454" s="9">
        <v>0.96</v>
      </c>
      <c r="O454" s="9">
        <v>4.79</v>
      </c>
      <c r="P454" s="9">
        <v>3.83</v>
      </c>
      <c r="Q454" s="9">
        <v>22.79</v>
      </c>
      <c r="R454" s="9">
        <v>8.43</v>
      </c>
      <c r="S454" s="9">
        <v>18.34</v>
      </c>
      <c r="T454" s="9">
        <v>9.91</v>
      </c>
      <c r="U454" s="12" t="s">
        <v>45</v>
      </c>
      <c r="V454" s="9">
        <v>4.71</v>
      </c>
      <c r="W454" s="9">
        <v>4.8099999999999996</v>
      </c>
      <c r="X454" s="9"/>
      <c r="Y454" s="9"/>
      <c r="Z454" s="18" t="str">
        <f t="shared" si="24"/>
        <v>Pathway</v>
      </c>
      <c r="AA454" s="18" t="str">
        <f t="shared" si="25"/>
        <v>Google</v>
      </c>
      <c r="AB454" s="10" t="str">
        <f t="shared" si="26"/>
        <v>Bing</v>
      </c>
      <c r="AC454" s="13" t="s">
        <v>2324</v>
      </c>
      <c r="AD454">
        <v>41.612887492799999</v>
      </c>
      <c r="AE454">
        <v>-83.691325008500002</v>
      </c>
      <c r="AF454">
        <v>41.614429029</v>
      </c>
      <c r="AG454">
        <v>-83.691328830000003</v>
      </c>
    </row>
    <row r="455" spans="1:33" x14ac:dyDescent="0.25">
      <c r="A455" s="12">
        <v>452</v>
      </c>
      <c r="B455" s="9">
        <v>2</v>
      </c>
      <c r="C455" s="9" t="s">
        <v>6</v>
      </c>
      <c r="D455" s="9" t="s">
        <v>1015</v>
      </c>
      <c r="E455" s="9" t="s">
        <v>4</v>
      </c>
      <c r="F455" s="9" t="s">
        <v>5</v>
      </c>
      <c r="G455" s="9" t="s">
        <v>1457</v>
      </c>
      <c r="H455" s="13" t="s">
        <v>1016</v>
      </c>
      <c r="I455" s="12">
        <v>52.97</v>
      </c>
      <c r="J455" s="9">
        <v>31.3</v>
      </c>
      <c r="K455" s="9">
        <v>50.8</v>
      </c>
      <c r="L455" s="9">
        <v>19.5</v>
      </c>
      <c r="M455" s="9">
        <v>0</v>
      </c>
      <c r="N455" s="9">
        <v>0</v>
      </c>
      <c r="O455" s="9">
        <v>0</v>
      </c>
      <c r="P455" s="9">
        <v>0</v>
      </c>
      <c r="Q455" s="9">
        <v>22.79</v>
      </c>
      <c r="R455" s="9">
        <v>8.43</v>
      </c>
      <c r="S455" s="9">
        <v>18.34</v>
      </c>
      <c r="T455" s="9">
        <v>9.91</v>
      </c>
      <c r="U455" s="12" t="s">
        <v>45</v>
      </c>
      <c r="V455" s="9">
        <v>8.82</v>
      </c>
      <c r="W455" s="9">
        <v>8.92</v>
      </c>
      <c r="X455" s="9"/>
      <c r="Y455" s="9"/>
      <c r="Z455" s="18" t="str">
        <f t="shared" si="24"/>
        <v>Pathway</v>
      </c>
      <c r="AA455" s="18" t="str">
        <f t="shared" si="25"/>
        <v>Google</v>
      </c>
      <c r="AB455" s="10" t="str">
        <f t="shared" si="26"/>
        <v>Bing</v>
      </c>
      <c r="AC455" s="13" t="s">
        <v>514</v>
      </c>
      <c r="AD455">
        <v>41.672290907499999</v>
      </c>
      <c r="AE455">
        <v>-83.693741691699998</v>
      </c>
      <c r="AF455">
        <v>41.673685899399999</v>
      </c>
      <c r="AG455">
        <v>-83.693866425799996</v>
      </c>
    </row>
    <row r="456" spans="1:33" x14ac:dyDescent="0.25">
      <c r="A456" s="12">
        <v>453</v>
      </c>
      <c r="B456" s="9">
        <v>4</v>
      </c>
      <c r="C456" s="9" t="s">
        <v>23</v>
      </c>
      <c r="D456" s="9" t="s">
        <v>570</v>
      </c>
      <c r="E456" s="9" t="s">
        <v>4</v>
      </c>
      <c r="F456" s="9" t="s">
        <v>65</v>
      </c>
      <c r="G456" s="9" t="s">
        <v>1457</v>
      </c>
      <c r="H456" s="13" t="s">
        <v>571</v>
      </c>
      <c r="I456" s="12">
        <v>28.05</v>
      </c>
      <c r="J456" s="9">
        <v>12.52</v>
      </c>
      <c r="K456" s="9">
        <v>25.37</v>
      </c>
      <c r="L456" s="9">
        <v>12.85</v>
      </c>
      <c r="M456" s="9">
        <v>0</v>
      </c>
      <c r="N456" s="9">
        <v>0</v>
      </c>
      <c r="O456" s="9">
        <v>0</v>
      </c>
      <c r="P456" s="9">
        <v>0</v>
      </c>
      <c r="Q456" s="9">
        <v>21.09</v>
      </c>
      <c r="R456" s="9">
        <v>3.48</v>
      </c>
      <c r="S456" s="9">
        <v>13.39</v>
      </c>
      <c r="T456" s="9">
        <v>9.91</v>
      </c>
      <c r="U456" s="12" t="s">
        <v>66</v>
      </c>
      <c r="V456" s="9">
        <v>14.07</v>
      </c>
      <c r="W456" s="9">
        <v>14.17</v>
      </c>
      <c r="X456" s="9"/>
      <c r="Y456" s="9"/>
      <c r="Z456" s="18" t="str">
        <f t="shared" si="24"/>
        <v>Pathway</v>
      </c>
      <c r="AA456" s="18" t="str">
        <f t="shared" si="25"/>
        <v>Google</v>
      </c>
      <c r="AB456" s="10" t="str">
        <f t="shared" si="26"/>
        <v>Bing</v>
      </c>
      <c r="AC456" s="13" t="s">
        <v>514</v>
      </c>
      <c r="AD456">
        <v>41.334064327900002</v>
      </c>
      <c r="AE456">
        <v>-81.515892601100006</v>
      </c>
      <c r="AF456">
        <v>41.335401149500001</v>
      </c>
      <c r="AG456">
        <v>-81.515228375500001</v>
      </c>
    </row>
    <row r="457" spans="1:33" x14ac:dyDescent="0.25">
      <c r="A457" s="12">
        <v>454</v>
      </c>
      <c r="B457" s="9">
        <v>8</v>
      </c>
      <c r="C457" s="9" t="s">
        <v>11</v>
      </c>
      <c r="D457" s="9" t="s">
        <v>997</v>
      </c>
      <c r="E457" s="9" t="s">
        <v>4</v>
      </c>
      <c r="F457" s="9" t="s">
        <v>10</v>
      </c>
      <c r="G457" s="9" t="s">
        <v>1457</v>
      </c>
      <c r="H457" s="13" t="s">
        <v>558</v>
      </c>
      <c r="I457" s="12">
        <v>94.83</v>
      </c>
      <c r="J457" s="9">
        <v>56.06</v>
      </c>
      <c r="K457" s="9">
        <v>91.8</v>
      </c>
      <c r="L457" s="9">
        <v>35.74</v>
      </c>
      <c r="M457" s="9">
        <v>0</v>
      </c>
      <c r="N457" s="9">
        <v>0</v>
      </c>
      <c r="O457" s="9">
        <v>0</v>
      </c>
      <c r="P457" s="9">
        <v>0</v>
      </c>
      <c r="Q457" s="9">
        <v>28.97</v>
      </c>
      <c r="R457" s="9">
        <v>15.69</v>
      </c>
      <c r="S457" s="9">
        <v>25.57</v>
      </c>
      <c r="T457" s="9">
        <v>9.8800000000000008</v>
      </c>
      <c r="U457" s="12" t="s">
        <v>19</v>
      </c>
      <c r="V457" s="9">
        <v>15.29</v>
      </c>
      <c r="W457" s="9">
        <v>15.39</v>
      </c>
      <c r="X457" s="9"/>
      <c r="Y457" s="9"/>
      <c r="Z457" s="18" t="str">
        <f t="shared" si="24"/>
        <v>Pathway</v>
      </c>
      <c r="AA457" s="18" t="str">
        <f t="shared" si="25"/>
        <v>Google</v>
      </c>
      <c r="AB457" s="10" t="str">
        <f t="shared" si="26"/>
        <v>Bing</v>
      </c>
      <c r="AC457" s="13" t="s">
        <v>1450</v>
      </c>
      <c r="AD457">
        <v>39.268807914200003</v>
      </c>
      <c r="AE457">
        <v>-84.440398001099993</v>
      </c>
      <c r="AF457">
        <v>39.270281016699997</v>
      </c>
      <c r="AG457">
        <v>-84.440470016700004</v>
      </c>
    </row>
    <row r="458" spans="1:33" x14ac:dyDescent="0.25">
      <c r="A458" s="12">
        <v>455</v>
      </c>
      <c r="B458" s="9">
        <v>7</v>
      </c>
      <c r="C458" s="9" t="s">
        <v>44</v>
      </c>
      <c r="D458" s="9" t="s">
        <v>653</v>
      </c>
      <c r="E458" s="9" t="s">
        <v>4</v>
      </c>
      <c r="F458" s="9" t="s">
        <v>65</v>
      </c>
      <c r="G458" s="9" t="s">
        <v>1457</v>
      </c>
      <c r="H458" s="13" t="s">
        <v>551</v>
      </c>
      <c r="I458" s="12">
        <v>70.13</v>
      </c>
      <c r="J458" s="9">
        <v>12.13</v>
      </c>
      <c r="K458" s="9">
        <v>59.86</v>
      </c>
      <c r="L458" s="9">
        <v>47.74</v>
      </c>
      <c r="M458" s="9">
        <v>0</v>
      </c>
      <c r="N458" s="9">
        <v>0</v>
      </c>
      <c r="O458" s="9">
        <v>0</v>
      </c>
      <c r="P458" s="9">
        <v>0</v>
      </c>
      <c r="Q458" s="9">
        <v>21.09</v>
      </c>
      <c r="R458" s="9">
        <v>3.37</v>
      </c>
      <c r="S458" s="9">
        <v>13.2</v>
      </c>
      <c r="T458" s="9">
        <v>9.83</v>
      </c>
      <c r="U458" s="12" t="s">
        <v>96</v>
      </c>
      <c r="V458" s="9">
        <v>12.28</v>
      </c>
      <c r="W458" s="9">
        <v>12.38</v>
      </c>
      <c r="X458" s="9"/>
      <c r="Y458" s="9"/>
      <c r="Z458" s="18" t="str">
        <f t="shared" si="24"/>
        <v>Pathway</v>
      </c>
      <c r="AA458" s="18" t="str">
        <f t="shared" si="25"/>
        <v>Google</v>
      </c>
      <c r="AB458" s="10" t="str">
        <f t="shared" si="26"/>
        <v>Bing</v>
      </c>
      <c r="AC458" s="13" t="s">
        <v>514</v>
      </c>
      <c r="AD458">
        <v>39.862774264599999</v>
      </c>
      <c r="AE458">
        <v>-84.262854579600003</v>
      </c>
      <c r="AF458">
        <v>39.863201517999997</v>
      </c>
      <c r="AG458">
        <v>-84.261047000700003</v>
      </c>
    </row>
    <row r="459" spans="1:33" x14ac:dyDescent="0.25">
      <c r="A459" s="12">
        <v>456</v>
      </c>
      <c r="B459" s="9">
        <v>7</v>
      </c>
      <c r="C459" s="9" t="s">
        <v>44</v>
      </c>
      <c r="D459" s="9" t="s">
        <v>653</v>
      </c>
      <c r="E459" s="9" t="s">
        <v>4</v>
      </c>
      <c r="F459" s="9" t="s">
        <v>65</v>
      </c>
      <c r="G459" s="9" t="s">
        <v>1457</v>
      </c>
      <c r="H459" s="13" t="s">
        <v>551</v>
      </c>
      <c r="I459" s="12">
        <v>56.11</v>
      </c>
      <c r="J459" s="9">
        <v>12.13</v>
      </c>
      <c r="K459" s="9">
        <v>48.32</v>
      </c>
      <c r="L459" s="9">
        <v>36.19</v>
      </c>
      <c r="M459" s="9">
        <v>0</v>
      </c>
      <c r="N459" s="9">
        <v>0</v>
      </c>
      <c r="O459" s="9">
        <v>0</v>
      </c>
      <c r="P459" s="9">
        <v>0</v>
      </c>
      <c r="Q459" s="9">
        <v>21.09</v>
      </c>
      <c r="R459" s="9">
        <v>3.37</v>
      </c>
      <c r="S459" s="9">
        <v>13.2</v>
      </c>
      <c r="T459" s="9">
        <v>9.83</v>
      </c>
      <c r="U459" s="12" t="s">
        <v>96</v>
      </c>
      <c r="V459" s="9">
        <v>12.48</v>
      </c>
      <c r="W459" s="9">
        <v>12.58</v>
      </c>
      <c r="X459" s="9"/>
      <c r="Y459" s="9"/>
      <c r="Z459" s="18" t="str">
        <f t="shared" si="24"/>
        <v>Pathway</v>
      </c>
      <c r="AA459" s="18" t="str">
        <f t="shared" si="25"/>
        <v>Google</v>
      </c>
      <c r="AB459" s="10" t="str">
        <f t="shared" si="26"/>
        <v>Bing</v>
      </c>
      <c r="AC459" s="13" t="s">
        <v>514</v>
      </c>
      <c r="AD459">
        <v>39.863609409799999</v>
      </c>
      <c r="AE459">
        <v>-84.259231736900006</v>
      </c>
      <c r="AF459">
        <v>39.863906234200002</v>
      </c>
      <c r="AG459">
        <v>-84.257382358900003</v>
      </c>
    </row>
    <row r="460" spans="1:33" x14ac:dyDescent="0.25">
      <c r="A460" s="12">
        <v>457</v>
      </c>
      <c r="B460" s="9">
        <v>2</v>
      </c>
      <c r="C460" s="9" t="s">
        <v>6</v>
      </c>
      <c r="D460" s="9" t="s">
        <v>1015</v>
      </c>
      <c r="E460" s="9" t="s">
        <v>4</v>
      </c>
      <c r="F460" s="9" t="s">
        <v>65</v>
      </c>
      <c r="G460" s="9" t="s">
        <v>1457</v>
      </c>
      <c r="H460" s="13" t="s">
        <v>1016</v>
      </c>
      <c r="I460" s="12">
        <v>63.12</v>
      </c>
      <c r="J460" s="9">
        <v>12.02</v>
      </c>
      <c r="K460" s="9">
        <v>54.01</v>
      </c>
      <c r="L460" s="9">
        <v>41.99</v>
      </c>
      <c r="M460" s="9">
        <v>0</v>
      </c>
      <c r="N460" s="9">
        <v>0</v>
      </c>
      <c r="O460" s="9">
        <v>0</v>
      </c>
      <c r="P460" s="9">
        <v>0</v>
      </c>
      <c r="Q460" s="9">
        <v>21.09</v>
      </c>
      <c r="R460" s="9">
        <v>3.34</v>
      </c>
      <c r="S460" s="9">
        <v>13.14</v>
      </c>
      <c r="T460" s="9">
        <v>9.81</v>
      </c>
      <c r="U460" s="12" t="s">
        <v>45</v>
      </c>
      <c r="V460" s="9">
        <v>10.85</v>
      </c>
      <c r="W460" s="9">
        <v>10.95</v>
      </c>
      <c r="X460" s="9"/>
      <c r="Y460" s="9"/>
      <c r="Z460" s="18" t="str">
        <f t="shared" si="24"/>
        <v>Pathway</v>
      </c>
      <c r="AA460" s="18" t="str">
        <f t="shared" si="25"/>
        <v>Google</v>
      </c>
      <c r="AB460" s="10" t="str">
        <f t="shared" si="26"/>
        <v>Bing</v>
      </c>
      <c r="AC460" s="13" t="s">
        <v>514</v>
      </c>
      <c r="AD460">
        <v>41.689671503900001</v>
      </c>
      <c r="AE460">
        <v>-83.674193921400004</v>
      </c>
      <c r="AF460">
        <v>41.6897026607</v>
      </c>
      <c r="AG460">
        <v>-83.672317768100001</v>
      </c>
    </row>
    <row r="461" spans="1:33" x14ac:dyDescent="0.25">
      <c r="A461" s="12">
        <v>458</v>
      </c>
      <c r="B461" s="9">
        <v>12</v>
      </c>
      <c r="C461" s="9" t="s">
        <v>14</v>
      </c>
      <c r="D461" s="9" t="s">
        <v>998</v>
      </c>
      <c r="E461" s="9" t="s">
        <v>4</v>
      </c>
      <c r="F461" s="9" t="s">
        <v>10</v>
      </c>
      <c r="G461" s="9" t="s">
        <v>1457</v>
      </c>
      <c r="H461" s="13" t="s">
        <v>549</v>
      </c>
      <c r="I461" s="12">
        <v>79.02</v>
      </c>
      <c r="J461" s="9">
        <v>19.04</v>
      </c>
      <c r="K461" s="9">
        <v>67.05</v>
      </c>
      <c r="L461" s="9">
        <v>48.01</v>
      </c>
      <c r="M461" s="9">
        <v>6.44</v>
      </c>
      <c r="N461" s="9">
        <v>0.5</v>
      </c>
      <c r="O461" s="9">
        <v>3.27</v>
      </c>
      <c r="P461" s="9">
        <v>2.77</v>
      </c>
      <c r="Q461" s="9">
        <v>25.76</v>
      </c>
      <c r="R461" s="9">
        <v>4.7300000000000004</v>
      </c>
      <c r="S461" s="9">
        <v>14.54</v>
      </c>
      <c r="T461" s="9">
        <v>9.8000000000000007</v>
      </c>
      <c r="U461" s="12" t="s">
        <v>30</v>
      </c>
      <c r="V461" s="9">
        <v>2.4700000000000002</v>
      </c>
      <c r="W461" s="9">
        <v>2.57</v>
      </c>
      <c r="X461" s="9"/>
      <c r="Y461" s="9"/>
      <c r="Z461" s="18" t="str">
        <f t="shared" si="24"/>
        <v>Pathway</v>
      </c>
      <c r="AA461" s="18" t="str">
        <f t="shared" si="25"/>
        <v>Google</v>
      </c>
      <c r="AB461" s="10" t="str">
        <f t="shared" si="26"/>
        <v>Bing</v>
      </c>
      <c r="AC461" s="13" t="s">
        <v>514</v>
      </c>
      <c r="AD461">
        <v>41.3117394796</v>
      </c>
      <c r="AE461">
        <v>-81.810698539000001</v>
      </c>
      <c r="AF461">
        <v>41.3131430233</v>
      </c>
      <c r="AG461">
        <v>-81.811175962500002</v>
      </c>
    </row>
    <row r="462" spans="1:33" x14ac:dyDescent="0.25">
      <c r="A462" s="12">
        <v>459</v>
      </c>
      <c r="B462" s="9">
        <v>12</v>
      </c>
      <c r="C462" s="9" t="s">
        <v>14</v>
      </c>
      <c r="D462" s="9" t="s">
        <v>998</v>
      </c>
      <c r="E462" s="9" t="s">
        <v>4</v>
      </c>
      <c r="F462" s="9" t="s">
        <v>10</v>
      </c>
      <c r="G462" s="9" t="s">
        <v>1457</v>
      </c>
      <c r="H462" s="13" t="s">
        <v>549</v>
      </c>
      <c r="I462" s="12">
        <v>69.540000000000006</v>
      </c>
      <c r="J462" s="9">
        <v>19.04</v>
      </c>
      <c r="K462" s="9">
        <v>59.46</v>
      </c>
      <c r="L462" s="9">
        <v>40.42</v>
      </c>
      <c r="M462" s="9">
        <v>3.22</v>
      </c>
      <c r="N462" s="9">
        <v>0.5</v>
      </c>
      <c r="O462" s="9">
        <v>1.77</v>
      </c>
      <c r="P462" s="9">
        <v>1.27</v>
      </c>
      <c r="Q462" s="9">
        <v>25.76</v>
      </c>
      <c r="R462" s="9">
        <v>4.7300000000000004</v>
      </c>
      <c r="S462" s="9">
        <v>14.54</v>
      </c>
      <c r="T462" s="9">
        <v>9.8000000000000007</v>
      </c>
      <c r="U462" s="12" t="s">
        <v>30</v>
      </c>
      <c r="V462" s="9">
        <v>2.3199999999999998</v>
      </c>
      <c r="W462" s="9">
        <v>2.42</v>
      </c>
      <c r="X462" s="9"/>
      <c r="Y462" s="9"/>
      <c r="Z462" s="18" t="str">
        <f t="shared" si="24"/>
        <v>Pathway</v>
      </c>
      <c r="AA462" s="18" t="str">
        <f t="shared" si="25"/>
        <v>Google</v>
      </c>
      <c r="AB462" s="10" t="str">
        <f t="shared" si="26"/>
        <v>Bing</v>
      </c>
      <c r="AC462" s="13" t="s">
        <v>514</v>
      </c>
      <c r="AD462">
        <v>41.309654831400003</v>
      </c>
      <c r="AE462">
        <v>-81.8099899021</v>
      </c>
      <c r="AF462">
        <v>41.311042233599998</v>
      </c>
      <c r="AG462">
        <v>-81.810466514400005</v>
      </c>
    </row>
    <row r="463" spans="1:33" x14ac:dyDescent="0.25">
      <c r="A463" s="12">
        <v>460</v>
      </c>
      <c r="B463" s="9">
        <v>4</v>
      </c>
      <c r="C463" s="9" t="s">
        <v>23</v>
      </c>
      <c r="D463" s="9" t="s">
        <v>1013</v>
      </c>
      <c r="E463" s="9" t="s">
        <v>34</v>
      </c>
      <c r="F463" s="9" t="s">
        <v>79</v>
      </c>
      <c r="G463" s="9" t="s">
        <v>1457</v>
      </c>
      <c r="H463" s="13" t="s">
        <v>1014</v>
      </c>
      <c r="I463" s="12">
        <v>60.08</v>
      </c>
      <c r="J463" s="9">
        <v>25.59</v>
      </c>
      <c r="K463" s="9">
        <v>58.82</v>
      </c>
      <c r="L463" s="9">
        <v>33.229999999999997</v>
      </c>
      <c r="M463" s="9">
        <v>0</v>
      </c>
      <c r="N463" s="9">
        <v>0</v>
      </c>
      <c r="O463" s="9">
        <v>0</v>
      </c>
      <c r="P463" s="9">
        <v>0</v>
      </c>
      <c r="Q463" s="9">
        <v>18.13</v>
      </c>
      <c r="R463" s="9">
        <v>6.88</v>
      </c>
      <c r="S463" s="9">
        <v>16.649999999999999</v>
      </c>
      <c r="T463" s="9">
        <v>9.77</v>
      </c>
      <c r="U463" s="12" t="s">
        <v>39</v>
      </c>
      <c r="V463" s="9">
        <v>1.48</v>
      </c>
      <c r="W463" s="9"/>
      <c r="X463" s="9"/>
      <c r="Y463" s="9" t="s">
        <v>1673</v>
      </c>
      <c r="Z463" s="18" t="str">
        <f t="shared" si="24"/>
        <v>Pathway</v>
      </c>
      <c r="AA463" s="18" t="str">
        <f t="shared" si="25"/>
        <v>Google</v>
      </c>
      <c r="AB463" s="10" t="str">
        <f t="shared" si="26"/>
        <v>Bing</v>
      </c>
      <c r="AC463" s="13" t="s">
        <v>2324</v>
      </c>
      <c r="AD463">
        <v>41.079919039499998</v>
      </c>
      <c r="AE463">
        <v>-81.503785988199994</v>
      </c>
      <c r="AF463">
        <v>0</v>
      </c>
      <c r="AG463" t="s">
        <v>514</v>
      </c>
    </row>
    <row r="464" spans="1:33" x14ac:dyDescent="0.25">
      <c r="A464" s="12">
        <v>461</v>
      </c>
      <c r="B464" s="9">
        <v>7</v>
      </c>
      <c r="C464" s="9" t="s">
        <v>44</v>
      </c>
      <c r="D464" s="9" t="s">
        <v>1020</v>
      </c>
      <c r="E464" s="9" t="s">
        <v>4</v>
      </c>
      <c r="F464" s="9" t="s">
        <v>13</v>
      </c>
      <c r="G464" s="9" t="s">
        <v>1457</v>
      </c>
      <c r="H464" s="13" t="s">
        <v>558</v>
      </c>
      <c r="I464" s="12">
        <v>55.85</v>
      </c>
      <c r="J464" s="9">
        <v>18.04</v>
      </c>
      <c r="K464" s="9">
        <v>46.65</v>
      </c>
      <c r="L464" s="9">
        <v>28.6</v>
      </c>
      <c r="M464" s="9">
        <v>3.2</v>
      </c>
      <c r="N464" s="9">
        <v>0.53</v>
      </c>
      <c r="O464" s="9">
        <v>1.81</v>
      </c>
      <c r="P464" s="9">
        <v>1.27</v>
      </c>
      <c r="Q464" s="9">
        <v>25.6</v>
      </c>
      <c r="R464" s="9">
        <v>5.16</v>
      </c>
      <c r="S464" s="9">
        <v>14.92</v>
      </c>
      <c r="T464" s="9">
        <v>9.77</v>
      </c>
      <c r="U464" s="12" t="s">
        <v>49</v>
      </c>
      <c r="V464" s="9">
        <v>18.84</v>
      </c>
      <c r="W464" s="9">
        <v>18.940000000000001</v>
      </c>
      <c r="X464" s="9"/>
      <c r="Y464" s="9"/>
      <c r="Z464" s="18" t="str">
        <f t="shared" si="24"/>
        <v>Pathway</v>
      </c>
      <c r="AA464" s="18" t="str">
        <f t="shared" si="25"/>
        <v>Google</v>
      </c>
      <c r="AB464" s="10" t="str">
        <f t="shared" si="26"/>
        <v>Bing</v>
      </c>
      <c r="AC464" s="13" t="s">
        <v>514</v>
      </c>
      <c r="AD464">
        <v>39.842010309599999</v>
      </c>
      <c r="AE464">
        <v>-84.189710796900002</v>
      </c>
      <c r="AF464">
        <v>39.8434663516</v>
      </c>
      <c r="AG464">
        <v>-84.189739214599996</v>
      </c>
    </row>
    <row r="465" spans="1:33" x14ac:dyDescent="0.25">
      <c r="A465" s="12">
        <v>462</v>
      </c>
      <c r="B465" s="9">
        <v>6</v>
      </c>
      <c r="C465" s="9" t="s">
        <v>8</v>
      </c>
      <c r="D465" s="9" t="s">
        <v>1035</v>
      </c>
      <c r="E465" s="9" t="s">
        <v>4</v>
      </c>
      <c r="F465" s="9" t="s">
        <v>13</v>
      </c>
      <c r="G465" s="9" t="s">
        <v>1457</v>
      </c>
      <c r="H465" s="13" t="s">
        <v>1036</v>
      </c>
      <c r="I465" s="12">
        <v>68.989999999999995</v>
      </c>
      <c r="J465" s="9">
        <v>39.21</v>
      </c>
      <c r="K465" s="9">
        <v>65.150000000000006</v>
      </c>
      <c r="L465" s="9">
        <v>25.94</v>
      </c>
      <c r="M465" s="9">
        <v>3.2</v>
      </c>
      <c r="N465" s="9">
        <v>1.1000000000000001</v>
      </c>
      <c r="O465" s="9">
        <v>2.48</v>
      </c>
      <c r="P465" s="9">
        <v>1.37</v>
      </c>
      <c r="Q465" s="9">
        <v>25.6</v>
      </c>
      <c r="R465" s="9">
        <v>10.68</v>
      </c>
      <c r="S465" s="9">
        <v>20.440000000000001</v>
      </c>
      <c r="T465" s="9">
        <v>9.76</v>
      </c>
      <c r="U465" s="12" t="s">
        <v>16</v>
      </c>
      <c r="V465" s="9">
        <v>3.31</v>
      </c>
      <c r="W465" s="9">
        <v>3.41</v>
      </c>
      <c r="X465" s="9"/>
      <c r="Y465" s="9"/>
      <c r="Z465" s="18" t="str">
        <f t="shared" si="24"/>
        <v>Pathway</v>
      </c>
      <c r="AA465" s="18" t="str">
        <f t="shared" si="25"/>
        <v>Google</v>
      </c>
      <c r="AB465" s="10" t="str">
        <f t="shared" si="26"/>
        <v>Bing</v>
      </c>
      <c r="AC465" s="13" t="s">
        <v>514</v>
      </c>
      <c r="AD465">
        <v>39.973165141999999</v>
      </c>
      <c r="AE465">
        <v>-83.006972815099999</v>
      </c>
      <c r="AF465">
        <v>39.973362886300002</v>
      </c>
      <c r="AG465">
        <v>-83.005139080999996</v>
      </c>
    </row>
    <row r="466" spans="1:33" x14ac:dyDescent="0.25">
      <c r="A466" s="12">
        <v>463</v>
      </c>
      <c r="B466" s="9">
        <v>4</v>
      </c>
      <c r="C466" s="9" t="s">
        <v>38</v>
      </c>
      <c r="D466" s="9" t="s">
        <v>596</v>
      </c>
      <c r="E466" s="9" t="s">
        <v>4</v>
      </c>
      <c r="F466" s="9" t="s">
        <v>10</v>
      </c>
      <c r="G466" s="9" t="s">
        <v>1457</v>
      </c>
      <c r="H466" s="13" t="s">
        <v>569</v>
      </c>
      <c r="I466" s="12">
        <v>54.27</v>
      </c>
      <c r="J466" s="9">
        <v>26.1</v>
      </c>
      <c r="K466" s="9">
        <v>48.45</v>
      </c>
      <c r="L466" s="9">
        <v>22.36</v>
      </c>
      <c r="M466" s="9">
        <v>0</v>
      </c>
      <c r="N466" s="9">
        <v>0</v>
      </c>
      <c r="O466" s="9">
        <v>0</v>
      </c>
      <c r="P466" s="9">
        <v>0</v>
      </c>
      <c r="Q466" s="9">
        <v>27.64</v>
      </c>
      <c r="R466" s="9">
        <v>6.72</v>
      </c>
      <c r="S466" s="9">
        <v>16.43</v>
      </c>
      <c r="T466" s="9">
        <v>9.7200000000000006</v>
      </c>
      <c r="U466" s="12" t="s">
        <v>37</v>
      </c>
      <c r="V466" s="9">
        <v>10.42</v>
      </c>
      <c r="W466" s="9">
        <v>10.49</v>
      </c>
      <c r="X466" s="9"/>
      <c r="Y466" s="9"/>
      <c r="Z466" s="18" t="str">
        <f t="shared" si="24"/>
        <v>Pathway</v>
      </c>
      <c r="AA466" s="18" t="str">
        <f t="shared" si="25"/>
        <v>Google</v>
      </c>
      <c r="AB466" s="10" t="str">
        <f t="shared" si="26"/>
        <v>Bing</v>
      </c>
      <c r="AC466" s="13" t="s">
        <v>514</v>
      </c>
      <c r="AD466">
        <v>40.799422137299999</v>
      </c>
      <c r="AE466">
        <v>-81.394559920700004</v>
      </c>
      <c r="AF466">
        <v>40.800031433000001</v>
      </c>
      <c r="AG466">
        <v>-81.395697138000003</v>
      </c>
    </row>
    <row r="467" spans="1:33" x14ac:dyDescent="0.25">
      <c r="A467" s="12">
        <v>464</v>
      </c>
      <c r="B467" s="9">
        <v>8</v>
      </c>
      <c r="C467" s="9" t="s">
        <v>61</v>
      </c>
      <c r="D467" s="9" t="s">
        <v>1021</v>
      </c>
      <c r="E467" s="9" t="s">
        <v>4</v>
      </c>
      <c r="F467" s="9" t="s">
        <v>13</v>
      </c>
      <c r="G467" s="9" t="s">
        <v>1457</v>
      </c>
      <c r="H467" s="13" t="s">
        <v>558</v>
      </c>
      <c r="I467" s="12">
        <v>101.53</v>
      </c>
      <c r="J467" s="9">
        <v>39.51</v>
      </c>
      <c r="K467" s="9">
        <v>93.61</v>
      </c>
      <c r="L467" s="9">
        <v>54.1</v>
      </c>
      <c r="M467" s="9">
        <v>0</v>
      </c>
      <c r="N467" s="9">
        <v>0</v>
      </c>
      <c r="O467" s="9">
        <v>0</v>
      </c>
      <c r="P467" s="9">
        <v>0</v>
      </c>
      <c r="Q467" s="9">
        <v>25.52</v>
      </c>
      <c r="R467" s="9">
        <v>10.76</v>
      </c>
      <c r="S467" s="9">
        <v>20.46</v>
      </c>
      <c r="T467" s="9">
        <v>9.6999999999999993</v>
      </c>
      <c r="U467" s="12" t="s">
        <v>60</v>
      </c>
      <c r="V467" s="9">
        <v>5.24</v>
      </c>
      <c r="W467" s="9">
        <v>5.34</v>
      </c>
      <c r="X467" s="9"/>
      <c r="Y467" s="9"/>
      <c r="Z467" s="18" t="str">
        <f t="shared" si="24"/>
        <v>Pathway</v>
      </c>
      <c r="AA467" s="18" t="str">
        <f t="shared" si="25"/>
        <v>Google</v>
      </c>
      <c r="AB467" s="10" t="str">
        <f t="shared" si="26"/>
        <v>Bing</v>
      </c>
      <c r="AC467" s="13" t="s">
        <v>514</v>
      </c>
      <c r="AD467">
        <v>39.353192960599998</v>
      </c>
      <c r="AE467">
        <v>-84.374774809900003</v>
      </c>
      <c r="AF467">
        <v>39.354375536200003</v>
      </c>
      <c r="AG467">
        <v>-84.3736281937</v>
      </c>
    </row>
    <row r="468" spans="1:33" x14ac:dyDescent="0.25">
      <c r="A468" s="12">
        <v>465</v>
      </c>
      <c r="B468" s="9">
        <v>12</v>
      </c>
      <c r="C468" s="9" t="s">
        <v>14</v>
      </c>
      <c r="D468" s="9" t="s">
        <v>996</v>
      </c>
      <c r="E468" s="9" t="s">
        <v>4</v>
      </c>
      <c r="F468" s="9" t="s">
        <v>13</v>
      </c>
      <c r="G468" s="9" t="s">
        <v>1457</v>
      </c>
      <c r="H468" s="13" t="s">
        <v>554</v>
      </c>
      <c r="I468" s="12">
        <v>114.98</v>
      </c>
      <c r="J468" s="9">
        <v>58.67</v>
      </c>
      <c r="K468" s="9">
        <v>109.91</v>
      </c>
      <c r="L468" s="9">
        <v>51.24</v>
      </c>
      <c r="M468" s="9">
        <v>0</v>
      </c>
      <c r="N468" s="9">
        <v>0</v>
      </c>
      <c r="O468" s="9">
        <v>0</v>
      </c>
      <c r="P468" s="9">
        <v>0</v>
      </c>
      <c r="Q468" s="9">
        <v>28.8</v>
      </c>
      <c r="R468" s="9">
        <v>15.58</v>
      </c>
      <c r="S468" s="9">
        <v>25.29</v>
      </c>
      <c r="T468" s="9">
        <v>9.6999999999999993</v>
      </c>
      <c r="U468" s="12" t="s">
        <v>12</v>
      </c>
      <c r="V468" s="9">
        <v>16.010999999999999</v>
      </c>
      <c r="W468" s="9">
        <v>16.111000000000001</v>
      </c>
      <c r="X468" s="9"/>
      <c r="Y468" s="9"/>
      <c r="Z468" s="18" t="str">
        <f t="shared" si="24"/>
        <v>Pathway</v>
      </c>
      <c r="AA468" s="18" t="str">
        <f t="shared" si="25"/>
        <v>Google</v>
      </c>
      <c r="AB468" s="10" t="str">
        <f t="shared" si="26"/>
        <v>Bing</v>
      </c>
      <c r="AC468" s="13" t="s">
        <v>514</v>
      </c>
      <c r="AD468">
        <v>41.4923767457</v>
      </c>
      <c r="AE468">
        <v>-81.685951419099993</v>
      </c>
      <c r="AF468">
        <v>41.493350876500003</v>
      </c>
      <c r="AG468">
        <v>-81.684597560300006</v>
      </c>
    </row>
    <row r="469" spans="1:33" x14ac:dyDescent="0.25">
      <c r="A469" s="12">
        <v>466</v>
      </c>
      <c r="B469" s="9">
        <v>6</v>
      </c>
      <c r="C469" s="9" t="s">
        <v>8</v>
      </c>
      <c r="D469" s="9" t="s">
        <v>1038</v>
      </c>
      <c r="E469" s="9" t="s">
        <v>4</v>
      </c>
      <c r="F469" s="9" t="s">
        <v>5</v>
      </c>
      <c r="G469" s="9" t="s">
        <v>1457</v>
      </c>
      <c r="H469" s="13" t="s">
        <v>751</v>
      </c>
      <c r="I469" s="12">
        <v>76.150000000000006</v>
      </c>
      <c r="J469" s="9">
        <v>33.33</v>
      </c>
      <c r="K469" s="9">
        <v>72.099999999999994</v>
      </c>
      <c r="L469" s="9">
        <v>38.770000000000003</v>
      </c>
      <c r="M469" s="9">
        <v>3.26</v>
      </c>
      <c r="N469" s="9">
        <v>1.03</v>
      </c>
      <c r="O469" s="9">
        <v>2.6</v>
      </c>
      <c r="P469" s="9">
        <v>1.57</v>
      </c>
      <c r="Q469" s="9">
        <v>22.79</v>
      </c>
      <c r="R469" s="9">
        <v>9.01</v>
      </c>
      <c r="S469" s="9">
        <v>18.71</v>
      </c>
      <c r="T469" s="9">
        <v>9.6999999999999993</v>
      </c>
      <c r="U469" s="12" t="s">
        <v>48</v>
      </c>
      <c r="V469" s="9">
        <v>0.33</v>
      </c>
      <c r="W469" s="9">
        <v>0.43</v>
      </c>
      <c r="X469" s="9"/>
      <c r="Y469" s="9"/>
      <c r="Z469" s="18" t="str">
        <f t="shared" si="24"/>
        <v>Pathway</v>
      </c>
      <c r="AA469" s="18" t="str">
        <f t="shared" si="25"/>
        <v>Google</v>
      </c>
      <c r="AB469" s="10" t="str">
        <f t="shared" si="26"/>
        <v>Bing</v>
      </c>
      <c r="AC469" s="13" t="s">
        <v>514</v>
      </c>
      <c r="AD469">
        <v>39.951260583</v>
      </c>
      <c r="AE469">
        <v>-83.016663628299995</v>
      </c>
      <c r="AF469">
        <v>39.952791171299999</v>
      </c>
      <c r="AG469">
        <v>-83.017580020899999</v>
      </c>
    </row>
    <row r="470" spans="1:33" x14ac:dyDescent="0.25">
      <c r="A470" s="12">
        <v>467</v>
      </c>
      <c r="B470" s="9">
        <v>8</v>
      </c>
      <c r="C470" s="9" t="s">
        <v>11</v>
      </c>
      <c r="D470" s="9" t="s">
        <v>572</v>
      </c>
      <c r="E470" s="9" t="s">
        <v>4</v>
      </c>
      <c r="F470" s="9" t="s">
        <v>13</v>
      </c>
      <c r="G470" s="9" t="s">
        <v>1457</v>
      </c>
      <c r="H470" s="13" t="s">
        <v>573</v>
      </c>
      <c r="I470" s="12">
        <v>101.84</v>
      </c>
      <c r="J470" s="9">
        <v>40.380000000000003</v>
      </c>
      <c r="K470" s="9">
        <v>94.12</v>
      </c>
      <c r="L470" s="9">
        <v>53.74</v>
      </c>
      <c r="M470" s="9">
        <v>6.4</v>
      </c>
      <c r="N470" s="9">
        <v>1.1299999999999999</v>
      </c>
      <c r="O470" s="9">
        <v>4.6100000000000003</v>
      </c>
      <c r="P470" s="9">
        <v>3.48</v>
      </c>
      <c r="Q470" s="9">
        <v>25.6</v>
      </c>
      <c r="R470" s="9">
        <v>10.98</v>
      </c>
      <c r="S470" s="9">
        <v>20.64</v>
      </c>
      <c r="T470" s="9">
        <v>9.66</v>
      </c>
      <c r="U470" s="12" t="s">
        <v>20</v>
      </c>
      <c r="V470" s="9">
        <v>24.38</v>
      </c>
      <c r="W470" s="9">
        <v>24.48</v>
      </c>
      <c r="X470" s="9"/>
      <c r="Y470" s="9"/>
      <c r="Z470" s="18" t="str">
        <f t="shared" si="24"/>
        <v>Pathway</v>
      </c>
      <c r="AA470" s="18" t="str">
        <f t="shared" si="25"/>
        <v>Google</v>
      </c>
      <c r="AB470" s="10" t="str">
        <f t="shared" si="26"/>
        <v>Bing</v>
      </c>
      <c r="AC470" s="13" t="s">
        <v>514</v>
      </c>
      <c r="AD470">
        <v>39.294856614899999</v>
      </c>
      <c r="AE470">
        <v>-84.466311921799999</v>
      </c>
      <c r="AF470">
        <v>39.294708655000001</v>
      </c>
      <c r="AG470">
        <v>-84.464452465400001</v>
      </c>
    </row>
    <row r="471" spans="1:33" x14ac:dyDescent="0.25">
      <c r="A471" s="12">
        <v>468</v>
      </c>
      <c r="B471" s="9">
        <v>8</v>
      </c>
      <c r="C471" s="9" t="s">
        <v>11</v>
      </c>
      <c r="D471" s="9" t="s">
        <v>572</v>
      </c>
      <c r="E471" s="9" t="s">
        <v>4</v>
      </c>
      <c r="F471" s="9" t="s">
        <v>13</v>
      </c>
      <c r="G471" s="9" t="s">
        <v>1457</v>
      </c>
      <c r="H471" s="13" t="s">
        <v>573</v>
      </c>
      <c r="I471" s="12">
        <v>95.27</v>
      </c>
      <c r="J471" s="9">
        <v>40.380000000000003</v>
      </c>
      <c r="K471" s="9">
        <v>88.37</v>
      </c>
      <c r="L471" s="9">
        <v>47.99</v>
      </c>
      <c r="M471" s="9">
        <v>3.2</v>
      </c>
      <c r="N471" s="9">
        <v>1.1299999999999999</v>
      </c>
      <c r="O471" s="9">
        <v>2.5</v>
      </c>
      <c r="P471" s="9">
        <v>1.36</v>
      </c>
      <c r="Q471" s="9">
        <v>25.6</v>
      </c>
      <c r="R471" s="9">
        <v>10.98</v>
      </c>
      <c r="S471" s="9">
        <v>20.64</v>
      </c>
      <c r="T471" s="9">
        <v>9.66</v>
      </c>
      <c r="U471" s="12" t="s">
        <v>20</v>
      </c>
      <c r="V471" s="9">
        <v>24.48</v>
      </c>
      <c r="W471" s="9">
        <v>24.58</v>
      </c>
      <c r="X471" s="9"/>
      <c r="Y471" s="9"/>
      <c r="Z471" s="18" t="str">
        <f t="shared" si="24"/>
        <v>Pathway</v>
      </c>
      <c r="AA471" s="18" t="str">
        <f t="shared" si="25"/>
        <v>Google</v>
      </c>
      <c r="AB471" s="10" t="str">
        <f t="shared" si="26"/>
        <v>Bing</v>
      </c>
      <c r="AC471" s="13" t="s">
        <v>514</v>
      </c>
      <c r="AD471">
        <v>39.294708655000001</v>
      </c>
      <c r="AE471">
        <v>-84.464452465400001</v>
      </c>
      <c r="AF471">
        <v>39.294526419100002</v>
      </c>
      <c r="AG471">
        <v>-84.462626271900007</v>
      </c>
    </row>
    <row r="472" spans="1:33" x14ac:dyDescent="0.25">
      <c r="A472" s="12">
        <v>469</v>
      </c>
      <c r="B472" s="9">
        <v>6</v>
      </c>
      <c r="C472" s="9" t="s">
        <v>8</v>
      </c>
      <c r="D472" s="9" t="s">
        <v>614</v>
      </c>
      <c r="E472" s="9" t="s">
        <v>4</v>
      </c>
      <c r="F472" s="9" t="s">
        <v>10</v>
      </c>
      <c r="G472" s="9" t="s">
        <v>1457</v>
      </c>
      <c r="H472" s="13" t="s">
        <v>549</v>
      </c>
      <c r="I472" s="12">
        <v>120.12</v>
      </c>
      <c r="J472" s="9">
        <v>42.93</v>
      </c>
      <c r="K472" s="9">
        <v>112.43</v>
      </c>
      <c r="L472" s="9">
        <v>69.5</v>
      </c>
      <c r="M472" s="9">
        <v>0</v>
      </c>
      <c r="N472" s="9">
        <v>0</v>
      </c>
      <c r="O472" s="9">
        <v>0</v>
      </c>
      <c r="P472" s="9">
        <v>0</v>
      </c>
      <c r="Q472" s="9">
        <v>25.76</v>
      </c>
      <c r="R472" s="9">
        <v>11.67</v>
      </c>
      <c r="S472" s="9">
        <v>21.29</v>
      </c>
      <c r="T472" s="9">
        <v>9.6199999999999992</v>
      </c>
      <c r="U472" s="12" t="s">
        <v>15</v>
      </c>
      <c r="V472" s="9">
        <v>26.36</v>
      </c>
      <c r="W472" s="9">
        <v>26.46</v>
      </c>
      <c r="X472" s="9"/>
      <c r="Y472" s="9"/>
      <c r="Z472" s="18" t="str">
        <f t="shared" si="24"/>
        <v>Pathway</v>
      </c>
      <c r="AA472" s="18" t="str">
        <f t="shared" si="25"/>
        <v>Google</v>
      </c>
      <c r="AB472" s="10" t="str">
        <f t="shared" si="26"/>
        <v>Bing</v>
      </c>
      <c r="AC472" s="13" t="s">
        <v>1450</v>
      </c>
      <c r="AD472">
        <v>40.085930470500003</v>
      </c>
      <c r="AE472">
        <v>-82.987391456300003</v>
      </c>
      <c r="AF472">
        <v>40.087354700699997</v>
      </c>
      <c r="AG472">
        <v>-82.987328888799993</v>
      </c>
    </row>
    <row r="473" spans="1:33" x14ac:dyDescent="0.25">
      <c r="A473" s="12">
        <v>470</v>
      </c>
      <c r="B473" s="9">
        <v>6</v>
      </c>
      <c r="C473" s="9" t="s">
        <v>8</v>
      </c>
      <c r="D473" s="9" t="s">
        <v>1005</v>
      </c>
      <c r="E473" s="9" t="s">
        <v>4</v>
      </c>
      <c r="F473" s="9" t="s">
        <v>10</v>
      </c>
      <c r="G473" s="9" t="s">
        <v>1457</v>
      </c>
      <c r="H473" s="13" t="s">
        <v>1006</v>
      </c>
      <c r="I473" s="12">
        <v>85.35</v>
      </c>
      <c r="J473" s="9">
        <v>43.06</v>
      </c>
      <c r="K473" s="9">
        <v>81.14</v>
      </c>
      <c r="L473" s="9">
        <v>38.090000000000003</v>
      </c>
      <c r="M473" s="9">
        <v>0</v>
      </c>
      <c r="N473" s="9">
        <v>0</v>
      </c>
      <c r="O473" s="9">
        <v>0</v>
      </c>
      <c r="P473" s="9">
        <v>0</v>
      </c>
      <c r="Q473" s="9">
        <v>25.76</v>
      </c>
      <c r="R473" s="9">
        <v>11.71</v>
      </c>
      <c r="S473" s="9">
        <v>21.31</v>
      </c>
      <c r="T473" s="9">
        <v>9.61</v>
      </c>
      <c r="U473" s="12" t="s">
        <v>26</v>
      </c>
      <c r="V473" s="9">
        <v>10.3</v>
      </c>
      <c r="W473" s="9">
        <v>10.4</v>
      </c>
      <c r="X473" s="9"/>
      <c r="Y473" s="9"/>
      <c r="Z473" s="18" t="str">
        <f t="shared" si="24"/>
        <v>Pathway</v>
      </c>
      <c r="AA473" s="18" t="str">
        <f t="shared" si="25"/>
        <v>Google</v>
      </c>
      <c r="AB473" s="10" t="str">
        <f t="shared" si="26"/>
        <v>Bing</v>
      </c>
      <c r="AC473" s="13" t="s">
        <v>2324</v>
      </c>
      <c r="AD473">
        <v>39.999751870799997</v>
      </c>
      <c r="AE473">
        <v>-83.118254578600002</v>
      </c>
      <c r="AF473">
        <v>40.001098821299998</v>
      </c>
      <c r="AG473">
        <v>-83.118229608700005</v>
      </c>
    </row>
    <row r="474" spans="1:33" x14ac:dyDescent="0.25">
      <c r="A474" s="12">
        <v>471</v>
      </c>
      <c r="B474" s="9">
        <v>12</v>
      </c>
      <c r="C474" s="9" t="s">
        <v>14</v>
      </c>
      <c r="D474" s="9" t="s">
        <v>1011</v>
      </c>
      <c r="E474" s="9" t="s">
        <v>4</v>
      </c>
      <c r="F474" s="9" t="s">
        <v>13</v>
      </c>
      <c r="G474" s="9" t="s">
        <v>1457</v>
      </c>
      <c r="H474" s="13" t="s">
        <v>1012</v>
      </c>
      <c r="I474" s="12">
        <v>144.55000000000001</v>
      </c>
      <c r="J474" s="9">
        <v>59.41</v>
      </c>
      <c r="K474" s="9">
        <v>136.97</v>
      </c>
      <c r="L474" s="9">
        <v>77.56</v>
      </c>
      <c r="M474" s="9">
        <v>0</v>
      </c>
      <c r="N474" s="9">
        <v>0</v>
      </c>
      <c r="O474" s="9">
        <v>0</v>
      </c>
      <c r="P474" s="9">
        <v>0</v>
      </c>
      <c r="Q474" s="9">
        <v>28.8</v>
      </c>
      <c r="R474" s="9">
        <v>15.77</v>
      </c>
      <c r="S474" s="9">
        <v>25.37</v>
      </c>
      <c r="T474" s="9">
        <v>9.6</v>
      </c>
      <c r="U474" s="12" t="s">
        <v>18</v>
      </c>
      <c r="V474" s="9">
        <v>19.760999999999999</v>
      </c>
      <c r="W474" s="9">
        <v>19.861000000000001</v>
      </c>
      <c r="X474" s="9"/>
      <c r="Y474" s="9"/>
      <c r="Z474" s="18" t="str">
        <f t="shared" si="24"/>
        <v>Pathway</v>
      </c>
      <c r="AA474" s="18" t="str">
        <f t="shared" si="25"/>
        <v>Google</v>
      </c>
      <c r="AB474" s="10" t="str">
        <f t="shared" si="26"/>
        <v>Bing</v>
      </c>
      <c r="AC474" s="13" t="s">
        <v>514</v>
      </c>
      <c r="AD474">
        <v>41.412300356400003</v>
      </c>
      <c r="AE474">
        <v>-81.611809374100005</v>
      </c>
      <c r="AF474">
        <v>41.412620733399997</v>
      </c>
      <c r="AG474">
        <v>-81.609959139899999</v>
      </c>
    </row>
    <row r="475" spans="1:33" x14ac:dyDescent="0.25">
      <c r="A475" s="12">
        <v>472</v>
      </c>
      <c r="B475" s="9">
        <v>4</v>
      </c>
      <c r="C475" s="9" t="s">
        <v>38</v>
      </c>
      <c r="D475" s="9" t="s">
        <v>635</v>
      </c>
      <c r="E475" s="9" t="s">
        <v>4</v>
      </c>
      <c r="F475" s="9" t="s">
        <v>5</v>
      </c>
      <c r="G475" s="9" t="s">
        <v>1457</v>
      </c>
      <c r="H475" s="13" t="s">
        <v>609</v>
      </c>
      <c r="I475" s="12">
        <v>53.4</v>
      </c>
      <c r="J475" s="9">
        <v>14.84</v>
      </c>
      <c r="K475" s="9">
        <v>46.03</v>
      </c>
      <c r="L475" s="9">
        <v>31.19</v>
      </c>
      <c r="M475" s="9">
        <v>6.57</v>
      </c>
      <c r="N475" s="9">
        <v>0.44</v>
      </c>
      <c r="O475" s="9">
        <v>3.5</v>
      </c>
      <c r="P475" s="9">
        <v>3.07</v>
      </c>
      <c r="Q475" s="9">
        <v>22.98</v>
      </c>
      <c r="R475" s="9">
        <v>3.82</v>
      </c>
      <c r="S475" s="9">
        <v>13.41</v>
      </c>
      <c r="T475" s="9">
        <v>9.59</v>
      </c>
      <c r="U475" s="12" t="s">
        <v>132</v>
      </c>
      <c r="V475" s="9">
        <v>14.9</v>
      </c>
      <c r="W475" s="9">
        <v>15</v>
      </c>
      <c r="X475" s="9"/>
      <c r="Y475" s="9"/>
      <c r="Z475" s="18" t="str">
        <f t="shared" si="24"/>
        <v>Pathway</v>
      </c>
      <c r="AA475" s="18" t="str">
        <f t="shared" si="25"/>
        <v>Google</v>
      </c>
      <c r="AB475" s="10" t="str">
        <f t="shared" si="26"/>
        <v>Bing</v>
      </c>
      <c r="AC475" s="13" t="s">
        <v>514</v>
      </c>
      <c r="AD475">
        <v>40.785331793399997</v>
      </c>
      <c r="AE475">
        <v>-81.384165580399994</v>
      </c>
      <c r="AF475">
        <v>40.785876031500003</v>
      </c>
      <c r="AG475">
        <v>-81.383074330699998</v>
      </c>
    </row>
    <row r="476" spans="1:33" x14ac:dyDescent="0.25">
      <c r="A476" s="12">
        <v>473</v>
      </c>
      <c r="B476" s="9">
        <v>4</v>
      </c>
      <c r="C476" s="9" t="s">
        <v>38</v>
      </c>
      <c r="D476" s="9" t="s">
        <v>635</v>
      </c>
      <c r="E476" s="9" t="s">
        <v>4</v>
      </c>
      <c r="F476" s="9" t="s">
        <v>5</v>
      </c>
      <c r="G476" s="9" t="s">
        <v>1457</v>
      </c>
      <c r="H476" s="13" t="s">
        <v>609</v>
      </c>
      <c r="I476" s="12">
        <v>36.71</v>
      </c>
      <c r="J476" s="9">
        <v>14.84</v>
      </c>
      <c r="K476" s="9">
        <v>32.53</v>
      </c>
      <c r="L476" s="9">
        <v>17.690000000000001</v>
      </c>
      <c r="M476" s="9">
        <v>6.57</v>
      </c>
      <c r="N476" s="9">
        <v>0.44</v>
      </c>
      <c r="O476" s="9">
        <v>3.5</v>
      </c>
      <c r="P476" s="9">
        <v>3.07</v>
      </c>
      <c r="Q476" s="9">
        <v>22.98</v>
      </c>
      <c r="R476" s="9">
        <v>3.82</v>
      </c>
      <c r="S476" s="9">
        <v>13.41</v>
      </c>
      <c r="T476" s="9">
        <v>9.59</v>
      </c>
      <c r="U476" s="12" t="s">
        <v>132</v>
      </c>
      <c r="V476" s="9">
        <v>14.96</v>
      </c>
      <c r="W476" s="9">
        <v>15.06</v>
      </c>
      <c r="X476" s="9"/>
      <c r="Y476" s="9"/>
      <c r="Z476" s="18" t="str">
        <f t="shared" si="24"/>
        <v>Pathway</v>
      </c>
      <c r="AA476" s="18" t="str">
        <f t="shared" si="25"/>
        <v>Google</v>
      </c>
      <c r="AB476" s="10" t="str">
        <f t="shared" si="26"/>
        <v>Bing</v>
      </c>
      <c r="AC476" s="13" t="s">
        <v>514</v>
      </c>
      <c r="AD476">
        <v>40.785662735599999</v>
      </c>
      <c r="AE476">
        <v>-81.383482110900005</v>
      </c>
      <c r="AF476">
        <v>40.786188386100001</v>
      </c>
      <c r="AG476">
        <v>-81.382438128700002</v>
      </c>
    </row>
    <row r="477" spans="1:33" x14ac:dyDescent="0.25">
      <c r="A477" s="12">
        <v>474</v>
      </c>
      <c r="B477" s="9">
        <v>6</v>
      </c>
      <c r="C477" s="9" t="s">
        <v>8</v>
      </c>
      <c r="D477" s="9" t="s">
        <v>1005</v>
      </c>
      <c r="E477" s="9" t="s">
        <v>4</v>
      </c>
      <c r="F477" s="9" t="s">
        <v>10</v>
      </c>
      <c r="G477" s="9" t="s">
        <v>1457</v>
      </c>
      <c r="H477" s="13" t="s">
        <v>1006</v>
      </c>
      <c r="I477" s="12">
        <v>79.02</v>
      </c>
      <c r="J477" s="9">
        <v>43.25</v>
      </c>
      <c r="K477" s="9">
        <v>75.48</v>
      </c>
      <c r="L477" s="9">
        <v>32.229999999999997</v>
      </c>
      <c r="M477" s="9">
        <v>3.22</v>
      </c>
      <c r="N477" s="9">
        <v>1.25</v>
      </c>
      <c r="O477" s="9">
        <v>2.6</v>
      </c>
      <c r="P477" s="9">
        <v>1.35</v>
      </c>
      <c r="Q477" s="9">
        <v>25.76</v>
      </c>
      <c r="R477" s="9">
        <v>11.77</v>
      </c>
      <c r="S477" s="9">
        <v>21.35</v>
      </c>
      <c r="T477" s="9">
        <v>9.58</v>
      </c>
      <c r="U477" s="12" t="s">
        <v>26</v>
      </c>
      <c r="V477" s="9">
        <v>10.69</v>
      </c>
      <c r="W477" s="9">
        <v>10.79</v>
      </c>
      <c r="X477" s="9"/>
      <c r="Y477" s="9"/>
      <c r="Z477" s="18" t="str">
        <f t="shared" si="24"/>
        <v>Pathway</v>
      </c>
      <c r="AA477" s="18" t="str">
        <f t="shared" si="25"/>
        <v>Google</v>
      </c>
      <c r="AB477" s="10" t="str">
        <f t="shared" si="26"/>
        <v>Bing</v>
      </c>
      <c r="AC477" s="13" t="s">
        <v>514</v>
      </c>
      <c r="AD477">
        <v>40.0051727253</v>
      </c>
      <c r="AE477">
        <v>-83.1184851939</v>
      </c>
      <c r="AF477">
        <v>40.0066047965</v>
      </c>
      <c r="AG477">
        <v>-83.118749368099998</v>
      </c>
    </row>
    <row r="478" spans="1:33" x14ac:dyDescent="0.25">
      <c r="A478" s="12">
        <v>475</v>
      </c>
      <c r="B478" s="9">
        <v>8</v>
      </c>
      <c r="C478" s="9" t="s">
        <v>11</v>
      </c>
      <c r="D478" s="9" t="s">
        <v>1007</v>
      </c>
      <c r="E478" s="9" t="s">
        <v>4</v>
      </c>
      <c r="F478" s="9" t="s">
        <v>5</v>
      </c>
      <c r="G478" s="9" t="s">
        <v>1457</v>
      </c>
      <c r="H478" s="13" t="s">
        <v>1008</v>
      </c>
      <c r="I478" s="12">
        <v>173.46</v>
      </c>
      <c r="J478" s="9">
        <v>14.7</v>
      </c>
      <c r="K478" s="9">
        <v>142.87</v>
      </c>
      <c r="L478" s="9">
        <v>128.16999999999999</v>
      </c>
      <c r="M478" s="9">
        <v>6.56</v>
      </c>
      <c r="N478" s="9">
        <v>0.43</v>
      </c>
      <c r="O478" s="9">
        <v>3.48</v>
      </c>
      <c r="P478" s="9">
        <v>3.05</v>
      </c>
      <c r="Q478" s="9">
        <v>22.97</v>
      </c>
      <c r="R478" s="9">
        <v>3.78</v>
      </c>
      <c r="S478" s="9">
        <v>13.33</v>
      </c>
      <c r="T478" s="9">
        <v>9.5500000000000007</v>
      </c>
      <c r="U478" s="12" t="s">
        <v>36</v>
      </c>
      <c r="V478" s="9">
        <v>0.56000000000000005</v>
      </c>
      <c r="W478" s="9">
        <v>0.66</v>
      </c>
      <c r="X478" s="9"/>
      <c r="Y478" s="9"/>
      <c r="Z478" s="18" t="str">
        <f t="shared" si="24"/>
        <v>Pathway</v>
      </c>
      <c r="AA478" s="18" t="str">
        <f t="shared" si="25"/>
        <v>Google</v>
      </c>
      <c r="AB478" s="10" t="str">
        <f t="shared" si="26"/>
        <v>Bing</v>
      </c>
      <c r="AC478" s="13" t="s">
        <v>514</v>
      </c>
      <c r="AD478">
        <v>39.106731327200002</v>
      </c>
      <c r="AE478">
        <v>-84.503325665399998</v>
      </c>
      <c r="AF478">
        <v>39.108045915600002</v>
      </c>
      <c r="AG478">
        <v>-84.502616653800004</v>
      </c>
    </row>
    <row r="479" spans="1:33" x14ac:dyDescent="0.25">
      <c r="A479" s="12">
        <v>476</v>
      </c>
      <c r="B479" s="9">
        <v>8</v>
      </c>
      <c r="C479" s="9" t="s">
        <v>11</v>
      </c>
      <c r="D479" s="9" t="s">
        <v>1007</v>
      </c>
      <c r="E479" s="9" t="s">
        <v>4</v>
      </c>
      <c r="F479" s="9" t="s">
        <v>5</v>
      </c>
      <c r="G479" s="9" t="s">
        <v>1457</v>
      </c>
      <c r="H479" s="13" t="s">
        <v>1008</v>
      </c>
      <c r="I479" s="12">
        <v>173.46</v>
      </c>
      <c r="J479" s="9">
        <v>14.7</v>
      </c>
      <c r="K479" s="9">
        <v>142.87</v>
      </c>
      <c r="L479" s="9">
        <v>128.16999999999999</v>
      </c>
      <c r="M479" s="9">
        <v>6.56</v>
      </c>
      <c r="N479" s="9">
        <v>0.43</v>
      </c>
      <c r="O479" s="9">
        <v>3.48</v>
      </c>
      <c r="P479" s="9">
        <v>3.05</v>
      </c>
      <c r="Q479" s="9">
        <v>22.97</v>
      </c>
      <c r="R479" s="9">
        <v>3.78</v>
      </c>
      <c r="S479" s="9">
        <v>13.33</v>
      </c>
      <c r="T479" s="9">
        <v>9.5500000000000007</v>
      </c>
      <c r="U479" s="12" t="s">
        <v>36</v>
      </c>
      <c r="V479" s="9">
        <v>0.57999999999999996</v>
      </c>
      <c r="W479" s="9">
        <v>0.68</v>
      </c>
      <c r="X479" s="9"/>
      <c r="Y479" s="9"/>
      <c r="Z479" s="18" t="str">
        <f t="shared" si="24"/>
        <v>Pathway</v>
      </c>
      <c r="AA479" s="18" t="str">
        <f t="shared" si="25"/>
        <v>Google</v>
      </c>
      <c r="AB479" s="10" t="str">
        <f t="shared" si="26"/>
        <v>Bing</v>
      </c>
      <c r="AC479" s="13" t="s">
        <v>514</v>
      </c>
      <c r="AD479">
        <v>39.107006955000003</v>
      </c>
      <c r="AE479">
        <v>-84.5032282154</v>
      </c>
      <c r="AF479">
        <v>39.108306842200001</v>
      </c>
      <c r="AG479">
        <v>-84.502466755499995</v>
      </c>
    </row>
    <row r="480" spans="1:33" x14ac:dyDescent="0.25">
      <c r="A480" s="12">
        <v>477</v>
      </c>
      <c r="B480" s="9">
        <v>6</v>
      </c>
      <c r="C480" s="9" t="s">
        <v>8</v>
      </c>
      <c r="D480" s="9" t="s">
        <v>1035</v>
      </c>
      <c r="E480" s="9" t="s">
        <v>4</v>
      </c>
      <c r="F480" s="9" t="s">
        <v>13</v>
      </c>
      <c r="G480" s="9" t="s">
        <v>1457</v>
      </c>
      <c r="H480" s="13" t="s">
        <v>1036</v>
      </c>
      <c r="I480" s="12">
        <v>65.7</v>
      </c>
      <c r="J480" s="9">
        <v>16.48</v>
      </c>
      <c r="K480" s="9">
        <v>52.88</v>
      </c>
      <c r="L480" s="9">
        <v>36.4</v>
      </c>
      <c r="M480" s="9">
        <v>6.4</v>
      </c>
      <c r="N480" s="9">
        <v>0.49</v>
      </c>
      <c r="O480" s="9">
        <v>3.19</v>
      </c>
      <c r="P480" s="9">
        <v>2.7</v>
      </c>
      <c r="Q480" s="9">
        <v>25.6</v>
      </c>
      <c r="R480" s="9">
        <v>4.74</v>
      </c>
      <c r="S480" s="9">
        <v>14.26</v>
      </c>
      <c r="T480" s="9">
        <v>9.52</v>
      </c>
      <c r="U480" s="12" t="s">
        <v>16</v>
      </c>
      <c r="V480" s="9">
        <v>0.95</v>
      </c>
      <c r="W480" s="9">
        <v>1.05</v>
      </c>
      <c r="X480" s="9"/>
      <c r="Y480" s="9"/>
      <c r="Z480" s="18" t="str">
        <f t="shared" si="24"/>
        <v>Pathway</v>
      </c>
      <c r="AA480" s="18" t="str">
        <f t="shared" si="25"/>
        <v>Google</v>
      </c>
      <c r="AB480" s="10" t="str">
        <f t="shared" si="26"/>
        <v>Bing</v>
      </c>
      <c r="AC480" s="13" t="s">
        <v>514</v>
      </c>
      <c r="AD480">
        <v>39.968599325500001</v>
      </c>
      <c r="AE480">
        <v>-83.045952292199999</v>
      </c>
      <c r="AF480">
        <v>39.968299608800002</v>
      </c>
      <c r="AG480">
        <v>-83.044477676200003</v>
      </c>
    </row>
    <row r="481" spans="1:33" x14ac:dyDescent="0.25">
      <c r="A481" s="12">
        <v>478</v>
      </c>
      <c r="B481" s="9">
        <v>6</v>
      </c>
      <c r="C481" s="9" t="s">
        <v>8</v>
      </c>
      <c r="D481" s="9" t="s">
        <v>1005</v>
      </c>
      <c r="E481" s="9" t="s">
        <v>4</v>
      </c>
      <c r="F481" s="9" t="s">
        <v>13</v>
      </c>
      <c r="G481" s="9" t="s">
        <v>1457</v>
      </c>
      <c r="H481" s="13" t="s">
        <v>1006</v>
      </c>
      <c r="I481" s="12">
        <v>108.41</v>
      </c>
      <c r="J481" s="9">
        <v>104.98</v>
      </c>
      <c r="K481" s="9">
        <v>108.23</v>
      </c>
      <c r="L481" s="9">
        <v>3.25</v>
      </c>
      <c r="M481" s="9">
        <v>0</v>
      </c>
      <c r="N481" s="9">
        <v>0</v>
      </c>
      <c r="O481" s="9">
        <v>0</v>
      </c>
      <c r="P481" s="9">
        <v>0</v>
      </c>
      <c r="Q481" s="9">
        <v>38.4</v>
      </c>
      <c r="R481" s="9">
        <v>26.89</v>
      </c>
      <c r="S481" s="9">
        <v>36.4</v>
      </c>
      <c r="T481" s="9">
        <v>9.51</v>
      </c>
      <c r="U481" s="12" t="s">
        <v>26</v>
      </c>
      <c r="V481" s="9">
        <v>23.231000000000002</v>
      </c>
      <c r="W481" s="9">
        <v>23.331</v>
      </c>
      <c r="X481" s="9"/>
      <c r="Y481" s="9"/>
      <c r="Z481" s="18" t="str">
        <f t="shared" si="24"/>
        <v>Pathway</v>
      </c>
      <c r="AA481" s="18" t="str">
        <f t="shared" si="25"/>
        <v>Google</v>
      </c>
      <c r="AB481" s="10" t="str">
        <f t="shared" si="26"/>
        <v>Bing</v>
      </c>
      <c r="AC481" s="13" t="s">
        <v>514</v>
      </c>
      <c r="AD481">
        <v>40.112113901299999</v>
      </c>
      <c r="AE481">
        <v>-83.027299781699995</v>
      </c>
      <c r="AF481">
        <v>40.1120894114</v>
      </c>
      <c r="AG481">
        <v>-83.025276077800001</v>
      </c>
    </row>
    <row r="482" spans="1:33" x14ac:dyDescent="0.25">
      <c r="A482" s="12">
        <v>479</v>
      </c>
      <c r="B482" s="9">
        <v>2</v>
      </c>
      <c r="C482" s="9" t="s">
        <v>6</v>
      </c>
      <c r="D482" s="9" t="s">
        <v>1019</v>
      </c>
      <c r="E482" s="9" t="s">
        <v>4</v>
      </c>
      <c r="F482" s="9" t="s">
        <v>10</v>
      </c>
      <c r="G482" s="9" t="s">
        <v>1457</v>
      </c>
      <c r="H482" s="13" t="s">
        <v>584</v>
      </c>
      <c r="I482" s="12">
        <v>34.770000000000003</v>
      </c>
      <c r="J482" s="9">
        <v>17.38</v>
      </c>
      <c r="K482" s="9">
        <v>31.04</v>
      </c>
      <c r="L482" s="9">
        <v>13.66</v>
      </c>
      <c r="M482" s="9">
        <v>6.44</v>
      </c>
      <c r="N482" s="9">
        <v>0.45</v>
      </c>
      <c r="O482" s="9">
        <v>3.1</v>
      </c>
      <c r="P482" s="9">
        <v>2.64</v>
      </c>
      <c r="Q482" s="9">
        <v>25.76</v>
      </c>
      <c r="R482" s="9">
        <v>4.28</v>
      </c>
      <c r="S482" s="9">
        <v>13.76</v>
      </c>
      <c r="T482" s="9">
        <v>9.48</v>
      </c>
      <c r="U482" s="12" t="s">
        <v>64</v>
      </c>
      <c r="V482" s="9">
        <v>4.32</v>
      </c>
      <c r="W482" s="9">
        <v>4.42</v>
      </c>
      <c r="X482" s="9"/>
      <c r="Y482" s="9"/>
      <c r="Z482" s="18" t="str">
        <f t="shared" si="24"/>
        <v>Pathway</v>
      </c>
      <c r="AA482" s="18" t="str">
        <f t="shared" si="25"/>
        <v>Google</v>
      </c>
      <c r="AB482" s="10" t="str">
        <f t="shared" si="26"/>
        <v>Bing</v>
      </c>
      <c r="AC482" s="13" t="s">
        <v>514</v>
      </c>
      <c r="AD482">
        <v>41.670807926599998</v>
      </c>
      <c r="AE482">
        <v>-83.514983942399994</v>
      </c>
      <c r="AF482">
        <v>41.672295710599997</v>
      </c>
      <c r="AG482">
        <v>-83.515056469499996</v>
      </c>
    </row>
    <row r="483" spans="1:33" x14ac:dyDescent="0.25">
      <c r="A483" s="12">
        <v>480</v>
      </c>
      <c r="B483" s="9">
        <v>6</v>
      </c>
      <c r="C483" s="9" t="s">
        <v>8</v>
      </c>
      <c r="D483" s="9" t="s">
        <v>614</v>
      </c>
      <c r="E483" s="9" t="s">
        <v>4</v>
      </c>
      <c r="F483" s="9" t="s">
        <v>13</v>
      </c>
      <c r="G483" s="9" t="s">
        <v>1457</v>
      </c>
      <c r="H483" s="13" t="s">
        <v>549</v>
      </c>
      <c r="I483" s="12">
        <v>114.93</v>
      </c>
      <c r="J483" s="9">
        <v>32.380000000000003</v>
      </c>
      <c r="K483" s="9">
        <v>104.63</v>
      </c>
      <c r="L483" s="9">
        <v>72.25</v>
      </c>
      <c r="M483" s="9">
        <v>0</v>
      </c>
      <c r="N483" s="9">
        <v>0</v>
      </c>
      <c r="O483" s="9">
        <v>0</v>
      </c>
      <c r="P483" s="9">
        <v>0</v>
      </c>
      <c r="Q483" s="9">
        <v>23.13</v>
      </c>
      <c r="R483" s="9">
        <v>8.92</v>
      </c>
      <c r="S483" s="9">
        <v>18.350000000000001</v>
      </c>
      <c r="T483" s="9">
        <v>9.43</v>
      </c>
      <c r="U483" s="12" t="s">
        <v>15</v>
      </c>
      <c r="V483" s="9">
        <v>19.25</v>
      </c>
      <c r="W483" s="9">
        <v>19.350000000000001</v>
      </c>
      <c r="X483" s="9"/>
      <c r="Y483" s="9"/>
      <c r="Z483" s="18" t="str">
        <f t="shared" si="24"/>
        <v>Pathway</v>
      </c>
      <c r="AA483" s="18" t="str">
        <f t="shared" si="25"/>
        <v>Google</v>
      </c>
      <c r="AB483" s="10" t="str">
        <f t="shared" si="26"/>
        <v>Bing</v>
      </c>
      <c r="AC483" s="13" t="s">
        <v>2324</v>
      </c>
      <c r="AD483">
        <v>39.988295069300001</v>
      </c>
      <c r="AE483">
        <v>-82.985631964299998</v>
      </c>
      <c r="AF483">
        <v>39.989864474199997</v>
      </c>
      <c r="AG483">
        <v>-82.985523907300006</v>
      </c>
    </row>
    <row r="484" spans="1:33" x14ac:dyDescent="0.25">
      <c r="A484" s="12">
        <v>481</v>
      </c>
      <c r="B484" s="9">
        <v>6</v>
      </c>
      <c r="C484" s="9" t="s">
        <v>8</v>
      </c>
      <c r="D484" s="9" t="s">
        <v>614</v>
      </c>
      <c r="E484" s="9" t="s">
        <v>4</v>
      </c>
      <c r="F484" s="9" t="s">
        <v>13</v>
      </c>
      <c r="G484" s="9" t="s">
        <v>1457</v>
      </c>
      <c r="H484" s="13" t="s">
        <v>549</v>
      </c>
      <c r="I484" s="12">
        <v>112.32</v>
      </c>
      <c r="J484" s="9">
        <v>32.380000000000003</v>
      </c>
      <c r="K484" s="9">
        <v>102.35</v>
      </c>
      <c r="L484" s="9">
        <v>69.97</v>
      </c>
      <c r="M484" s="9">
        <v>0</v>
      </c>
      <c r="N484" s="9">
        <v>0</v>
      </c>
      <c r="O484" s="9">
        <v>0</v>
      </c>
      <c r="P484" s="9">
        <v>0</v>
      </c>
      <c r="Q484" s="9">
        <v>23.13</v>
      </c>
      <c r="R484" s="9">
        <v>8.92</v>
      </c>
      <c r="S484" s="9">
        <v>18.350000000000001</v>
      </c>
      <c r="T484" s="9">
        <v>9.43</v>
      </c>
      <c r="U484" s="12" t="s">
        <v>15</v>
      </c>
      <c r="V484" s="9">
        <v>19.239999999999998</v>
      </c>
      <c r="W484" s="9">
        <v>19.34</v>
      </c>
      <c r="X484" s="9"/>
      <c r="Y484" s="9"/>
      <c r="Z484" s="18" t="str">
        <f t="shared" si="24"/>
        <v>Pathway</v>
      </c>
      <c r="AA484" s="18" t="str">
        <f t="shared" si="25"/>
        <v>Google</v>
      </c>
      <c r="AB484" s="10" t="str">
        <f t="shared" si="26"/>
        <v>Bing</v>
      </c>
      <c r="AC484" s="13" t="s">
        <v>2324</v>
      </c>
      <c r="AD484">
        <v>39.988137677700003</v>
      </c>
      <c r="AE484">
        <v>-82.985636252899994</v>
      </c>
      <c r="AF484">
        <v>39.989707758400002</v>
      </c>
      <c r="AG484">
        <v>-82.985539378499993</v>
      </c>
    </row>
    <row r="485" spans="1:33" x14ac:dyDescent="0.25">
      <c r="A485" s="12">
        <v>482</v>
      </c>
      <c r="B485" s="9">
        <v>6</v>
      </c>
      <c r="C485" s="9" t="s">
        <v>8</v>
      </c>
      <c r="D485" s="9" t="s">
        <v>614</v>
      </c>
      <c r="E485" s="9" t="s">
        <v>4</v>
      </c>
      <c r="F485" s="9" t="s">
        <v>13</v>
      </c>
      <c r="G485" s="9" t="s">
        <v>1457</v>
      </c>
      <c r="H485" s="13" t="s">
        <v>549</v>
      </c>
      <c r="I485" s="12">
        <v>80.97</v>
      </c>
      <c r="J485" s="9">
        <v>32.380000000000003</v>
      </c>
      <c r="K485" s="9">
        <v>74.91</v>
      </c>
      <c r="L485" s="9">
        <v>42.53</v>
      </c>
      <c r="M485" s="9">
        <v>2.57</v>
      </c>
      <c r="N485" s="9">
        <v>0.92</v>
      </c>
      <c r="O485" s="9">
        <v>2.02</v>
      </c>
      <c r="P485" s="9">
        <v>1.0900000000000001</v>
      </c>
      <c r="Q485" s="9">
        <v>23.13</v>
      </c>
      <c r="R485" s="9">
        <v>8.92</v>
      </c>
      <c r="S485" s="9">
        <v>18.350000000000001</v>
      </c>
      <c r="T485" s="9">
        <v>9.43</v>
      </c>
      <c r="U485" s="12" t="s">
        <v>15</v>
      </c>
      <c r="V485" s="9">
        <v>19.14</v>
      </c>
      <c r="W485" s="9">
        <v>19.239999999999998</v>
      </c>
      <c r="X485" s="9"/>
      <c r="Y485" s="9"/>
      <c r="Z485" s="18" t="str">
        <f t="shared" si="24"/>
        <v>Pathway</v>
      </c>
      <c r="AA485" s="18" t="str">
        <f t="shared" si="25"/>
        <v>Google</v>
      </c>
      <c r="AB485" s="10" t="str">
        <f t="shared" si="26"/>
        <v>Bing</v>
      </c>
      <c r="AC485" s="13" t="s">
        <v>2324</v>
      </c>
      <c r="AD485">
        <v>39.986988993099999</v>
      </c>
      <c r="AE485">
        <v>-82.985502945799993</v>
      </c>
      <c r="AF485">
        <v>39.988137677700003</v>
      </c>
      <c r="AG485">
        <v>-82.985636252899994</v>
      </c>
    </row>
    <row r="486" spans="1:33" x14ac:dyDescent="0.25">
      <c r="A486" s="12">
        <v>483</v>
      </c>
      <c r="B486" s="9">
        <v>8</v>
      </c>
      <c r="C486" s="9" t="s">
        <v>11</v>
      </c>
      <c r="D486" s="9" t="s">
        <v>997</v>
      </c>
      <c r="E486" s="9" t="s">
        <v>4</v>
      </c>
      <c r="F486" s="9" t="s">
        <v>10</v>
      </c>
      <c r="G486" s="9" t="s">
        <v>1457</v>
      </c>
      <c r="H486" s="13" t="s">
        <v>558</v>
      </c>
      <c r="I486" s="12">
        <v>110.63</v>
      </c>
      <c r="J486" s="9">
        <v>58.8</v>
      </c>
      <c r="K486" s="9">
        <v>106.76</v>
      </c>
      <c r="L486" s="9">
        <v>47.96</v>
      </c>
      <c r="M486" s="9">
        <v>3.22</v>
      </c>
      <c r="N486" s="9">
        <v>1.76</v>
      </c>
      <c r="O486" s="9">
        <v>2.86</v>
      </c>
      <c r="P486" s="9">
        <v>1.1000000000000001</v>
      </c>
      <c r="Q486" s="9">
        <v>28.97</v>
      </c>
      <c r="R486" s="9">
        <v>16.54</v>
      </c>
      <c r="S486" s="9">
        <v>25.91</v>
      </c>
      <c r="T486" s="9">
        <v>9.3699999999999992</v>
      </c>
      <c r="U486" s="12" t="s">
        <v>19</v>
      </c>
      <c r="V486" s="9">
        <v>7.71</v>
      </c>
      <c r="W486" s="9">
        <v>7.81</v>
      </c>
      <c r="X486" s="9"/>
      <c r="Y486" s="9"/>
      <c r="Z486" s="18" t="str">
        <f t="shared" si="24"/>
        <v>Pathway</v>
      </c>
      <c r="AA486" s="18" t="str">
        <f t="shared" si="25"/>
        <v>Google</v>
      </c>
      <c r="AB486" s="10" t="str">
        <f t="shared" si="26"/>
        <v>Bing</v>
      </c>
      <c r="AC486" s="13" t="s">
        <v>514</v>
      </c>
      <c r="AD486">
        <v>39.172926122200003</v>
      </c>
      <c r="AE486">
        <v>-84.491817090500007</v>
      </c>
      <c r="AF486">
        <v>39.173941613899999</v>
      </c>
      <c r="AG486">
        <v>-84.490442704200007</v>
      </c>
    </row>
    <row r="487" spans="1:33" x14ac:dyDescent="0.25">
      <c r="A487" s="12">
        <v>484</v>
      </c>
      <c r="B487" s="9">
        <v>6</v>
      </c>
      <c r="C487" s="9" t="s">
        <v>8</v>
      </c>
      <c r="D487" s="9" t="s">
        <v>1022</v>
      </c>
      <c r="E487" s="9" t="s">
        <v>4</v>
      </c>
      <c r="F487" s="9" t="s">
        <v>5</v>
      </c>
      <c r="G487" s="9" t="s">
        <v>1457</v>
      </c>
      <c r="H487" s="13" t="s">
        <v>636</v>
      </c>
      <c r="I487" s="12">
        <v>86.08</v>
      </c>
      <c r="J487" s="9">
        <v>36.229999999999997</v>
      </c>
      <c r="K487" s="9">
        <v>81.709999999999994</v>
      </c>
      <c r="L487" s="9">
        <v>45.48</v>
      </c>
      <c r="M487" s="9">
        <v>3.26</v>
      </c>
      <c r="N487" s="9">
        <v>1.1299999999999999</v>
      </c>
      <c r="O487" s="9">
        <v>2.66</v>
      </c>
      <c r="P487" s="9">
        <v>1.54</v>
      </c>
      <c r="Q487" s="9">
        <v>22.79</v>
      </c>
      <c r="R487" s="9">
        <v>9.85</v>
      </c>
      <c r="S487" s="9">
        <v>19.2</v>
      </c>
      <c r="T487" s="9">
        <v>9.35</v>
      </c>
      <c r="U487" s="12" t="s">
        <v>84</v>
      </c>
      <c r="V487" s="9">
        <v>16.25</v>
      </c>
      <c r="W487" s="9">
        <v>16.350000000000001</v>
      </c>
      <c r="X487" s="9"/>
      <c r="Y487" s="9"/>
      <c r="Z487" s="18" t="str">
        <f t="shared" si="24"/>
        <v>Pathway</v>
      </c>
      <c r="AA487" s="18" t="str">
        <f t="shared" si="25"/>
        <v>Google</v>
      </c>
      <c r="AB487" s="10" t="str">
        <f t="shared" si="26"/>
        <v>Bing</v>
      </c>
      <c r="AC487" s="13" t="s">
        <v>514</v>
      </c>
      <c r="AD487">
        <v>40.081804311200003</v>
      </c>
      <c r="AE487">
        <v>-82.897468606700002</v>
      </c>
      <c r="AF487">
        <v>40.081621686600002</v>
      </c>
      <c r="AG487">
        <v>-82.895579400700001</v>
      </c>
    </row>
    <row r="488" spans="1:33" x14ac:dyDescent="0.25">
      <c r="A488" s="12">
        <v>485</v>
      </c>
      <c r="B488" s="9">
        <v>8</v>
      </c>
      <c r="C488" s="9" t="s">
        <v>11</v>
      </c>
      <c r="D488" s="9" t="s">
        <v>1009</v>
      </c>
      <c r="E488" s="9" t="s">
        <v>4</v>
      </c>
      <c r="F488" s="9" t="s">
        <v>65</v>
      </c>
      <c r="G488" s="9" t="s">
        <v>1457</v>
      </c>
      <c r="H488" s="13" t="s">
        <v>1010</v>
      </c>
      <c r="I488" s="12">
        <v>56.11</v>
      </c>
      <c r="J488" s="9">
        <v>9.9499999999999993</v>
      </c>
      <c r="K488" s="9">
        <v>46.52</v>
      </c>
      <c r="L488" s="9">
        <v>36.57</v>
      </c>
      <c r="M488" s="9">
        <v>0</v>
      </c>
      <c r="N488" s="9">
        <v>0</v>
      </c>
      <c r="O488" s="9">
        <v>0</v>
      </c>
      <c r="P488" s="9">
        <v>0</v>
      </c>
      <c r="Q488" s="9">
        <v>21.09</v>
      </c>
      <c r="R488" s="9">
        <v>2.75</v>
      </c>
      <c r="S488" s="9">
        <v>12</v>
      </c>
      <c r="T488" s="9">
        <v>9.25</v>
      </c>
      <c r="U488" s="12" t="s">
        <v>40</v>
      </c>
      <c r="V488" s="9">
        <v>12.71</v>
      </c>
      <c r="W488" s="9">
        <v>12.81</v>
      </c>
      <c r="X488" s="9"/>
      <c r="Y488" s="9"/>
      <c r="Z488" s="18" t="str">
        <f t="shared" si="24"/>
        <v>Pathway</v>
      </c>
      <c r="AA488" s="18" t="str">
        <f t="shared" si="25"/>
        <v>Google</v>
      </c>
      <c r="AB488" s="10" t="str">
        <f t="shared" si="26"/>
        <v>Bing</v>
      </c>
      <c r="AC488" s="13" t="s">
        <v>514</v>
      </c>
      <c r="AD488">
        <v>39.187672882900003</v>
      </c>
      <c r="AE488">
        <v>-84.6396102617</v>
      </c>
      <c r="AF488">
        <v>39.187483968099997</v>
      </c>
      <c r="AG488">
        <v>-84.637763876899996</v>
      </c>
    </row>
    <row r="489" spans="1:33" x14ac:dyDescent="0.25">
      <c r="A489" s="12">
        <v>486</v>
      </c>
      <c r="B489" s="9">
        <v>8</v>
      </c>
      <c r="C489" s="9" t="s">
        <v>11</v>
      </c>
      <c r="D489" s="9" t="s">
        <v>995</v>
      </c>
      <c r="E489" s="9" t="s">
        <v>4</v>
      </c>
      <c r="F489" s="9" t="s">
        <v>21</v>
      </c>
      <c r="G489" s="9" t="s">
        <v>1457</v>
      </c>
      <c r="H489" s="13" t="s">
        <v>549</v>
      </c>
      <c r="I489" s="12">
        <v>41.85</v>
      </c>
      <c r="J489" s="9">
        <v>23.34</v>
      </c>
      <c r="K489" s="9">
        <v>38.299999999999997</v>
      </c>
      <c r="L489" s="9">
        <v>14.97</v>
      </c>
      <c r="M489" s="9">
        <v>0</v>
      </c>
      <c r="N489" s="9">
        <v>0</v>
      </c>
      <c r="O489" s="9">
        <v>0</v>
      </c>
      <c r="P489" s="9">
        <v>0</v>
      </c>
      <c r="Q489" s="9">
        <v>23.82</v>
      </c>
      <c r="R489" s="9">
        <v>6.27</v>
      </c>
      <c r="S489" s="9">
        <v>15.49</v>
      </c>
      <c r="T489" s="9">
        <v>9.2200000000000006</v>
      </c>
      <c r="U489" s="12" t="s">
        <v>9</v>
      </c>
      <c r="V489" s="9">
        <v>15.03</v>
      </c>
      <c r="W489" s="9">
        <v>15.13</v>
      </c>
      <c r="X489" s="9"/>
      <c r="Y489" s="9"/>
      <c r="Z489" s="18" t="str">
        <f t="shared" si="24"/>
        <v>Pathway</v>
      </c>
      <c r="AA489" s="18" t="str">
        <f t="shared" si="25"/>
        <v>Google</v>
      </c>
      <c r="AB489" s="10" t="str">
        <f t="shared" si="26"/>
        <v>Bing</v>
      </c>
      <c r="AC489" s="13" t="s">
        <v>514</v>
      </c>
      <c r="AD489">
        <v>39.238257861199997</v>
      </c>
      <c r="AE489">
        <v>-84.366688261899995</v>
      </c>
      <c r="AF489">
        <v>39.239717363600001</v>
      </c>
      <c r="AG489">
        <v>-84.366537730600001</v>
      </c>
    </row>
    <row r="490" spans="1:33" x14ac:dyDescent="0.25">
      <c r="A490" s="12">
        <v>487</v>
      </c>
      <c r="B490" s="9">
        <v>8</v>
      </c>
      <c r="C490" s="9" t="s">
        <v>11</v>
      </c>
      <c r="D490" s="9" t="s">
        <v>997</v>
      </c>
      <c r="E490" s="9" t="s">
        <v>4</v>
      </c>
      <c r="F490" s="9" t="s">
        <v>21</v>
      </c>
      <c r="G490" s="9" t="s">
        <v>1457</v>
      </c>
      <c r="H490" s="13" t="s">
        <v>558</v>
      </c>
      <c r="I490" s="12">
        <v>103.01</v>
      </c>
      <c r="J490" s="9">
        <v>23.15</v>
      </c>
      <c r="K490" s="9">
        <v>87.62</v>
      </c>
      <c r="L490" s="9">
        <v>64.47</v>
      </c>
      <c r="M490" s="9">
        <v>3.4</v>
      </c>
      <c r="N490" s="9">
        <v>0.69</v>
      </c>
      <c r="O490" s="9">
        <v>2.11</v>
      </c>
      <c r="P490" s="9">
        <v>1.42</v>
      </c>
      <c r="Q490" s="9">
        <v>23.82</v>
      </c>
      <c r="R490" s="9">
        <v>6.22</v>
      </c>
      <c r="S490" s="9">
        <v>15.43</v>
      </c>
      <c r="T490" s="9">
        <v>9.2100000000000009</v>
      </c>
      <c r="U490" s="12" t="s">
        <v>19</v>
      </c>
      <c r="V490" s="9">
        <v>5.76</v>
      </c>
      <c r="W490" s="9">
        <v>5.86</v>
      </c>
      <c r="X490" s="9"/>
      <c r="Y490" s="9"/>
      <c r="Z490" s="18" t="str">
        <f t="shared" si="24"/>
        <v>Pathway</v>
      </c>
      <c r="AA490" s="18" t="str">
        <f t="shared" si="25"/>
        <v>Google</v>
      </c>
      <c r="AB490" s="10" t="str">
        <f t="shared" si="26"/>
        <v>Bing</v>
      </c>
      <c r="AC490" s="13" t="s">
        <v>514</v>
      </c>
      <c r="AD490">
        <v>39.161485832499999</v>
      </c>
      <c r="AE490">
        <v>-84.521504296900005</v>
      </c>
      <c r="AF490">
        <v>39.162028800199998</v>
      </c>
      <c r="AG490">
        <v>-84.519761165299997</v>
      </c>
    </row>
    <row r="491" spans="1:33" x14ac:dyDescent="0.25">
      <c r="A491" s="12">
        <v>488</v>
      </c>
      <c r="B491" s="9">
        <v>8</v>
      </c>
      <c r="C491" s="9" t="s">
        <v>11</v>
      </c>
      <c r="D491" s="9" t="s">
        <v>997</v>
      </c>
      <c r="E491" s="9" t="s">
        <v>4</v>
      </c>
      <c r="F491" s="9" t="s">
        <v>21</v>
      </c>
      <c r="G491" s="9" t="s">
        <v>1457</v>
      </c>
      <c r="H491" s="13" t="s">
        <v>558</v>
      </c>
      <c r="I491" s="12">
        <v>67.599999999999994</v>
      </c>
      <c r="J491" s="9">
        <v>23.15</v>
      </c>
      <c r="K491" s="9">
        <v>59.04</v>
      </c>
      <c r="L491" s="9">
        <v>35.880000000000003</v>
      </c>
      <c r="M491" s="9">
        <v>0</v>
      </c>
      <c r="N491" s="9">
        <v>0</v>
      </c>
      <c r="O491" s="9">
        <v>0</v>
      </c>
      <c r="P491" s="9">
        <v>0</v>
      </c>
      <c r="Q491" s="9">
        <v>23.82</v>
      </c>
      <c r="R491" s="9">
        <v>6.22</v>
      </c>
      <c r="S491" s="9">
        <v>15.43</v>
      </c>
      <c r="T491" s="9">
        <v>9.2100000000000009</v>
      </c>
      <c r="U491" s="12" t="s">
        <v>19</v>
      </c>
      <c r="V491" s="9">
        <v>5.86</v>
      </c>
      <c r="W491" s="9">
        <v>5.96</v>
      </c>
      <c r="X491" s="9"/>
      <c r="Y491" s="9"/>
      <c r="Z491" s="18" t="str">
        <f t="shared" si="24"/>
        <v>Pathway</v>
      </c>
      <c r="AA491" s="18" t="str">
        <f t="shared" si="25"/>
        <v>Google</v>
      </c>
      <c r="AB491" s="10" t="str">
        <f t="shared" si="26"/>
        <v>Bing</v>
      </c>
      <c r="AC491" s="13" t="s">
        <v>1450</v>
      </c>
      <c r="AD491">
        <v>39.162028800199998</v>
      </c>
      <c r="AE491">
        <v>-84.519761165299997</v>
      </c>
      <c r="AF491">
        <v>39.162161190900001</v>
      </c>
      <c r="AG491">
        <v>-84.517896785800005</v>
      </c>
    </row>
    <row r="492" spans="1:33" x14ac:dyDescent="0.25">
      <c r="A492" s="12">
        <v>489</v>
      </c>
      <c r="B492" s="9">
        <v>6</v>
      </c>
      <c r="C492" s="9" t="s">
        <v>8</v>
      </c>
      <c r="D492" s="9" t="s">
        <v>1005</v>
      </c>
      <c r="E492" s="9" t="s">
        <v>4</v>
      </c>
      <c r="F492" s="9" t="s">
        <v>13</v>
      </c>
      <c r="G492" s="9" t="s">
        <v>1457</v>
      </c>
      <c r="H492" s="13" t="s">
        <v>1006</v>
      </c>
      <c r="I492" s="12">
        <v>72.27</v>
      </c>
      <c r="J492" s="9">
        <v>62.06</v>
      </c>
      <c r="K492" s="9">
        <v>71.400000000000006</v>
      </c>
      <c r="L492" s="9">
        <v>9.34</v>
      </c>
      <c r="M492" s="9">
        <v>3.2</v>
      </c>
      <c r="N492" s="9">
        <v>1.7</v>
      </c>
      <c r="O492" s="9">
        <v>2.82</v>
      </c>
      <c r="P492" s="9">
        <v>1.1200000000000001</v>
      </c>
      <c r="Q492" s="9">
        <v>28.8</v>
      </c>
      <c r="R492" s="9">
        <v>16.43</v>
      </c>
      <c r="S492" s="9">
        <v>25.64</v>
      </c>
      <c r="T492" s="9">
        <v>9.2100000000000009</v>
      </c>
      <c r="U492" s="12" t="s">
        <v>26</v>
      </c>
      <c r="V492" s="9">
        <v>22.45</v>
      </c>
      <c r="W492" s="9">
        <v>22.55</v>
      </c>
      <c r="X492" s="9"/>
      <c r="Y492" s="9"/>
      <c r="Z492" s="18" t="str">
        <f t="shared" si="24"/>
        <v>Pathway</v>
      </c>
      <c r="AA492" s="18" t="str">
        <f t="shared" si="25"/>
        <v>Google</v>
      </c>
      <c r="AB492" s="10" t="str">
        <f t="shared" si="26"/>
        <v>Bing</v>
      </c>
      <c r="AC492" s="13" t="s">
        <v>514</v>
      </c>
      <c r="AD492">
        <v>40.112241197899998</v>
      </c>
      <c r="AE492">
        <v>-83.041992163900005</v>
      </c>
      <c r="AF492">
        <v>40.112241413200003</v>
      </c>
      <c r="AG492">
        <v>-83.040090065200005</v>
      </c>
    </row>
    <row r="493" spans="1:33" x14ac:dyDescent="0.25">
      <c r="A493" s="12">
        <v>490</v>
      </c>
      <c r="B493" s="9">
        <v>7</v>
      </c>
      <c r="C493" s="9" t="s">
        <v>44</v>
      </c>
      <c r="D493" s="9" t="s">
        <v>1020</v>
      </c>
      <c r="E493" s="9" t="s">
        <v>4</v>
      </c>
      <c r="F493" s="9" t="s">
        <v>10</v>
      </c>
      <c r="G493" s="9" t="s">
        <v>1457</v>
      </c>
      <c r="H493" s="13" t="s">
        <v>558</v>
      </c>
      <c r="I493" s="12">
        <v>82.37</v>
      </c>
      <c r="J493" s="9">
        <v>46.3</v>
      </c>
      <c r="K493" s="9">
        <v>79.010000000000005</v>
      </c>
      <c r="L493" s="9">
        <v>32.71</v>
      </c>
      <c r="M493" s="9">
        <v>0</v>
      </c>
      <c r="N493" s="9">
        <v>0</v>
      </c>
      <c r="O493" s="9">
        <v>0</v>
      </c>
      <c r="P493" s="9">
        <v>0</v>
      </c>
      <c r="Q493" s="9">
        <v>25.82</v>
      </c>
      <c r="R493" s="9">
        <v>12.69</v>
      </c>
      <c r="S493" s="9">
        <v>21.88</v>
      </c>
      <c r="T493" s="9">
        <v>9.1999999999999993</v>
      </c>
      <c r="U493" s="12" t="s">
        <v>49</v>
      </c>
      <c r="V493" s="9">
        <v>12.06</v>
      </c>
      <c r="W493" s="9">
        <v>12.16</v>
      </c>
      <c r="X493" s="9"/>
      <c r="Y493" s="9"/>
      <c r="Z493" s="18" t="str">
        <f t="shared" si="24"/>
        <v>Pathway</v>
      </c>
      <c r="AA493" s="18" t="str">
        <f t="shared" si="25"/>
        <v>Google</v>
      </c>
      <c r="AB493" s="10" t="str">
        <f t="shared" si="26"/>
        <v>Bing</v>
      </c>
      <c r="AC493" s="13" t="s">
        <v>514</v>
      </c>
      <c r="AD493">
        <v>39.751924315899998</v>
      </c>
      <c r="AE493">
        <v>-84.205141259000001</v>
      </c>
      <c r="AF493">
        <v>39.753294156899997</v>
      </c>
      <c r="AG493">
        <v>-84.204560309900003</v>
      </c>
    </row>
    <row r="494" spans="1:33" x14ac:dyDescent="0.25">
      <c r="A494" s="12">
        <v>491</v>
      </c>
      <c r="B494" s="9">
        <v>6</v>
      </c>
      <c r="C494" s="9" t="s">
        <v>8</v>
      </c>
      <c r="D494" s="9" t="s">
        <v>999</v>
      </c>
      <c r="E494" s="9" t="s">
        <v>4</v>
      </c>
      <c r="F494" s="9" t="s">
        <v>5</v>
      </c>
      <c r="G494" s="9" t="s">
        <v>1457</v>
      </c>
      <c r="H494" s="13" t="s">
        <v>589</v>
      </c>
      <c r="I494" s="12">
        <v>89.39</v>
      </c>
      <c r="J494" s="9">
        <v>13.24</v>
      </c>
      <c r="K494" s="9">
        <v>73.540000000000006</v>
      </c>
      <c r="L494" s="9">
        <v>60.3</v>
      </c>
      <c r="M494" s="9">
        <v>6.51</v>
      </c>
      <c r="N494" s="9">
        <v>0.39</v>
      </c>
      <c r="O494" s="9">
        <v>3.28</v>
      </c>
      <c r="P494" s="9">
        <v>2.89</v>
      </c>
      <c r="Q494" s="9">
        <v>22.79</v>
      </c>
      <c r="R494" s="9">
        <v>3.38</v>
      </c>
      <c r="S494" s="9">
        <v>12.55</v>
      </c>
      <c r="T494" s="9">
        <v>9.16</v>
      </c>
      <c r="U494" s="12" t="s">
        <v>31</v>
      </c>
      <c r="V494" s="9">
        <v>24.65</v>
      </c>
      <c r="W494" s="9">
        <v>24.75</v>
      </c>
      <c r="X494" s="9"/>
      <c r="Y494" s="9"/>
      <c r="Z494" s="18" t="str">
        <f t="shared" si="24"/>
        <v>Pathway</v>
      </c>
      <c r="AA494" s="18" t="str">
        <f t="shared" si="25"/>
        <v>Google</v>
      </c>
      <c r="AB494" s="10" t="str">
        <f t="shared" si="26"/>
        <v>Bing</v>
      </c>
      <c r="AC494" s="13" t="s">
        <v>514</v>
      </c>
      <c r="AD494">
        <v>39.902914932599998</v>
      </c>
      <c r="AE494">
        <v>-82.900292993400001</v>
      </c>
      <c r="AF494">
        <v>39.902197538499998</v>
      </c>
      <c r="AG494">
        <v>-82.898661825100007</v>
      </c>
    </row>
    <row r="495" spans="1:33" x14ac:dyDescent="0.25">
      <c r="A495" s="12">
        <v>492</v>
      </c>
      <c r="B495" s="9">
        <v>6</v>
      </c>
      <c r="C495" s="9" t="s">
        <v>8</v>
      </c>
      <c r="D495" s="9" t="s">
        <v>1005</v>
      </c>
      <c r="E495" s="9" t="s">
        <v>4</v>
      </c>
      <c r="F495" s="9" t="s">
        <v>10</v>
      </c>
      <c r="G495" s="9" t="s">
        <v>1457</v>
      </c>
      <c r="H495" s="13" t="s">
        <v>1006</v>
      </c>
      <c r="I495" s="12">
        <v>101.15</v>
      </c>
      <c r="J495" s="9">
        <v>46.52</v>
      </c>
      <c r="K495" s="9">
        <v>96.09</v>
      </c>
      <c r="L495" s="9">
        <v>49.57</v>
      </c>
      <c r="M495" s="9">
        <v>6.44</v>
      </c>
      <c r="N495" s="9">
        <v>1.35</v>
      </c>
      <c r="O495" s="9">
        <v>4.92</v>
      </c>
      <c r="P495" s="9">
        <v>3.57</v>
      </c>
      <c r="Q495" s="9">
        <v>25.76</v>
      </c>
      <c r="R495" s="9">
        <v>12.76</v>
      </c>
      <c r="S495" s="9">
        <v>21.88</v>
      </c>
      <c r="T495" s="9">
        <v>9.1300000000000008</v>
      </c>
      <c r="U495" s="12" t="s">
        <v>26</v>
      </c>
      <c r="V495" s="9">
        <v>39.43</v>
      </c>
      <c r="W495" s="9">
        <v>39.53</v>
      </c>
      <c r="X495" s="9"/>
      <c r="Y495" s="9"/>
      <c r="Z495" s="18" t="str">
        <f t="shared" si="24"/>
        <v>Pathway</v>
      </c>
      <c r="AA495" s="18" t="str">
        <f t="shared" si="25"/>
        <v>Google</v>
      </c>
      <c r="AB495" s="10" t="str">
        <f t="shared" si="26"/>
        <v>Bing</v>
      </c>
      <c r="AC495" s="13" t="s">
        <v>514</v>
      </c>
      <c r="AD495">
        <v>39.979661986499998</v>
      </c>
      <c r="AE495">
        <v>-82.853823718699999</v>
      </c>
      <c r="AF495">
        <v>39.978454025200001</v>
      </c>
      <c r="AG495">
        <v>-82.852777565500006</v>
      </c>
    </row>
    <row r="496" spans="1:33" x14ac:dyDescent="0.25">
      <c r="A496" s="12">
        <v>493</v>
      </c>
      <c r="B496" s="9">
        <v>6</v>
      </c>
      <c r="C496" s="9" t="s">
        <v>8</v>
      </c>
      <c r="D496" s="9" t="s">
        <v>1005</v>
      </c>
      <c r="E496" s="9" t="s">
        <v>4</v>
      </c>
      <c r="F496" s="9" t="s">
        <v>10</v>
      </c>
      <c r="G496" s="9" t="s">
        <v>1457</v>
      </c>
      <c r="H496" s="13" t="s">
        <v>1006</v>
      </c>
      <c r="I496" s="12">
        <v>50.58</v>
      </c>
      <c r="J496" s="9">
        <v>46.52</v>
      </c>
      <c r="K496" s="9">
        <v>50.2</v>
      </c>
      <c r="L496" s="9">
        <v>3.68</v>
      </c>
      <c r="M496" s="9">
        <v>3.22</v>
      </c>
      <c r="N496" s="9">
        <v>1.35</v>
      </c>
      <c r="O496" s="9">
        <v>2.66</v>
      </c>
      <c r="P496" s="9">
        <v>1.31</v>
      </c>
      <c r="Q496" s="9">
        <v>25.76</v>
      </c>
      <c r="R496" s="9">
        <v>12.76</v>
      </c>
      <c r="S496" s="9">
        <v>21.88</v>
      </c>
      <c r="T496" s="9">
        <v>9.1300000000000008</v>
      </c>
      <c r="U496" s="12" t="s">
        <v>26</v>
      </c>
      <c r="V496" s="9">
        <v>39.36</v>
      </c>
      <c r="W496" s="9">
        <v>39.46</v>
      </c>
      <c r="X496" s="9"/>
      <c r="Y496" s="9"/>
      <c r="Z496" s="18" t="str">
        <f t="shared" si="24"/>
        <v>Pathway</v>
      </c>
      <c r="AA496" s="18" t="str">
        <f t="shared" si="25"/>
        <v>Google</v>
      </c>
      <c r="AB496" s="10" t="str">
        <f t="shared" si="26"/>
        <v>Bing</v>
      </c>
      <c r="AC496" s="13" t="s">
        <v>514</v>
      </c>
      <c r="AD496">
        <v>39.980511056200001</v>
      </c>
      <c r="AE496">
        <v>-82.854549053499994</v>
      </c>
      <c r="AF496">
        <v>39.979299621999999</v>
      </c>
      <c r="AG496">
        <v>-82.853509889999998</v>
      </c>
    </row>
    <row r="497" spans="1:33" x14ac:dyDescent="0.25">
      <c r="A497" s="12">
        <v>494</v>
      </c>
      <c r="B497" s="9">
        <v>4</v>
      </c>
      <c r="C497" s="9" t="s">
        <v>38</v>
      </c>
      <c r="D497" s="9" t="s">
        <v>596</v>
      </c>
      <c r="E497" s="9" t="s">
        <v>4</v>
      </c>
      <c r="F497" s="9" t="s">
        <v>10</v>
      </c>
      <c r="G497" s="9" t="s">
        <v>1457</v>
      </c>
      <c r="H497" s="13" t="s">
        <v>569</v>
      </c>
      <c r="I497" s="12">
        <v>65.75</v>
      </c>
      <c r="J497" s="9">
        <v>25.16</v>
      </c>
      <c r="K497" s="9">
        <v>59.09</v>
      </c>
      <c r="L497" s="9">
        <v>33.93</v>
      </c>
      <c r="M497" s="9">
        <v>0</v>
      </c>
      <c r="N497" s="9">
        <v>0</v>
      </c>
      <c r="O497" s="9">
        <v>0</v>
      </c>
      <c r="P497" s="9">
        <v>0</v>
      </c>
      <c r="Q497" s="9">
        <v>23.54</v>
      </c>
      <c r="R497" s="9">
        <v>6.45</v>
      </c>
      <c r="S497" s="9">
        <v>15.56</v>
      </c>
      <c r="T497" s="9">
        <v>9.1</v>
      </c>
      <c r="U497" s="12" t="s">
        <v>37</v>
      </c>
      <c r="V497" s="9">
        <v>16.68</v>
      </c>
      <c r="W497" s="9">
        <v>16.78</v>
      </c>
      <c r="X497" s="9"/>
      <c r="Y497" s="9"/>
      <c r="Z497" s="18" t="str">
        <f t="shared" si="24"/>
        <v>Pathway</v>
      </c>
      <c r="AA497" s="18" t="str">
        <f t="shared" si="25"/>
        <v>Google</v>
      </c>
      <c r="AB497" s="10" t="str">
        <f t="shared" si="26"/>
        <v>Bing</v>
      </c>
      <c r="AC497" s="13" t="s">
        <v>514</v>
      </c>
      <c r="AD497">
        <v>40.880181361799998</v>
      </c>
      <c r="AE497">
        <v>-81.431455490100007</v>
      </c>
      <c r="AF497">
        <v>40.881606662499998</v>
      </c>
      <c r="AG497">
        <v>-81.431549310999998</v>
      </c>
    </row>
    <row r="498" spans="1:33" x14ac:dyDescent="0.25">
      <c r="A498" s="12">
        <v>495</v>
      </c>
      <c r="B498" s="9">
        <v>12</v>
      </c>
      <c r="C498" s="9" t="s">
        <v>14</v>
      </c>
      <c r="D498" s="9" t="s">
        <v>998</v>
      </c>
      <c r="E498" s="9" t="s">
        <v>4</v>
      </c>
      <c r="F498" s="9" t="s">
        <v>28</v>
      </c>
      <c r="G498" s="9" t="s">
        <v>1457</v>
      </c>
      <c r="H498" s="13" t="s">
        <v>549</v>
      </c>
      <c r="I498" s="12">
        <v>23.43</v>
      </c>
      <c r="J498" s="9">
        <v>19.09</v>
      </c>
      <c r="K498" s="9">
        <v>22.36</v>
      </c>
      <c r="L498" s="9">
        <v>3.27</v>
      </c>
      <c r="M498" s="9">
        <v>6.91</v>
      </c>
      <c r="N498" s="9">
        <v>0.56999999999999995</v>
      </c>
      <c r="O498" s="9">
        <v>3.67</v>
      </c>
      <c r="P498" s="9">
        <v>3.1</v>
      </c>
      <c r="Q498" s="9">
        <v>23.43</v>
      </c>
      <c r="R498" s="9">
        <v>5.57</v>
      </c>
      <c r="S498" s="9">
        <v>14.67</v>
      </c>
      <c r="T498" s="9">
        <v>9.1</v>
      </c>
      <c r="U498" s="12" t="s">
        <v>30</v>
      </c>
      <c r="V498" s="9">
        <v>14.71</v>
      </c>
      <c r="W498" s="9">
        <v>14.81</v>
      </c>
      <c r="X498" s="9"/>
      <c r="Y498" s="9"/>
      <c r="Z498" s="18" t="str">
        <f t="shared" si="24"/>
        <v>Pathway</v>
      </c>
      <c r="AA498" s="18" t="str">
        <f t="shared" si="25"/>
        <v>Google</v>
      </c>
      <c r="AB498" s="10" t="str">
        <f t="shared" si="26"/>
        <v>Bing</v>
      </c>
      <c r="AC498" s="13" t="s">
        <v>514</v>
      </c>
      <c r="AD498">
        <v>41.448996044799998</v>
      </c>
      <c r="AE498">
        <v>-81.750862039300003</v>
      </c>
      <c r="AF498">
        <v>41.448727669500002</v>
      </c>
      <c r="AG498">
        <v>-81.749009574300004</v>
      </c>
    </row>
    <row r="499" spans="1:33" x14ac:dyDescent="0.25">
      <c r="A499" s="12">
        <v>496</v>
      </c>
      <c r="B499" s="9">
        <v>8</v>
      </c>
      <c r="C499" s="9" t="s">
        <v>11</v>
      </c>
      <c r="D499" s="9" t="s">
        <v>1009</v>
      </c>
      <c r="E499" s="9" t="s">
        <v>4</v>
      </c>
      <c r="F499" s="9" t="s">
        <v>65</v>
      </c>
      <c r="G499" s="9" t="s">
        <v>1457</v>
      </c>
      <c r="H499" s="13" t="s">
        <v>1010</v>
      </c>
      <c r="I499" s="12">
        <v>112.21</v>
      </c>
      <c r="J499" s="9">
        <v>5.07</v>
      </c>
      <c r="K499" s="9">
        <v>75.83</v>
      </c>
      <c r="L499" s="9">
        <v>70.760000000000005</v>
      </c>
      <c r="M499" s="9">
        <v>3.51</v>
      </c>
      <c r="N499" s="9">
        <v>0.18</v>
      </c>
      <c r="O499" s="9">
        <v>1.31</v>
      </c>
      <c r="P499" s="9">
        <v>1.1299999999999999</v>
      </c>
      <c r="Q499" s="9">
        <v>28.11</v>
      </c>
      <c r="R499" s="9">
        <v>1.38</v>
      </c>
      <c r="S499" s="9">
        <v>10.44</v>
      </c>
      <c r="T499" s="9">
        <v>9.0500000000000007</v>
      </c>
      <c r="U499" s="12" t="s">
        <v>40</v>
      </c>
      <c r="V499" s="9">
        <v>1</v>
      </c>
      <c r="W499" s="9">
        <v>1.1000000000000001</v>
      </c>
      <c r="X499" s="9"/>
      <c r="Y499" s="9"/>
      <c r="Z499" s="18" t="str">
        <f t="shared" si="24"/>
        <v>Pathway</v>
      </c>
      <c r="AA499" s="18" t="str">
        <f t="shared" si="25"/>
        <v>Google</v>
      </c>
      <c r="AB499" s="10" t="str">
        <f t="shared" si="26"/>
        <v>Bing</v>
      </c>
      <c r="AC499" s="13" t="s">
        <v>514</v>
      </c>
      <c r="AD499">
        <v>39.2665557889</v>
      </c>
      <c r="AE499">
        <v>-84.806724742699998</v>
      </c>
      <c r="AF499">
        <v>39.265455198600002</v>
      </c>
      <c r="AG499">
        <v>-84.805510341800002</v>
      </c>
    </row>
    <row r="500" spans="1:33" x14ac:dyDescent="0.25">
      <c r="A500" s="12">
        <v>497</v>
      </c>
      <c r="B500" s="9">
        <v>8</v>
      </c>
      <c r="C500" s="9" t="s">
        <v>61</v>
      </c>
      <c r="D500" s="9" t="s">
        <v>1021</v>
      </c>
      <c r="E500" s="9" t="s">
        <v>4</v>
      </c>
      <c r="F500" s="9" t="s">
        <v>28</v>
      </c>
      <c r="G500" s="9" t="s">
        <v>1457</v>
      </c>
      <c r="H500" s="13" t="s">
        <v>558</v>
      </c>
      <c r="I500" s="12">
        <v>39.840000000000003</v>
      </c>
      <c r="J500" s="9">
        <v>19.2</v>
      </c>
      <c r="K500" s="9">
        <v>34.79</v>
      </c>
      <c r="L500" s="9">
        <v>15.59</v>
      </c>
      <c r="M500" s="9">
        <v>0</v>
      </c>
      <c r="N500" s="9">
        <v>0</v>
      </c>
      <c r="O500" s="9">
        <v>0</v>
      </c>
      <c r="P500" s="9">
        <v>0</v>
      </c>
      <c r="Q500" s="9">
        <v>23.98</v>
      </c>
      <c r="R500" s="9">
        <v>5.61</v>
      </c>
      <c r="S500" s="9">
        <v>14.65</v>
      </c>
      <c r="T500" s="9">
        <v>9.0500000000000007</v>
      </c>
      <c r="U500" s="12" t="s">
        <v>60</v>
      </c>
      <c r="V500" s="9">
        <v>9.66</v>
      </c>
      <c r="W500" s="9">
        <v>9.76</v>
      </c>
      <c r="X500" s="9"/>
      <c r="Y500" s="9"/>
      <c r="Z500" s="18" t="str">
        <f t="shared" si="24"/>
        <v>Pathway</v>
      </c>
      <c r="AA500" s="18" t="str">
        <f t="shared" si="25"/>
        <v>Google</v>
      </c>
      <c r="AB500" s="10" t="str">
        <f t="shared" si="26"/>
        <v>Bing</v>
      </c>
      <c r="AC500" s="13" t="s">
        <v>514</v>
      </c>
      <c r="AD500">
        <v>39.414039346000003</v>
      </c>
      <c r="AE500">
        <v>-84.351622810600006</v>
      </c>
      <c r="AF500">
        <v>39.415350467499998</v>
      </c>
      <c r="AG500">
        <v>-84.350823314400003</v>
      </c>
    </row>
    <row r="501" spans="1:33" x14ac:dyDescent="0.25">
      <c r="A501" s="12">
        <v>498</v>
      </c>
      <c r="B501" s="9">
        <v>4</v>
      </c>
      <c r="C501" s="9" t="s">
        <v>86</v>
      </c>
      <c r="D501" s="9" t="s">
        <v>674</v>
      </c>
      <c r="E501" s="9" t="s">
        <v>4</v>
      </c>
      <c r="F501" s="9" t="s">
        <v>65</v>
      </c>
      <c r="G501" s="9" t="s">
        <v>1457</v>
      </c>
      <c r="H501" s="13" t="s">
        <v>675</v>
      </c>
      <c r="I501" s="12">
        <v>70.150000000000006</v>
      </c>
      <c r="J501" s="9">
        <v>9.33</v>
      </c>
      <c r="K501" s="9">
        <v>56.86</v>
      </c>
      <c r="L501" s="9">
        <v>47.53</v>
      </c>
      <c r="M501" s="9">
        <v>7.03</v>
      </c>
      <c r="N501" s="9">
        <v>0.34</v>
      </c>
      <c r="O501" s="9">
        <v>3.61</v>
      </c>
      <c r="P501" s="9">
        <v>3.27</v>
      </c>
      <c r="Q501" s="9">
        <v>21.09</v>
      </c>
      <c r="R501" s="9">
        <v>2.58</v>
      </c>
      <c r="S501" s="9">
        <v>11.61</v>
      </c>
      <c r="T501" s="9">
        <v>9.0399999999999991</v>
      </c>
      <c r="U501" s="12" t="s">
        <v>85</v>
      </c>
      <c r="V501" s="9">
        <v>3.94</v>
      </c>
      <c r="W501" s="9">
        <v>4.04</v>
      </c>
      <c r="X501" s="9"/>
      <c r="Y501" s="9"/>
      <c r="Z501" s="18" t="str">
        <f t="shared" si="24"/>
        <v>Pathway</v>
      </c>
      <c r="AA501" s="18" t="str">
        <f t="shared" si="25"/>
        <v>Google</v>
      </c>
      <c r="AB501" s="10" t="str">
        <f t="shared" si="26"/>
        <v>Bing</v>
      </c>
      <c r="AC501" s="13" t="s">
        <v>514</v>
      </c>
      <c r="AD501">
        <v>41.106637597099997</v>
      </c>
      <c r="AE501">
        <v>-80.686329630100005</v>
      </c>
      <c r="AF501">
        <v>41.105747263399998</v>
      </c>
      <c r="AG501">
        <v>-80.684864241400007</v>
      </c>
    </row>
    <row r="502" spans="1:33" x14ac:dyDescent="0.25">
      <c r="A502" s="12">
        <v>499</v>
      </c>
      <c r="B502" s="9">
        <v>12</v>
      </c>
      <c r="C502" s="9" t="s">
        <v>14</v>
      </c>
      <c r="D502" s="9" t="s">
        <v>1000</v>
      </c>
      <c r="E502" s="9" t="s">
        <v>34</v>
      </c>
      <c r="F502" s="9" t="s">
        <v>35</v>
      </c>
      <c r="G502" s="9" t="s">
        <v>1457</v>
      </c>
      <c r="H502" s="13" t="s">
        <v>571</v>
      </c>
      <c r="I502" s="12">
        <v>40.89</v>
      </c>
      <c r="J502" s="9">
        <v>9.8699999999999992</v>
      </c>
      <c r="K502" s="9">
        <v>39.799999999999997</v>
      </c>
      <c r="L502" s="9">
        <v>29.93</v>
      </c>
      <c r="M502" s="9">
        <v>1.54</v>
      </c>
      <c r="N502" s="9">
        <v>0.21</v>
      </c>
      <c r="O502" s="9">
        <v>1.39</v>
      </c>
      <c r="P502" s="9">
        <v>1.19</v>
      </c>
      <c r="Q502" s="9">
        <v>12.61</v>
      </c>
      <c r="R502" s="9">
        <v>2.46</v>
      </c>
      <c r="S502" s="9">
        <v>11.5</v>
      </c>
      <c r="T502" s="9">
        <v>9.0399999999999991</v>
      </c>
      <c r="U502" s="12" t="s">
        <v>27</v>
      </c>
      <c r="V502" s="9">
        <v>10.86</v>
      </c>
      <c r="W502" s="9"/>
      <c r="X502" s="9"/>
      <c r="Y502" s="9" t="s">
        <v>1674</v>
      </c>
      <c r="Z502" s="18" t="str">
        <f t="shared" si="24"/>
        <v>Pathway</v>
      </c>
      <c r="AA502" s="18" t="str">
        <f t="shared" si="25"/>
        <v>Google</v>
      </c>
      <c r="AB502" s="10" t="str">
        <f t="shared" si="26"/>
        <v>Bing</v>
      </c>
      <c r="AC502" s="13" t="s">
        <v>514</v>
      </c>
      <c r="AD502">
        <v>41.501170338500003</v>
      </c>
      <c r="AE502">
        <v>-81.480751561399998</v>
      </c>
      <c r="AF502">
        <v>0</v>
      </c>
      <c r="AG502" t="s">
        <v>514</v>
      </c>
    </row>
    <row r="503" spans="1:33" x14ac:dyDescent="0.25">
      <c r="A503" s="12">
        <v>500</v>
      </c>
      <c r="B503" s="9">
        <v>8</v>
      </c>
      <c r="C503" s="9" t="s">
        <v>11</v>
      </c>
      <c r="D503" s="9" t="s">
        <v>572</v>
      </c>
      <c r="E503" s="9" t="s">
        <v>4</v>
      </c>
      <c r="F503" s="9" t="s">
        <v>28</v>
      </c>
      <c r="G503" s="9" t="s">
        <v>1457</v>
      </c>
      <c r="H503" s="13" t="s">
        <v>573</v>
      </c>
      <c r="I503" s="12">
        <v>60.26</v>
      </c>
      <c r="J503" s="9">
        <v>18.489999999999998</v>
      </c>
      <c r="K503" s="9">
        <v>49.68</v>
      </c>
      <c r="L503" s="9">
        <v>31.19</v>
      </c>
      <c r="M503" s="9">
        <v>3.46</v>
      </c>
      <c r="N503" s="9">
        <v>0.55000000000000004</v>
      </c>
      <c r="O503" s="9">
        <v>1.94</v>
      </c>
      <c r="P503" s="9">
        <v>1.39</v>
      </c>
      <c r="Q503" s="9">
        <v>24.19</v>
      </c>
      <c r="R503" s="9">
        <v>5.38</v>
      </c>
      <c r="S503" s="9">
        <v>14.41</v>
      </c>
      <c r="T503" s="9">
        <v>9.0299999999999994</v>
      </c>
      <c r="U503" s="12" t="s">
        <v>20</v>
      </c>
      <c r="V503" s="9">
        <v>22.14</v>
      </c>
      <c r="W503" s="9">
        <v>22.24</v>
      </c>
      <c r="X503" s="9"/>
      <c r="Y503" s="9"/>
      <c r="Z503" s="18" t="str">
        <f t="shared" si="24"/>
        <v>Pathway</v>
      </c>
      <c r="AA503" s="18" t="str">
        <f t="shared" si="25"/>
        <v>Google</v>
      </c>
      <c r="AB503" s="10" t="str">
        <f t="shared" si="26"/>
        <v>Bing</v>
      </c>
      <c r="AC503" s="13" t="s">
        <v>514</v>
      </c>
      <c r="AD503">
        <v>39.299098556899999</v>
      </c>
      <c r="AE503">
        <v>-84.507529312499997</v>
      </c>
      <c r="AF503">
        <v>39.298623853499997</v>
      </c>
      <c r="AG503">
        <v>-84.505770981699996</v>
      </c>
    </row>
  </sheetData>
  <sheetProtection formatCells="0" formatColumns="0" formatRows="0" insertColumns="0" insertRows="0" insertHyperlinks="0" deleteColumns="0" deleteRows="0" sort="0" autoFilter="0" pivotTables="0"/>
  <autoFilter ref="A3:AG503"/>
  <mergeCells count="8">
    <mergeCell ref="A1:H1"/>
    <mergeCell ref="I1:T1"/>
    <mergeCell ref="U1:AC1"/>
    <mergeCell ref="A2:H2"/>
    <mergeCell ref="I2:L2"/>
    <mergeCell ref="M2:P2"/>
    <mergeCell ref="Q2:T2"/>
    <mergeCell ref="U2:AC2"/>
  </mergeCells>
  <conditionalFormatting sqref="A4:Y503 AC4:AC503">
    <cfRule type="expression" dxfId="3" priority="4">
      <formula>MOD(ROW(),2)</formula>
    </cfRule>
  </conditionalFormatting>
  <conditionalFormatting sqref="Z4:AB503">
    <cfRule type="expression" dxfId="2" priority="3">
      <formula>MOD(ROW(),2)</formula>
    </cfRule>
  </conditionalFormatting>
  <pageMargins left="0.2" right="0.2" top="0.25" bottom="0.25" header="0.05" footer="0.05"/>
  <pageSetup paperSize="17" scale="49"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92578A2294A5469C3F03F85C3154B5" ma:contentTypeVersion="9" ma:contentTypeDescription="Create a new document." ma:contentTypeScope="" ma:versionID="d6c3e3156d0eaf83d4e22aeef3b19b5c">
  <xsd:schema xmlns:xsd="http://www.w3.org/2001/XMLSchema" xmlns:xs="http://www.w3.org/2001/XMLSchema" xmlns:p="http://schemas.microsoft.com/office/2006/metadata/properties" xmlns:ns2="ce7bb0f8-802c-4b73-9d72-24d08db567cf" xmlns:ns3="cdf5cfbf-cf86-4eb7-ac31-a9fd0075546e" targetNamespace="http://schemas.microsoft.com/office/2006/metadata/properties" ma:root="true" ma:fieldsID="692c613b0e228940241254a8f7ce7afa" ns2:_="" ns3:_="">
    <xsd:import namespace="ce7bb0f8-802c-4b73-9d72-24d08db567cf"/>
    <xsd:import namespace="cdf5cfbf-cf86-4eb7-ac31-a9fd0075546e"/>
    <xsd:element name="properties">
      <xsd:complexType>
        <xsd:sequence>
          <xsd:element name="documentManagement">
            <xsd:complexType>
              <xsd:all>
                <xsd:element ref="ns2:Category" minOccurs="0"/>
                <xsd:element ref="ns2:CountyName" minOccurs="0"/>
                <xsd:element ref="ns2:District" minOccurs="0"/>
                <xsd:element ref="ns2:St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7bb0f8-802c-4b73-9d72-24d08db567cf" elementFormDefault="qualified">
    <xsd:import namespace="http://schemas.microsoft.com/office/2006/documentManagement/types"/>
    <xsd:import namespace="http://schemas.microsoft.com/office/infopath/2007/PartnerControls"/>
    <xsd:element name="Category" ma:index="8" nillable="true" ma:displayName="Category" ma:default="County Maps" ma:format="Dropdown" ma:internalName="Category">
      <xsd:simpleType>
        <xsd:restriction base="dms:Choice">
          <xsd:enumeration value="Priority List"/>
          <xsd:enumeration value="Statewide Map"/>
          <xsd:enumeration value="County Maps A-F"/>
          <xsd:enumeration value="County Maps G-L"/>
          <xsd:enumeration value="County Maps M-O"/>
          <xsd:enumeration value="County Maps P-Z"/>
          <xsd:enumeration value="County Maps"/>
        </xsd:restriction>
      </xsd:simpleType>
    </xsd:element>
    <xsd:element name="CountyName" ma:index="9" nillable="true" ma:displayName="CountyName" ma:internalName="CountyName">
      <xsd:simpleType>
        <xsd:restriction base="dms:Text">
          <xsd:maxLength value="255"/>
        </xsd:restriction>
      </xsd:simpleType>
    </xsd:element>
    <xsd:element name="District" ma:index="10" nillable="true" ma:displayName="District" ma:internalName="District">
      <xsd:simpleType>
        <xsd:restriction base="dms:Text">
          <xsd:maxLength value="2"/>
        </xsd:restriction>
      </xsd:simpleType>
    </xsd:element>
    <xsd:element name="State" ma:index="11" nillable="true" ma:displayName="State" ma:default="0" ma:internalName="St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yName xmlns="ce7bb0f8-802c-4b73-9d72-24d08db567cf" xsi:nil="true"/>
    <Category xmlns="ce7bb0f8-802c-4b73-9d72-24d08db567cf">Priority List</Category>
    <District xmlns="ce7bb0f8-802c-4b73-9d72-24d08db567cf" xsi:nil="true"/>
    <State xmlns="ce7bb0f8-802c-4b73-9d72-24d08db567cf">false</State>
  </documentManagement>
</p:properties>
</file>

<file path=customXml/itemProps1.xml><?xml version="1.0" encoding="utf-8"?>
<ds:datastoreItem xmlns:ds="http://schemas.openxmlformats.org/officeDocument/2006/customXml" ds:itemID="{E49E8B04-5FA3-4BE0-8724-617FEB1C47A4}"/>
</file>

<file path=customXml/itemProps2.xml><?xml version="1.0" encoding="utf-8"?>
<ds:datastoreItem xmlns:ds="http://schemas.openxmlformats.org/officeDocument/2006/customXml" ds:itemID="{C674EE46-FCE4-49D5-B9A1-5718334FA026}"/>
</file>

<file path=customXml/itemProps3.xml><?xml version="1.0" encoding="utf-8"?>
<ds:datastoreItem xmlns:ds="http://schemas.openxmlformats.org/officeDocument/2006/customXml" ds:itemID="{28BA71BF-41F7-487E-A205-5792F21160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Table of Contents</vt:lpstr>
      <vt:lpstr>Background</vt:lpstr>
      <vt:lpstr>Definitions</vt:lpstr>
      <vt:lpstr>RuralInt</vt:lpstr>
      <vt:lpstr>RuralNonFwy</vt:lpstr>
      <vt:lpstr>RuralFwy</vt:lpstr>
      <vt:lpstr>UrbanInt</vt:lpstr>
      <vt:lpstr>UrbanNonFwy</vt:lpstr>
      <vt:lpstr>UrbanFwy</vt:lpstr>
      <vt:lpstr>Background!Print_Area</vt:lpstr>
      <vt:lpstr>RuralFwy!Print_Area</vt:lpstr>
      <vt:lpstr>RuralInt!Print_Area</vt:lpstr>
      <vt:lpstr>RuralNonFwy!Print_Area</vt:lpstr>
      <vt:lpstr>UrbanFwy!Print_Area</vt:lpstr>
      <vt:lpstr>UrbanInt!Print_Area</vt:lpstr>
      <vt:lpstr>UrbanNonFwy!Print_Area</vt:lpstr>
      <vt:lpstr>Definitions!Print_Titles</vt:lpstr>
    </vt:vector>
  </TitlesOfParts>
  <Company>Ohio Department of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Derek Troyer</dc:creator>
  <cp:lastModifiedBy>Derek Troyer</cp:lastModifiedBy>
  <cp:lastPrinted>2012-07-28T23:42:08Z</cp:lastPrinted>
  <dcterms:created xsi:type="dcterms:W3CDTF">2012-07-12T18:21:56Z</dcterms:created>
  <dcterms:modified xsi:type="dcterms:W3CDTF">2014-07-31T14:06:45Z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0x0101000992578A2294A5469C3F03F85C3154B5</vt:lpwstr>
  </property>
  <property fmtid="{D5CDD505-2E9C-101B-9397-08002B2CF9AE}" pid="3" name="Order">
    <vt:r8>24600</vt:r8>
  </property>
</Properties>
</file>